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356"/>
  <workbookPr defaultThemeVersion="124226"/>
  <mc:AlternateContent xmlns:mc="http://schemas.openxmlformats.org/markup-compatibility/2006">
    <mc:Choice Requires="x15">
      <x15ac:absPath xmlns:x15ac="http://schemas.microsoft.com/office/spreadsheetml/2010/11/ac" url="C:\Users\davidphillips\Documents\"/>
    </mc:Choice>
  </mc:AlternateContent>
  <xr:revisionPtr revIDLastSave="0" documentId="13_ncr:1_{A33693E0-1697-4750-9C00-F79DC41C4CF3}" xr6:coauthVersionLast="36" xr6:coauthVersionMax="36" xr10:uidLastSave="{00000000-0000-0000-0000-000000000000}"/>
  <bookViews>
    <workbookView xWindow="0" yWindow="0" windowWidth="23040" windowHeight="9060" tabRatio="662" firstSheet="1" activeTab="7" xr2:uid="{00000000-000D-0000-FFFF-FFFF00000000}"/>
  </bookViews>
  <sheets>
    <sheet name="README" sheetId="1" r:id="rId1"/>
    <sheet name="Contents" sheetId="2" r:id="rId2"/>
    <sheet name="LA-level analysis ==&gt; " sheetId="20" r:id="rId3"/>
    <sheet name="Property values" sheetId="19" r:id="rId4"/>
    <sheet name="Bands - current" sheetId="10" r:id="rId5"/>
    <sheet name="Bands - updated" sheetId="11" r:id="rId6"/>
    <sheet name="Bands - extra" sheetId="12" r:id="rId7"/>
    <sheet name="Change in taxbase" sheetId="9" r:id="rId8"/>
    <sheet name="Full change in govt. funding" sheetId="8" r:id="rId9"/>
    <sheet name="60% change in govt. funding" sheetId="14" r:id="rId10"/>
    <sheet name="Band D rates - no adjustment" sheetId="3" r:id="rId11"/>
    <sheet name="Band D rates - full adjustment" sheetId="4" r:id="rId12"/>
    <sheet name="Band D rates - 60% adjustment" sheetId="15" r:id="rId13"/>
    <sheet name="Average bills - no adjustment" sheetId="5" r:id="rId14"/>
    <sheet name="Average bills - full adjustment" sheetId="6" r:id="rId15"/>
    <sheet name="Average bills - 60% adjustment" sheetId="16" r:id="rId16"/>
    <sheet name="Eff tax rates - full adjustment" sheetId="7" r:id="rId17"/>
    <sheet name="Eff tax rates - 60% adjustment" sheetId="13" r:id="rId18"/>
    <sheet name="Value change - full adjustment" sheetId="17" r:id="rId19"/>
    <sheet name="Value change - 60% adjustment" sheetId="18" r:id="rId20"/>
    <sheet name="Household-level analysis ==&gt;&gt;" sheetId="21" r:id="rId21"/>
    <sheet name="Winners losers - no adjustment" sheetId="22" r:id="rId22"/>
    <sheet name="Winners losers - full adjust" sheetId="24" r:id="rId23"/>
    <sheet name="Average effects - no adjustment" sheetId="23" r:id="rId24"/>
    <sheet name="Average effects - full adjust" sheetId="25" r:id="rId25"/>
  </sheets>
  <calcPr calcId="191029"/>
</workbook>
</file>

<file path=xl/calcChain.xml><?xml version="1.0" encoding="utf-8"?>
<calcChain xmlns="http://schemas.openxmlformats.org/spreadsheetml/2006/main">
  <c r="M331" i="18" l="1"/>
  <c r="T331" i="18" s="1"/>
  <c r="K331" i="18"/>
  <c r="R331" i="18" s="1"/>
  <c r="K330" i="18"/>
  <c r="R330" i="18" s="1"/>
  <c r="O328" i="18"/>
  <c r="V328" i="18" s="1"/>
  <c r="N328" i="18"/>
  <c r="U328" i="18" s="1"/>
  <c r="M328" i="18"/>
  <c r="T328" i="18" s="1"/>
  <c r="O327" i="18"/>
  <c r="V327" i="18" s="1"/>
  <c r="M327" i="18"/>
  <c r="T327" i="18" s="1"/>
  <c r="L327" i="18"/>
  <c r="S327" i="18" s="1"/>
  <c r="K327" i="18"/>
  <c r="R327" i="18" s="1"/>
  <c r="M326" i="18"/>
  <c r="T326" i="18" s="1"/>
  <c r="P325" i="18"/>
  <c r="W325" i="18" s="1"/>
  <c r="O325" i="18"/>
  <c r="V325" i="18" s="1"/>
  <c r="K325" i="18"/>
  <c r="R325" i="18" s="1"/>
  <c r="O324" i="18"/>
  <c r="V324" i="18" s="1"/>
  <c r="M324" i="18"/>
  <c r="T324" i="18" s="1"/>
  <c r="M323" i="18"/>
  <c r="T323" i="18" s="1"/>
  <c r="L323" i="18"/>
  <c r="S323" i="18" s="1"/>
  <c r="K323" i="18"/>
  <c r="R323" i="18" s="1"/>
  <c r="M322" i="18"/>
  <c r="T322" i="18" s="1"/>
  <c r="K322" i="18"/>
  <c r="R322" i="18" s="1"/>
  <c r="P321" i="18"/>
  <c r="O321" i="18"/>
  <c r="V321" i="18" s="1"/>
  <c r="O320" i="18"/>
  <c r="V320" i="18" s="1"/>
  <c r="M320" i="18"/>
  <c r="T320" i="18" s="1"/>
  <c r="M319" i="18"/>
  <c r="T319" i="18" s="1"/>
  <c r="L319" i="18"/>
  <c r="S319" i="18" s="1"/>
  <c r="K319" i="18"/>
  <c r="R319" i="18" s="1"/>
  <c r="M318" i="18"/>
  <c r="T318" i="18" s="1"/>
  <c r="K318" i="18"/>
  <c r="R318" i="18" s="1"/>
  <c r="P317" i="18"/>
  <c r="W317" i="18" s="1"/>
  <c r="O317" i="18"/>
  <c r="V317" i="18" s="1"/>
  <c r="N316" i="18"/>
  <c r="U316" i="18" s="1"/>
  <c r="M316" i="18"/>
  <c r="T316" i="18" s="1"/>
  <c r="O315" i="18"/>
  <c r="V315" i="18" s="1"/>
  <c r="M315" i="18"/>
  <c r="T315" i="18" s="1"/>
  <c r="K315" i="18"/>
  <c r="R315" i="18" s="1"/>
  <c r="K314" i="18"/>
  <c r="R314" i="18" s="1"/>
  <c r="O313" i="18"/>
  <c r="V313" i="18" s="1"/>
  <c r="K313" i="18"/>
  <c r="R313" i="18" s="1"/>
  <c r="O312" i="18"/>
  <c r="V312" i="18" s="1"/>
  <c r="N312" i="18"/>
  <c r="U312" i="18" s="1"/>
  <c r="O311" i="18"/>
  <c r="V311" i="18" s="1"/>
  <c r="M311" i="18"/>
  <c r="T311" i="18" s="1"/>
  <c r="K310" i="18"/>
  <c r="R310" i="18" s="1"/>
  <c r="O309" i="18"/>
  <c r="V309" i="18" s="1"/>
  <c r="K309" i="18"/>
  <c r="R309" i="18" s="1"/>
  <c r="O308" i="18"/>
  <c r="V308" i="18" s="1"/>
  <c r="N308" i="18"/>
  <c r="U308" i="18" s="1"/>
  <c r="M308" i="18"/>
  <c r="T308" i="18" s="1"/>
  <c r="O307" i="18"/>
  <c r="V307" i="18" s="1"/>
  <c r="M307" i="18"/>
  <c r="T307" i="18" s="1"/>
  <c r="K307" i="18"/>
  <c r="R307" i="18" s="1"/>
  <c r="K306" i="18"/>
  <c r="R306" i="18" s="1"/>
  <c r="O305" i="18"/>
  <c r="V305" i="18" s="1"/>
  <c r="K305" i="18"/>
  <c r="R305" i="18" s="1"/>
  <c r="M304" i="18"/>
  <c r="T304" i="18" s="1"/>
  <c r="M303" i="18"/>
  <c r="T303" i="18" s="1"/>
  <c r="L303" i="18"/>
  <c r="S303" i="18" s="1"/>
  <c r="K303" i="18"/>
  <c r="R303" i="18" s="1"/>
  <c r="M302" i="18"/>
  <c r="T302" i="18" s="1"/>
  <c r="K302" i="18"/>
  <c r="R302" i="18" s="1"/>
  <c r="P301" i="18"/>
  <c r="W301" i="18" s="1"/>
  <c r="O301" i="18"/>
  <c r="V301" i="18" s="1"/>
  <c r="O300" i="18"/>
  <c r="V300" i="18" s="1"/>
  <c r="M300" i="18"/>
  <c r="T300" i="18" s="1"/>
  <c r="O299" i="18"/>
  <c r="V299" i="18" s="1"/>
  <c r="M299" i="18"/>
  <c r="T299" i="18" s="1"/>
  <c r="K299" i="18"/>
  <c r="R299" i="18" s="1"/>
  <c r="K298" i="18"/>
  <c r="R298" i="18" s="1"/>
  <c r="O297" i="18"/>
  <c r="V297" i="18" s="1"/>
  <c r="K297" i="18"/>
  <c r="R297" i="18" s="1"/>
  <c r="O296" i="18"/>
  <c r="V296" i="18" s="1"/>
  <c r="N296" i="18"/>
  <c r="U296" i="18" s="1"/>
  <c r="M296" i="18"/>
  <c r="T296" i="18" s="1"/>
  <c r="O295" i="18"/>
  <c r="V295" i="18" s="1"/>
  <c r="M295" i="18"/>
  <c r="T295" i="18" s="1"/>
  <c r="K295" i="18"/>
  <c r="R295" i="18" s="1"/>
  <c r="K294" i="18"/>
  <c r="R294" i="18" s="1"/>
  <c r="O293" i="18"/>
  <c r="V293" i="18" s="1"/>
  <c r="K293" i="18"/>
  <c r="R293" i="18" s="1"/>
  <c r="O292" i="18"/>
  <c r="V292" i="18" s="1"/>
  <c r="M292" i="18"/>
  <c r="T292" i="18" s="1"/>
  <c r="O291" i="18"/>
  <c r="V291" i="18" s="1"/>
  <c r="M291" i="18"/>
  <c r="T291" i="18" s="1"/>
  <c r="K291" i="18"/>
  <c r="R291" i="18" s="1"/>
  <c r="K290" i="18"/>
  <c r="R290" i="18" s="1"/>
  <c r="O289" i="18"/>
  <c r="V289" i="18" s="1"/>
  <c r="K289" i="18"/>
  <c r="R289" i="18" s="1"/>
  <c r="O288" i="18"/>
  <c r="V288" i="18" s="1"/>
  <c r="M287" i="18"/>
  <c r="T287" i="18" s="1"/>
  <c r="L287" i="18"/>
  <c r="S287" i="18" s="1"/>
  <c r="M286" i="18"/>
  <c r="T286" i="18" s="1"/>
  <c r="K286" i="18"/>
  <c r="R286" i="18" s="1"/>
  <c r="P285" i="18"/>
  <c r="O285" i="18"/>
  <c r="V285" i="18" s="1"/>
  <c r="O284" i="18"/>
  <c r="V284" i="18" s="1"/>
  <c r="M284" i="18"/>
  <c r="T284" i="18" s="1"/>
  <c r="M283" i="18"/>
  <c r="T283" i="18" s="1"/>
  <c r="L283" i="18"/>
  <c r="S283" i="18" s="1"/>
  <c r="K283" i="18"/>
  <c r="R283" i="18" s="1"/>
  <c r="M282" i="18"/>
  <c r="T282" i="18" s="1"/>
  <c r="K282" i="18"/>
  <c r="R282" i="18" s="1"/>
  <c r="P281" i="18"/>
  <c r="W281" i="18" s="1"/>
  <c r="O281" i="18"/>
  <c r="V281" i="18" s="1"/>
  <c r="O280" i="18"/>
  <c r="V280" i="18" s="1"/>
  <c r="M280" i="18"/>
  <c r="T280" i="18" s="1"/>
  <c r="M279" i="18"/>
  <c r="T279" i="18" s="1"/>
  <c r="K279" i="18"/>
  <c r="R279" i="18" s="1"/>
  <c r="K278" i="18"/>
  <c r="R278" i="18" s="1"/>
  <c r="O276" i="18"/>
  <c r="V276" i="18" s="1"/>
  <c r="N276" i="18"/>
  <c r="U276" i="18" s="1"/>
  <c r="M276" i="18"/>
  <c r="T276" i="18" s="1"/>
  <c r="O275" i="18"/>
  <c r="V275" i="18" s="1"/>
  <c r="M275" i="18"/>
  <c r="T275" i="18" s="1"/>
  <c r="L275" i="18"/>
  <c r="S275" i="18" s="1"/>
  <c r="M274" i="18"/>
  <c r="T274" i="18" s="1"/>
  <c r="K274" i="18"/>
  <c r="R274" i="18" s="1"/>
  <c r="P273" i="18"/>
  <c r="W273" i="18" s="1"/>
  <c r="O273" i="18"/>
  <c r="V273" i="18" s="1"/>
  <c r="K273" i="18"/>
  <c r="R273" i="18" s="1"/>
  <c r="M272" i="18"/>
  <c r="T272" i="18" s="1"/>
  <c r="M271" i="18"/>
  <c r="T271" i="18" s="1"/>
  <c r="L271" i="18"/>
  <c r="S271" i="18" s="1"/>
  <c r="K271" i="18"/>
  <c r="R271" i="18" s="1"/>
  <c r="M270" i="18"/>
  <c r="T270" i="18" s="1"/>
  <c r="K270" i="18"/>
  <c r="R270" i="18" s="1"/>
  <c r="P269" i="18"/>
  <c r="W269" i="18" s="1"/>
  <c r="O268" i="18"/>
  <c r="V268" i="18" s="1"/>
  <c r="N268" i="18"/>
  <c r="U268" i="18" s="1"/>
  <c r="M268" i="18"/>
  <c r="T268" i="18" s="1"/>
  <c r="M267" i="18"/>
  <c r="T267" i="18" s="1"/>
  <c r="L267" i="18"/>
  <c r="S267" i="18" s="1"/>
  <c r="K267" i="18"/>
  <c r="R267" i="18" s="1"/>
  <c r="M266" i="18"/>
  <c r="T266" i="18" s="1"/>
  <c r="K266" i="18"/>
  <c r="R266" i="18" s="1"/>
  <c r="P265" i="18"/>
  <c r="O265" i="18"/>
  <c r="V265" i="18" s="1"/>
  <c r="O264" i="18"/>
  <c r="V264" i="18" s="1"/>
  <c r="N264" i="18"/>
  <c r="U264" i="18" s="1"/>
  <c r="M263" i="18"/>
  <c r="T263" i="18" s="1"/>
  <c r="K262" i="18"/>
  <c r="R262" i="18" s="1"/>
  <c r="O261" i="18"/>
  <c r="V261" i="18" s="1"/>
  <c r="N260" i="18"/>
  <c r="U260" i="18" s="1"/>
  <c r="M260" i="18"/>
  <c r="T260" i="18" s="1"/>
  <c r="O259" i="18"/>
  <c r="V259" i="18" s="1"/>
  <c r="L259" i="18"/>
  <c r="S259" i="18" s="1"/>
  <c r="K259" i="18"/>
  <c r="R259" i="18" s="1"/>
  <c r="M258" i="18"/>
  <c r="T258" i="18" s="1"/>
  <c r="P257" i="18"/>
  <c r="O257" i="18"/>
  <c r="V257" i="18" s="1"/>
  <c r="K257" i="18"/>
  <c r="R257" i="18" s="1"/>
  <c r="O256" i="18"/>
  <c r="V256" i="18" s="1"/>
  <c r="M256" i="18"/>
  <c r="T256" i="18" s="1"/>
  <c r="O255" i="18"/>
  <c r="V255" i="18" s="1"/>
  <c r="M255" i="18"/>
  <c r="T255" i="18" s="1"/>
  <c r="K255" i="18"/>
  <c r="R255" i="18" s="1"/>
  <c r="K254" i="18"/>
  <c r="R254" i="18" s="1"/>
  <c r="O253" i="18"/>
  <c r="V253" i="18" s="1"/>
  <c r="K253" i="18"/>
  <c r="R253" i="18" s="1"/>
  <c r="M252" i="18"/>
  <c r="T252" i="18" s="1"/>
  <c r="M251" i="18"/>
  <c r="T251" i="18" s="1"/>
  <c r="L251" i="18"/>
  <c r="S251" i="18" s="1"/>
  <c r="K251" i="18"/>
  <c r="R251" i="18" s="1"/>
  <c r="M250" i="18"/>
  <c r="T250" i="18" s="1"/>
  <c r="K250" i="18"/>
  <c r="R250" i="18" s="1"/>
  <c r="P249" i="18"/>
  <c r="W249" i="18" s="1"/>
  <c r="O249" i="18"/>
  <c r="V249" i="18" s="1"/>
  <c r="O248" i="18"/>
  <c r="V248" i="18" s="1"/>
  <c r="N248" i="18"/>
  <c r="U248" i="18" s="1"/>
  <c r="M248" i="18"/>
  <c r="T248" i="18" s="1"/>
  <c r="O247" i="18"/>
  <c r="V247" i="18" s="1"/>
  <c r="M247" i="18"/>
  <c r="T247" i="18" s="1"/>
  <c r="K247" i="18"/>
  <c r="R247" i="18" s="1"/>
  <c r="K246" i="18"/>
  <c r="R246" i="18" s="1"/>
  <c r="O245" i="18"/>
  <c r="V245" i="18" s="1"/>
  <c r="K245" i="18"/>
  <c r="R245" i="18" s="1"/>
  <c r="O244" i="18"/>
  <c r="V244" i="18" s="1"/>
  <c r="N244" i="18"/>
  <c r="U244" i="18" s="1"/>
  <c r="O243" i="18"/>
  <c r="V243" i="18" s="1"/>
  <c r="M243" i="18"/>
  <c r="T243" i="18" s="1"/>
  <c r="K242" i="18"/>
  <c r="R242" i="18" s="1"/>
  <c r="K241" i="18"/>
  <c r="R241" i="18" s="1"/>
  <c r="O240" i="18"/>
  <c r="V240" i="18" s="1"/>
  <c r="N240" i="18"/>
  <c r="U240" i="18" s="1"/>
  <c r="M240" i="18"/>
  <c r="T240" i="18" s="1"/>
  <c r="O239" i="18"/>
  <c r="V239" i="18" s="1"/>
  <c r="M239" i="18"/>
  <c r="T239" i="18" s="1"/>
  <c r="K239" i="18"/>
  <c r="R239" i="18" s="1"/>
  <c r="K238" i="18"/>
  <c r="R238" i="18" s="1"/>
  <c r="O237" i="18"/>
  <c r="V237" i="18" s="1"/>
  <c r="K237" i="18"/>
  <c r="R237" i="18" s="1"/>
  <c r="M236" i="18"/>
  <c r="T236" i="18" s="1"/>
  <c r="M235" i="18"/>
  <c r="T235" i="18" s="1"/>
  <c r="L235" i="18"/>
  <c r="S235" i="18" s="1"/>
  <c r="K235" i="18"/>
  <c r="R235" i="18" s="1"/>
  <c r="M234" i="18"/>
  <c r="T234" i="18" s="1"/>
  <c r="K234" i="18"/>
  <c r="R234" i="18" s="1"/>
  <c r="O233" i="18"/>
  <c r="V233" i="18" s="1"/>
  <c r="N232" i="18"/>
  <c r="U232" i="18" s="1"/>
  <c r="M232" i="18"/>
  <c r="T232" i="18" s="1"/>
  <c r="O231" i="18"/>
  <c r="V231" i="18" s="1"/>
  <c r="L231" i="18"/>
  <c r="S231" i="18" s="1"/>
  <c r="K231" i="18"/>
  <c r="R231" i="18" s="1"/>
  <c r="K230" i="18"/>
  <c r="R230" i="18" s="1"/>
  <c r="O229" i="18"/>
  <c r="V229" i="18" s="1"/>
  <c r="K229" i="18"/>
  <c r="R229" i="18" s="1"/>
  <c r="N228" i="18"/>
  <c r="U228" i="18" s="1"/>
  <c r="M228" i="18"/>
  <c r="T228" i="18" s="1"/>
  <c r="O227" i="18"/>
  <c r="V227" i="18" s="1"/>
  <c r="M227" i="18"/>
  <c r="T227" i="18" s="1"/>
  <c r="K227" i="18"/>
  <c r="R227" i="18" s="1"/>
  <c r="M226" i="18"/>
  <c r="T226" i="18" s="1"/>
  <c r="K226" i="18"/>
  <c r="R226" i="18" s="1"/>
  <c r="P225" i="18"/>
  <c r="W225" i="18" s="1"/>
  <c r="O225" i="18"/>
  <c r="V225" i="18" s="1"/>
  <c r="O224" i="18"/>
  <c r="V224" i="18" s="1"/>
  <c r="N224" i="18"/>
  <c r="U224" i="18" s="1"/>
  <c r="M223" i="18"/>
  <c r="T223" i="18" s="1"/>
  <c r="K222" i="18"/>
  <c r="R222" i="18" s="1"/>
  <c r="O221" i="18"/>
  <c r="V221" i="18" s="1"/>
  <c r="K221" i="18"/>
  <c r="O220" i="18"/>
  <c r="V220" i="18" s="1"/>
  <c r="N220" i="18"/>
  <c r="U220" i="18" s="1"/>
  <c r="M220" i="18"/>
  <c r="T220" i="18" s="1"/>
  <c r="O219" i="18"/>
  <c r="V219" i="18" s="1"/>
  <c r="M219" i="18"/>
  <c r="T219" i="18" s="1"/>
  <c r="K219" i="18"/>
  <c r="R219" i="18" s="1"/>
  <c r="M218" i="18"/>
  <c r="T218" i="18" s="1"/>
  <c r="K218" i="18"/>
  <c r="R218" i="18" s="1"/>
  <c r="P217" i="18"/>
  <c r="W217" i="18" s="1"/>
  <c r="O217" i="18"/>
  <c r="V217" i="18" s="1"/>
  <c r="N216" i="18"/>
  <c r="U216" i="18" s="1"/>
  <c r="M216" i="18"/>
  <c r="T216" i="18" s="1"/>
  <c r="M215" i="18"/>
  <c r="T215" i="18" s="1"/>
  <c r="L215" i="18"/>
  <c r="S215" i="18" s="1"/>
  <c r="K215" i="18"/>
  <c r="R215" i="18" s="1"/>
  <c r="M214" i="18"/>
  <c r="T214" i="18" s="1"/>
  <c r="P213" i="18"/>
  <c r="W213" i="18" s="1"/>
  <c r="O213" i="18"/>
  <c r="V213" i="18" s="1"/>
  <c r="O212" i="18"/>
  <c r="V212" i="18" s="1"/>
  <c r="N212" i="18"/>
  <c r="U212" i="18" s="1"/>
  <c r="O211" i="18"/>
  <c r="V211" i="18" s="1"/>
  <c r="K211" i="18"/>
  <c r="R211" i="18" s="1"/>
  <c r="K210" i="18"/>
  <c r="R210" i="18" s="1"/>
  <c r="P209" i="18"/>
  <c r="W209" i="18" s="1"/>
  <c r="K209" i="18"/>
  <c r="R209" i="18" s="1"/>
  <c r="M207" i="18"/>
  <c r="T207" i="18" s="1"/>
  <c r="L207" i="18"/>
  <c r="S207" i="18" s="1"/>
  <c r="K206" i="18"/>
  <c r="R206" i="18" s="1"/>
  <c r="O205" i="18"/>
  <c r="V205" i="18" s="1"/>
  <c r="K205" i="18"/>
  <c r="R205" i="18" s="1"/>
  <c r="O204" i="18"/>
  <c r="V204" i="18" s="1"/>
  <c r="M204" i="18"/>
  <c r="T204" i="18" s="1"/>
  <c r="M203" i="18"/>
  <c r="T203" i="18" s="1"/>
  <c r="L203" i="18"/>
  <c r="S203" i="18" s="1"/>
  <c r="K203" i="18"/>
  <c r="R203" i="18" s="1"/>
  <c r="M202" i="18"/>
  <c r="T202" i="18" s="1"/>
  <c r="K202" i="18"/>
  <c r="R202" i="18" s="1"/>
  <c r="O200" i="18"/>
  <c r="V200" i="18" s="1"/>
  <c r="N200" i="18"/>
  <c r="U200" i="18" s="1"/>
  <c r="M200" i="18"/>
  <c r="T200" i="18" s="1"/>
  <c r="O199" i="18"/>
  <c r="V199" i="18" s="1"/>
  <c r="M199" i="18"/>
  <c r="T199" i="18" s="1"/>
  <c r="L199" i="18"/>
  <c r="S199" i="18" s="1"/>
  <c r="K197" i="18"/>
  <c r="R197" i="18" s="1"/>
  <c r="O196" i="18"/>
  <c r="V196" i="18" s="1"/>
  <c r="N196" i="18"/>
  <c r="U196" i="18" s="1"/>
  <c r="M196" i="18"/>
  <c r="T196" i="18" s="1"/>
  <c r="O195" i="18"/>
  <c r="V195" i="18" s="1"/>
  <c r="M195" i="18"/>
  <c r="T195" i="18" s="1"/>
  <c r="K195" i="18"/>
  <c r="R195" i="18" s="1"/>
  <c r="M194" i="18"/>
  <c r="T194" i="18" s="1"/>
  <c r="K194" i="18"/>
  <c r="R194" i="18" s="1"/>
  <c r="P193" i="18"/>
  <c r="W193" i="18" s="1"/>
  <c r="O193" i="18"/>
  <c r="V193" i="18" s="1"/>
  <c r="O192" i="18"/>
  <c r="V192" i="18" s="1"/>
  <c r="N192" i="18"/>
  <c r="U192" i="18" s="1"/>
  <c r="M192" i="18"/>
  <c r="T192" i="18" s="1"/>
  <c r="K190" i="18"/>
  <c r="R190" i="18" s="1"/>
  <c r="O189" i="18"/>
  <c r="K189" i="18"/>
  <c r="R189" i="18" s="1"/>
  <c r="O188" i="18"/>
  <c r="V188" i="18" s="1"/>
  <c r="N188" i="18"/>
  <c r="U188" i="18" s="1"/>
  <c r="O187" i="18"/>
  <c r="V187" i="18" s="1"/>
  <c r="M187" i="18"/>
  <c r="T187" i="18" s="1"/>
  <c r="M186" i="18"/>
  <c r="T186" i="18" s="1"/>
  <c r="K186" i="18"/>
  <c r="R186" i="18" s="1"/>
  <c r="P185" i="18"/>
  <c r="O185" i="18"/>
  <c r="V185" i="18" s="1"/>
  <c r="O184" i="18"/>
  <c r="V184" i="18" s="1"/>
  <c r="N184" i="18"/>
  <c r="U184" i="18" s="1"/>
  <c r="L183" i="18"/>
  <c r="S183" i="18" s="1"/>
  <c r="K183" i="18"/>
  <c r="R183" i="18" s="1"/>
  <c r="M182" i="18"/>
  <c r="T182" i="18" s="1"/>
  <c r="K182" i="18"/>
  <c r="R182" i="18" s="1"/>
  <c r="P181" i="18"/>
  <c r="W181" i="18" s="1"/>
  <c r="O181" i="18"/>
  <c r="V181" i="18" s="1"/>
  <c r="O180" i="18"/>
  <c r="V180" i="18" s="1"/>
  <c r="N180" i="18"/>
  <c r="U180" i="18" s="1"/>
  <c r="M180" i="18"/>
  <c r="T180" i="18" s="1"/>
  <c r="O179" i="18"/>
  <c r="V179" i="18" s="1"/>
  <c r="M179" i="18"/>
  <c r="T179" i="18" s="1"/>
  <c r="K179" i="18"/>
  <c r="R179" i="18" s="1"/>
  <c r="K178" i="18"/>
  <c r="R178" i="18" s="1"/>
  <c r="P177" i="18"/>
  <c r="W177" i="18" s="1"/>
  <c r="O177" i="18"/>
  <c r="V177" i="18" s="1"/>
  <c r="K177" i="18"/>
  <c r="R177" i="18" s="1"/>
  <c r="M176" i="18"/>
  <c r="T176" i="18" s="1"/>
  <c r="M175" i="18"/>
  <c r="T175" i="18" s="1"/>
  <c r="L175" i="18"/>
  <c r="S175" i="18" s="1"/>
  <c r="K175" i="18"/>
  <c r="R175" i="18" s="1"/>
  <c r="O173" i="18"/>
  <c r="V173" i="18" s="1"/>
  <c r="K173" i="18"/>
  <c r="R173" i="18" s="1"/>
  <c r="O172" i="18"/>
  <c r="V172" i="18" s="1"/>
  <c r="M171" i="18"/>
  <c r="T171" i="18" s="1"/>
  <c r="L171" i="18"/>
  <c r="S171" i="18" s="1"/>
  <c r="K171" i="18"/>
  <c r="R171" i="18" s="1"/>
  <c r="M170" i="18"/>
  <c r="T170" i="18" s="1"/>
  <c r="K170" i="18"/>
  <c r="R170" i="18" s="1"/>
  <c r="O169" i="18"/>
  <c r="V169" i="18" s="1"/>
  <c r="O168" i="18"/>
  <c r="V168" i="18" s="1"/>
  <c r="N168" i="18"/>
  <c r="U168" i="18" s="1"/>
  <c r="M168" i="18"/>
  <c r="T168" i="18" s="1"/>
  <c r="O167" i="18"/>
  <c r="V167" i="18" s="1"/>
  <c r="M167" i="18"/>
  <c r="T167" i="18" s="1"/>
  <c r="L167" i="18"/>
  <c r="S167" i="18" s="1"/>
  <c r="K167" i="18"/>
  <c r="R167" i="18" s="1"/>
  <c r="K166" i="18"/>
  <c r="R166" i="18" s="1"/>
  <c r="K165" i="18"/>
  <c r="R165" i="18" s="1"/>
  <c r="O164" i="18"/>
  <c r="V164" i="18" s="1"/>
  <c r="N164" i="18"/>
  <c r="U164" i="18" s="1"/>
  <c r="M164" i="18"/>
  <c r="T164" i="18" s="1"/>
  <c r="O163" i="18"/>
  <c r="V163" i="18" s="1"/>
  <c r="M163" i="18"/>
  <c r="T163" i="18" s="1"/>
  <c r="K163" i="18"/>
  <c r="R163" i="18" s="1"/>
  <c r="M162" i="18"/>
  <c r="T162" i="18" s="1"/>
  <c r="K162" i="18"/>
  <c r="R162" i="18" s="1"/>
  <c r="P161" i="18"/>
  <c r="W161" i="18" s="1"/>
  <c r="O161" i="18"/>
  <c r="V161" i="18" s="1"/>
  <c r="O160" i="18"/>
  <c r="V160" i="18" s="1"/>
  <c r="N160" i="18"/>
  <c r="U160" i="18" s="1"/>
  <c r="M160" i="18"/>
  <c r="T160" i="18" s="1"/>
  <c r="K159" i="18"/>
  <c r="R159" i="18" s="1"/>
  <c r="K158" i="18"/>
  <c r="R158" i="18" s="1"/>
  <c r="O157" i="18"/>
  <c r="V157" i="18" s="1"/>
  <c r="K157" i="18"/>
  <c r="R157" i="18" s="1"/>
  <c r="O156" i="18"/>
  <c r="V156" i="18" s="1"/>
  <c r="N156" i="18"/>
  <c r="U156" i="18" s="1"/>
  <c r="M156" i="18"/>
  <c r="T156" i="18" s="1"/>
  <c r="O155" i="18"/>
  <c r="V155" i="18" s="1"/>
  <c r="M155" i="18"/>
  <c r="T155" i="18" s="1"/>
  <c r="K155" i="18"/>
  <c r="R155" i="18" s="1"/>
  <c r="M154" i="18"/>
  <c r="T154" i="18" s="1"/>
  <c r="P153" i="18"/>
  <c r="W153" i="18" s="1"/>
  <c r="O152" i="18"/>
  <c r="V152" i="18" s="1"/>
  <c r="N152" i="18"/>
  <c r="U152" i="18" s="1"/>
  <c r="M152" i="18"/>
  <c r="T152" i="18" s="1"/>
  <c r="M151" i="18"/>
  <c r="T151" i="18" s="1"/>
  <c r="L151" i="18"/>
  <c r="S151" i="18" s="1"/>
  <c r="K151" i="18"/>
  <c r="R151" i="18" s="1"/>
  <c r="M150" i="18"/>
  <c r="T150" i="18" s="1"/>
  <c r="K150" i="18"/>
  <c r="R150" i="18" s="1"/>
  <c r="P149" i="18"/>
  <c r="W149" i="18" s="1"/>
  <c r="O149" i="18"/>
  <c r="V149" i="18" s="1"/>
  <c r="N148" i="18"/>
  <c r="U148" i="18" s="1"/>
  <c r="M148" i="18"/>
  <c r="T148" i="18" s="1"/>
  <c r="O147" i="18"/>
  <c r="V147" i="18" s="1"/>
  <c r="M147" i="18"/>
  <c r="T147" i="18" s="1"/>
  <c r="K147" i="18"/>
  <c r="R147" i="18" s="1"/>
  <c r="K146" i="18"/>
  <c r="R146" i="18" s="1"/>
  <c r="P145" i="18"/>
  <c r="W145" i="18" s="1"/>
  <c r="O145" i="18"/>
  <c r="V145" i="18" s="1"/>
  <c r="K145" i="18"/>
  <c r="R145" i="18" s="1"/>
  <c r="O144" i="18"/>
  <c r="V144" i="18" s="1"/>
  <c r="M144" i="18"/>
  <c r="T144" i="18" s="1"/>
  <c r="M143" i="18"/>
  <c r="T143" i="18" s="1"/>
  <c r="L143" i="18"/>
  <c r="S143" i="18" s="1"/>
  <c r="K143" i="18"/>
  <c r="R143" i="18" s="1"/>
  <c r="K142" i="18"/>
  <c r="R142" i="18" s="1"/>
  <c r="O141" i="18"/>
  <c r="V141" i="18" s="1"/>
  <c r="K141" i="18"/>
  <c r="R141" i="18" s="1"/>
  <c r="M139" i="18"/>
  <c r="T139" i="18" s="1"/>
  <c r="L139" i="18"/>
  <c r="S139" i="18" s="1"/>
  <c r="K139" i="18"/>
  <c r="R139" i="18" s="1"/>
  <c r="M138" i="18"/>
  <c r="T138" i="18" s="1"/>
  <c r="K138" i="18"/>
  <c r="R138" i="18" s="1"/>
  <c r="O137" i="18"/>
  <c r="V137" i="18" s="1"/>
  <c r="N136" i="18"/>
  <c r="U136" i="18" s="1"/>
  <c r="M136" i="18"/>
  <c r="T136" i="18" s="1"/>
  <c r="O135" i="18"/>
  <c r="V135" i="18" s="1"/>
  <c r="L135" i="18"/>
  <c r="S135" i="18" s="1"/>
  <c r="K135" i="18"/>
  <c r="R135" i="18" s="1"/>
  <c r="K134" i="18"/>
  <c r="R134" i="18" s="1"/>
  <c r="O133" i="18"/>
  <c r="V133" i="18" s="1"/>
  <c r="K133" i="18"/>
  <c r="R133" i="18" s="1"/>
  <c r="O132" i="18"/>
  <c r="V132" i="18" s="1"/>
  <c r="N132" i="18"/>
  <c r="U132" i="18" s="1"/>
  <c r="M132" i="18"/>
  <c r="T132" i="18" s="1"/>
  <c r="O131" i="18"/>
  <c r="V131" i="18" s="1"/>
  <c r="M131" i="18"/>
  <c r="T131" i="18" s="1"/>
  <c r="K131" i="18"/>
  <c r="R131" i="18" s="1"/>
  <c r="M130" i="18"/>
  <c r="T130" i="18" s="1"/>
  <c r="K130" i="18"/>
  <c r="R130" i="18" s="1"/>
  <c r="P129" i="18"/>
  <c r="W129" i="18" s="1"/>
  <c r="O129" i="18"/>
  <c r="V129" i="18" s="1"/>
  <c r="O128" i="18"/>
  <c r="V128" i="18" s="1"/>
  <c r="N128" i="18"/>
  <c r="U128" i="18" s="1"/>
  <c r="M128" i="18"/>
  <c r="T128" i="18" s="1"/>
  <c r="M127" i="18"/>
  <c r="T127" i="18" s="1"/>
  <c r="K127" i="18"/>
  <c r="R127" i="18" s="1"/>
  <c r="K126" i="18"/>
  <c r="R126" i="18" s="1"/>
  <c r="O125" i="18"/>
  <c r="V125" i="18" s="1"/>
  <c r="K125" i="18"/>
  <c r="O124" i="18"/>
  <c r="V124" i="18" s="1"/>
  <c r="N124" i="18"/>
  <c r="U124" i="18" s="1"/>
  <c r="M124" i="18"/>
  <c r="T124" i="18" s="1"/>
  <c r="O123" i="18"/>
  <c r="V123" i="18" s="1"/>
  <c r="M123" i="18"/>
  <c r="T123" i="18" s="1"/>
  <c r="K123" i="18"/>
  <c r="R123" i="18" s="1"/>
  <c r="M122" i="18"/>
  <c r="T122" i="18" s="1"/>
  <c r="K122" i="18"/>
  <c r="R122" i="18" s="1"/>
  <c r="P121" i="18"/>
  <c r="W121" i="18" s="1"/>
  <c r="N120" i="18"/>
  <c r="U120" i="18" s="1"/>
  <c r="M120" i="18"/>
  <c r="T120" i="18" s="1"/>
  <c r="M119" i="18"/>
  <c r="T119" i="18" s="1"/>
  <c r="L119" i="18"/>
  <c r="S119" i="18" s="1"/>
  <c r="K119" i="18"/>
  <c r="R119" i="18" s="1"/>
  <c r="M118" i="18"/>
  <c r="T118" i="18" s="1"/>
  <c r="P117" i="18"/>
  <c r="W117" i="18" s="1"/>
  <c r="O117" i="18"/>
  <c r="V117" i="18" s="1"/>
  <c r="N116" i="18"/>
  <c r="U116" i="18" s="1"/>
  <c r="M116" i="18"/>
  <c r="T116" i="18" s="1"/>
  <c r="O115" i="18"/>
  <c r="V115" i="18" s="1"/>
  <c r="K115" i="18"/>
  <c r="R115" i="18" s="1"/>
  <c r="K114" i="18"/>
  <c r="R114" i="18" s="1"/>
  <c r="P113" i="18"/>
  <c r="W113" i="18" s="1"/>
  <c r="K113" i="18"/>
  <c r="R113" i="18" s="1"/>
  <c r="O112" i="18"/>
  <c r="V112" i="18" s="1"/>
  <c r="M111" i="18"/>
  <c r="T111" i="18" s="1"/>
  <c r="L111" i="18"/>
  <c r="S111" i="18" s="1"/>
  <c r="K110" i="18"/>
  <c r="R110" i="18" s="1"/>
  <c r="O109" i="18"/>
  <c r="V109" i="18" s="1"/>
  <c r="K109" i="18"/>
  <c r="R109" i="18" s="1"/>
  <c r="M108" i="18"/>
  <c r="T108" i="18" s="1"/>
  <c r="M107" i="18"/>
  <c r="T107" i="18" s="1"/>
  <c r="L107" i="18"/>
  <c r="S107" i="18" s="1"/>
  <c r="K107" i="18"/>
  <c r="R107" i="18" s="1"/>
  <c r="M106" i="18"/>
  <c r="T106" i="18" s="1"/>
  <c r="K106" i="18"/>
  <c r="R106" i="18" s="1"/>
  <c r="O105" i="18"/>
  <c r="V105" i="18" s="1"/>
  <c r="N104" i="18"/>
  <c r="U104" i="18" s="1"/>
  <c r="M104" i="18"/>
  <c r="T104" i="18" s="1"/>
  <c r="O103" i="18"/>
  <c r="V103" i="18" s="1"/>
  <c r="L103" i="18"/>
  <c r="S103" i="18" s="1"/>
  <c r="K103" i="18"/>
  <c r="R103" i="18" s="1"/>
  <c r="K102" i="18"/>
  <c r="R102" i="18" s="1"/>
  <c r="O101" i="18"/>
  <c r="V101" i="18" s="1"/>
  <c r="K101" i="18"/>
  <c r="R101" i="18" s="1"/>
  <c r="N100" i="18"/>
  <c r="U100" i="18" s="1"/>
  <c r="M100" i="18"/>
  <c r="T100" i="18" s="1"/>
  <c r="O99" i="18"/>
  <c r="V99" i="18" s="1"/>
  <c r="M99" i="18"/>
  <c r="T99" i="18" s="1"/>
  <c r="K99" i="18"/>
  <c r="R99" i="18" s="1"/>
  <c r="M98" i="18"/>
  <c r="T98" i="18" s="1"/>
  <c r="K98" i="18"/>
  <c r="R98" i="18" s="1"/>
  <c r="P97" i="18"/>
  <c r="W97" i="18" s="1"/>
  <c r="O97" i="18"/>
  <c r="V97" i="18" s="1"/>
  <c r="O96" i="18"/>
  <c r="V96" i="18" s="1"/>
  <c r="N96" i="18"/>
  <c r="U96" i="18" s="1"/>
  <c r="M95" i="18"/>
  <c r="T95" i="18" s="1"/>
  <c r="K94" i="18"/>
  <c r="O93" i="18"/>
  <c r="V93" i="18" s="1"/>
  <c r="K93" i="18"/>
  <c r="R93" i="18" s="1"/>
  <c r="O92" i="18"/>
  <c r="V92" i="18" s="1"/>
  <c r="N92" i="18"/>
  <c r="U92" i="18" s="1"/>
  <c r="M92" i="18"/>
  <c r="T92" i="18" s="1"/>
  <c r="O91" i="18"/>
  <c r="V91" i="18" s="1"/>
  <c r="M91" i="18"/>
  <c r="T91" i="18" s="1"/>
  <c r="K91" i="18"/>
  <c r="R91" i="18" s="1"/>
  <c r="M90" i="18"/>
  <c r="T90" i="18" s="1"/>
  <c r="K90" i="18"/>
  <c r="R90" i="18" s="1"/>
  <c r="P89" i="18"/>
  <c r="W89" i="18" s="1"/>
  <c r="O89" i="18"/>
  <c r="V89" i="18" s="1"/>
  <c r="N88" i="18"/>
  <c r="U88" i="18" s="1"/>
  <c r="M88" i="18"/>
  <c r="T88" i="18" s="1"/>
  <c r="M87" i="18"/>
  <c r="T87" i="18" s="1"/>
  <c r="L87" i="18"/>
  <c r="S87" i="18" s="1"/>
  <c r="K87" i="18"/>
  <c r="R87" i="18" s="1"/>
  <c r="M86" i="18"/>
  <c r="T86" i="18" s="1"/>
  <c r="P85" i="18"/>
  <c r="W85" i="18" s="1"/>
  <c r="O85" i="18"/>
  <c r="V85" i="18" s="1"/>
  <c r="O84" i="18"/>
  <c r="V84" i="18" s="1"/>
  <c r="N84" i="18"/>
  <c r="U84" i="18" s="1"/>
  <c r="O83" i="18"/>
  <c r="V83" i="18" s="1"/>
  <c r="K83" i="18"/>
  <c r="R83" i="18" s="1"/>
  <c r="K82" i="18"/>
  <c r="R82" i="18" s="1"/>
  <c r="P81" i="18"/>
  <c r="W81" i="18" s="1"/>
  <c r="K81" i="18"/>
  <c r="R81" i="18" s="1"/>
  <c r="M79" i="18"/>
  <c r="T79" i="18" s="1"/>
  <c r="L79" i="18"/>
  <c r="S79" i="18" s="1"/>
  <c r="K78" i="18"/>
  <c r="R78" i="18" s="1"/>
  <c r="O77" i="18"/>
  <c r="K77" i="18"/>
  <c r="R77" i="18" s="1"/>
  <c r="O76" i="18"/>
  <c r="V76" i="18" s="1"/>
  <c r="M76" i="18"/>
  <c r="T76" i="18" s="1"/>
  <c r="M75" i="18"/>
  <c r="T75" i="18" s="1"/>
  <c r="L75" i="18"/>
  <c r="S75" i="18" s="1"/>
  <c r="K75" i="18"/>
  <c r="R75" i="18" s="1"/>
  <c r="M74" i="18"/>
  <c r="T74" i="18" s="1"/>
  <c r="K74" i="18"/>
  <c r="R74" i="18" s="1"/>
  <c r="O72" i="18"/>
  <c r="V72" i="18" s="1"/>
  <c r="N72" i="18"/>
  <c r="U72" i="18" s="1"/>
  <c r="M72" i="18"/>
  <c r="T72" i="18" s="1"/>
  <c r="O71" i="18"/>
  <c r="V71" i="18" s="1"/>
  <c r="M71" i="18"/>
  <c r="T71" i="18" s="1"/>
  <c r="L71" i="18"/>
  <c r="S71" i="18" s="1"/>
  <c r="K69" i="18"/>
  <c r="R69" i="18" s="1"/>
  <c r="O68" i="18"/>
  <c r="V68" i="18" s="1"/>
  <c r="N68" i="18"/>
  <c r="U68" i="18" s="1"/>
  <c r="M68" i="18"/>
  <c r="T68" i="18" s="1"/>
  <c r="O67" i="18"/>
  <c r="V67" i="18" s="1"/>
  <c r="M67" i="18"/>
  <c r="T67" i="18" s="1"/>
  <c r="K67" i="18"/>
  <c r="R67" i="18" s="1"/>
  <c r="M66" i="18"/>
  <c r="T66" i="18" s="1"/>
  <c r="K66" i="18"/>
  <c r="P65" i="18"/>
  <c r="W65" i="18" s="1"/>
  <c r="O65" i="18"/>
  <c r="V65" i="18" s="1"/>
  <c r="O64" i="18"/>
  <c r="V64" i="18" s="1"/>
  <c r="N64" i="18"/>
  <c r="U64" i="18" s="1"/>
  <c r="M64" i="18"/>
  <c r="T64" i="18" s="1"/>
  <c r="K62" i="18"/>
  <c r="R62" i="18" s="1"/>
  <c r="O61" i="18"/>
  <c r="V61" i="18" s="1"/>
  <c r="K61" i="18"/>
  <c r="R61" i="18" s="1"/>
  <c r="O60" i="18"/>
  <c r="V60" i="18" s="1"/>
  <c r="N60" i="18"/>
  <c r="U60" i="18" s="1"/>
  <c r="O59" i="18"/>
  <c r="V59" i="18" s="1"/>
  <c r="M59" i="18"/>
  <c r="T59" i="18" s="1"/>
  <c r="M58" i="18"/>
  <c r="T58" i="18" s="1"/>
  <c r="K58" i="18"/>
  <c r="R58" i="18" s="1"/>
  <c r="P57" i="18"/>
  <c r="O57" i="18"/>
  <c r="V57" i="18" s="1"/>
  <c r="O56" i="18"/>
  <c r="V56" i="18" s="1"/>
  <c r="N56" i="18"/>
  <c r="U56" i="18" s="1"/>
  <c r="L55" i="18"/>
  <c r="S55" i="18" s="1"/>
  <c r="K55" i="18"/>
  <c r="R55" i="18" s="1"/>
  <c r="M54" i="18"/>
  <c r="T54" i="18" s="1"/>
  <c r="K54" i="18"/>
  <c r="R54" i="18" s="1"/>
  <c r="P53" i="18"/>
  <c r="W53" i="18" s="1"/>
  <c r="O53" i="18"/>
  <c r="V53" i="18" s="1"/>
  <c r="O52" i="18"/>
  <c r="V52" i="18" s="1"/>
  <c r="N52" i="18"/>
  <c r="U52" i="18" s="1"/>
  <c r="M52" i="18"/>
  <c r="T52" i="18" s="1"/>
  <c r="O51" i="18"/>
  <c r="V51" i="18" s="1"/>
  <c r="M51" i="18"/>
  <c r="T51" i="18" s="1"/>
  <c r="K51" i="18"/>
  <c r="R51" i="18" s="1"/>
  <c r="K50" i="18"/>
  <c r="R50" i="18" s="1"/>
  <c r="P49" i="18"/>
  <c r="W49" i="18" s="1"/>
  <c r="O49" i="18"/>
  <c r="V49" i="18" s="1"/>
  <c r="K49" i="18"/>
  <c r="R49" i="18" s="1"/>
  <c r="M48" i="18"/>
  <c r="T48" i="18" s="1"/>
  <c r="M47" i="18"/>
  <c r="T47" i="18" s="1"/>
  <c r="L47" i="18"/>
  <c r="S47" i="18" s="1"/>
  <c r="K47" i="18"/>
  <c r="R47" i="18" s="1"/>
  <c r="O45" i="18"/>
  <c r="V45" i="18" s="1"/>
  <c r="K45" i="18"/>
  <c r="R45" i="18" s="1"/>
  <c r="O44" i="18"/>
  <c r="V44" i="18" s="1"/>
  <c r="M43" i="18"/>
  <c r="T43" i="18" s="1"/>
  <c r="L43" i="18"/>
  <c r="S43" i="18" s="1"/>
  <c r="K43" i="18"/>
  <c r="R43" i="18" s="1"/>
  <c r="M42" i="18"/>
  <c r="T42" i="18" s="1"/>
  <c r="K42" i="18"/>
  <c r="R42" i="18" s="1"/>
  <c r="O41" i="18"/>
  <c r="V41" i="18" s="1"/>
  <c r="O40" i="18"/>
  <c r="V40" i="18" s="1"/>
  <c r="N40" i="18"/>
  <c r="U40" i="18" s="1"/>
  <c r="M40" i="18"/>
  <c r="T40" i="18" s="1"/>
  <c r="O39" i="18"/>
  <c r="V39" i="18" s="1"/>
  <c r="M39" i="18"/>
  <c r="T39" i="18" s="1"/>
  <c r="L39" i="18"/>
  <c r="S39" i="18" s="1"/>
  <c r="K39" i="18"/>
  <c r="R39" i="18" s="1"/>
  <c r="K38" i="18"/>
  <c r="R38" i="18" s="1"/>
  <c r="K37" i="18"/>
  <c r="R37" i="18" s="1"/>
  <c r="O36" i="18"/>
  <c r="V36" i="18" s="1"/>
  <c r="N36" i="18"/>
  <c r="U36" i="18" s="1"/>
  <c r="M36" i="18"/>
  <c r="T36" i="18" s="1"/>
  <c r="O35" i="18"/>
  <c r="V35" i="18" s="1"/>
  <c r="M35" i="18"/>
  <c r="T35" i="18" s="1"/>
  <c r="K35" i="18"/>
  <c r="R35" i="18" s="1"/>
  <c r="M34" i="18"/>
  <c r="T34" i="18" s="1"/>
  <c r="K34" i="18"/>
  <c r="P33" i="18"/>
  <c r="O33" i="18"/>
  <c r="V33" i="18" s="1"/>
  <c r="O32" i="18"/>
  <c r="V32" i="18" s="1"/>
  <c r="N32" i="18"/>
  <c r="U32" i="18" s="1"/>
  <c r="M32" i="18"/>
  <c r="T32" i="18" s="1"/>
  <c r="K31" i="18"/>
  <c r="R31" i="18" s="1"/>
  <c r="K30" i="18"/>
  <c r="R30" i="18" s="1"/>
  <c r="O29" i="18"/>
  <c r="V29" i="18" s="1"/>
  <c r="K29" i="18"/>
  <c r="O28" i="18"/>
  <c r="V28" i="18" s="1"/>
  <c r="N28" i="18"/>
  <c r="U28" i="18" s="1"/>
  <c r="M28" i="18"/>
  <c r="T28" i="18" s="1"/>
  <c r="O27" i="18"/>
  <c r="V27" i="18" s="1"/>
  <c r="M27" i="18"/>
  <c r="T27" i="18" s="1"/>
  <c r="K27" i="18"/>
  <c r="R27" i="18" s="1"/>
  <c r="M26" i="18"/>
  <c r="T26" i="18" s="1"/>
  <c r="P25" i="18"/>
  <c r="O24" i="18"/>
  <c r="V24" i="18" s="1"/>
  <c r="N24" i="18"/>
  <c r="U24" i="18" s="1"/>
  <c r="M24" i="18"/>
  <c r="T24" i="18" s="1"/>
  <c r="M23" i="18"/>
  <c r="T23" i="18" s="1"/>
  <c r="L23" i="18"/>
  <c r="S23" i="18" s="1"/>
  <c r="K23" i="18"/>
  <c r="R23" i="18" s="1"/>
  <c r="M22" i="18"/>
  <c r="T22" i="18" s="1"/>
  <c r="K22" i="18"/>
  <c r="R22" i="18" s="1"/>
  <c r="P21" i="18"/>
  <c r="W21" i="18" s="1"/>
  <c r="O21" i="18"/>
  <c r="V21" i="18" s="1"/>
  <c r="N20" i="18"/>
  <c r="U20" i="18" s="1"/>
  <c r="M20" i="18"/>
  <c r="T20" i="18" s="1"/>
  <c r="O19" i="18"/>
  <c r="V19" i="18" s="1"/>
  <c r="M19" i="18"/>
  <c r="T19" i="18" s="1"/>
  <c r="K19" i="18"/>
  <c r="R19" i="18" s="1"/>
  <c r="K18" i="18"/>
  <c r="R18" i="18" s="1"/>
  <c r="P17" i="18"/>
  <c r="W17" i="18" s="1"/>
  <c r="O17" i="18"/>
  <c r="V17" i="18" s="1"/>
  <c r="K17" i="18"/>
  <c r="R17" i="18" s="1"/>
  <c r="O16" i="18"/>
  <c r="V16" i="18" s="1"/>
  <c r="M16" i="18"/>
  <c r="T16" i="18" s="1"/>
  <c r="M15" i="18"/>
  <c r="T15" i="18" s="1"/>
  <c r="L15" i="18"/>
  <c r="S15" i="18" s="1"/>
  <c r="K15" i="18"/>
  <c r="R15" i="18" s="1"/>
  <c r="K14" i="18"/>
  <c r="R14" i="18" s="1"/>
  <c r="O13" i="18"/>
  <c r="V13" i="18" s="1"/>
  <c r="K13" i="18"/>
  <c r="R13" i="18" s="1"/>
  <c r="M11" i="18"/>
  <c r="T11" i="18" s="1"/>
  <c r="L11" i="18"/>
  <c r="S11" i="18" s="1"/>
  <c r="K11" i="18"/>
  <c r="R11" i="18" s="1"/>
  <c r="M10" i="18"/>
  <c r="T10" i="18" s="1"/>
  <c r="K10" i="18"/>
  <c r="R10" i="18" s="1"/>
  <c r="O9" i="18"/>
  <c r="V9" i="18" s="1"/>
  <c r="N8" i="18"/>
  <c r="U8" i="18" s="1"/>
  <c r="M8" i="18"/>
  <c r="T8" i="18" s="1"/>
  <c r="O7" i="18"/>
  <c r="V7" i="18" s="1"/>
  <c r="L7" i="18"/>
  <c r="S7" i="18" s="1"/>
  <c r="K7" i="18"/>
  <c r="R7" i="18" s="1"/>
  <c r="P6" i="18"/>
  <c r="W6" i="18" s="1"/>
  <c r="P331" i="18"/>
  <c r="W331" i="18" s="1"/>
  <c r="O331" i="18"/>
  <c r="V331" i="18" s="1"/>
  <c r="N331" i="18"/>
  <c r="U331" i="18" s="1"/>
  <c r="L331" i="18"/>
  <c r="S331" i="18" s="1"/>
  <c r="P330" i="18"/>
  <c r="W330" i="18" s="1"/>
  <c r="O330" i="18"/>
  <c r="V330" i="18" s="1"/>
  <c r="N330" i="18"/>
  <c r="U330" i="18" s="1"/>
  <c r="M330" i="18"/>
  <c r="T330" i="18" s="1"/>
  <c r="L330" i="18"/>
  <c r="S330" i="18" s="1"/>
  <c r="P329" i="18"/>
  <c r="W329" i="18" s="1"/>
  <c r="O329" i="18"/>
  <c r="V329" i="18" s="1"/>
  <c r="N329" i="18"/>
  <c r="U329" i="18" s="1"/>
  <c r="M329" i="18"/>
  <c r="T329" i="18" s="1"/>
  <c r="L329" i="18"/>
  <c r="S329" i="18" s="1"/>
  <c r="K329" i="18"/>
  <c r="R329" i="18" s="1"/>
  <c r="P328" i="18"/>
  <c r="W328" i="18" s="1"/>
  <c r="L328" i="18"/>
  <c r="S328" i="18" s="1"/>
  <c r="K328" i="18"/>
  <c r="R328" i="18" s="1"/>
  <c r="P327" i="18"/>
  <c r="W327" i="18" s="1"/>
  <c r="N327" i="18"/>
  <c r="U327" i="18" s="1"/>
  <c r="P326" i="18"/>
  <c r="W326" i="18" s="1"/>
  <c r="O326" i="18"/>
  <c r="V326" i="18" s="1"/>
  <c r="N326" i="18"/>
  <c r="U326" i="18" s="1"/>
  <c r="L326" i="18"/>
  <c r="S326" i="18" s="1"/>
  <c r="K326" i="18"/>
  <c r="R326" i="18" s="1"/>
  <c r="N325" i="18"/>
  <c r="U325" i="18" s="1"/>
  <c r="M325" i="18"/>
  <c r="T325" i="18" s="1"/>
  <c r="L325" i="18"/>
  <c r="S325" i="18" s="1"/>
  <c r="P324" i="18"/>
  <c r="W324" i="18" s="1"/>
  <c r="N324" i="18"/>
  <c r="U324" i="18" s="1"/>
  <c r="L324" i="18"/>
  <c r="S324" i="18" s="1"/>
  <c r="K324" i="18"/>
  <c r="R324" i="18" s="1"/>
  <c r="P323" i="18"/>
  <c r="W323" i="18" s="1"/>
  <c r="O323" i="18"/>
  <c r="V323" i="18" s="1"/>
  <c r="N323" i="18"/>
  <c r="U323" i="18" s="1"/>
  <c r="P322" i="18"/>
  <c r="W322" i="18" s="1"/>
  <c r="O322" i="18"/>
  <c r="V322" i="18" s="1"/>
  <c r="N322" i="18"/>
  <c r="U322" i="18" s="1"/>
  <c r="L322" i="18"/>
  <c r="S322" i="18" s="1"/>
  <c r="W321" i="18"/>
  <c r="N321" i="18"/>
  <c r="U321" i="18" s="1"/>
  <c r="M321" i="18"/>
  <c r="T321" i="18" s="1"/>
  <c r="L321" i="18"/>
  <c r="S321" i="18" s="1"/>
  <c r="K321" i="18"/>
  <c r="R321" i="18" s="1"/>
  <c r="P320" i="18"/>
  <c r="W320" i="18" s="1"/>
  <c r="N320" i="18"/>
  <c r="U320" i="18" s="1"/>
  <c r="L320" i="18"/>
  <c r="S320" i="18" s="1"/>
  <c r="K320" i="18"/>
  <c r="R320" i="18" s="1"/>
  <c r="P319" i="18"/>
  <c r="W319" i="18" s="1"/>
  <c r="O319" i="18"/>
  <c r="V319" i="18" s="1"/>
  <c r="N319" i="18"/>
  <c r="U319" i="18" s="1"/>
  <c r="P318" i="18"/>
  <c r="W318" i="18" s="1"/>
  <c r="O318" i="18"/>
  <c r="V318" i="18" s="1"/>
  <c r="N318" i="18"/>
  <c r="U318" i="18" s="1"/>
  <c r="L318" i="18"/>
  <c r="S318" i="18" s="1"/>
  <c r="N317" i="18"/>
  <c r="U317" i="18" s="1"/>
  <c r="M317" i="18"/>
  <c r="T317" i="18" s="1"/>
  <c r="L317" i="18"/>
  <c r="S317" i="18" s="1"/>
  <c r="K317" i="18"/>
  <c r="R317" i="18" s="1"/>
  <c r="P316" i="18"/>
  <c r="W316" i="18" s="1"/>
  <c r="O316" i="18"/>
  <c r="V316" i="18" s="1"/>
  <c r="L316" i="18"/>
  <c r="S316" i="18" s="1"/>
  <c r="K316" i="18"/>
  <c r="R316" i="18" s="1"/>
  <c r="P315" i="18"/>
  <c r="W315" i="18" s="1"/>
  <c r="N315" i="18"/>
  <c r="U315" i="18" s="1"/>
  <c r="L315" i="18"/>
  <c r="S315" i="18" s="1"/>
  <c r="P314" i="18"/>
  <c r="W314" i="18" s="1"/>
  <c r="O314" i="18"/>
  <c r="V314" i="18" s="1"/>
  <c r="N314" i="18"/>
  <c r="U314" i="18" s="1"/>
  <c r="M314" i="18"/>
  <c r="T314" i="18" s="1"/>
  <c r="L314" i="18"/>
  <c r="S314" i="18" s="1"/>
  <c r="P313" i="18"/>
  <c r="W313" i="18" s="1"/>
  <c r="N313" i="18"/>
  <c r="U313" i="18" s="1"/>
  <c r="M313" i="18"/>
  <c r="T313" i="18" s="1"/>
  <c r="L313" i="18"/>
  <c r="S313" i="18" s="1"/>
  <c r="P312" i="18"/>
  <c r="W312" i="18" s="1"/>
  <c r="M312" i="18"/>
  <c r="T312" i="18" s="1"/>
  <c r="L312" i="18"/>
  <c r="S312" i="18" s="1"/>
  <c r="K312" i="18"/>
  <c r="R312" i="18" s="1"/>
  <c r="P311" i="18"/>
  <c r="W311" i="18" s="1"/>
  <c r="N311" i="18"/>
  <c r="U311" i="18" s="1"/>
  <c r="L311" i="18"/>
  <c r="S311" i="18" s="1"/>
  <c r="K311" i="18"/>
  <c r="R311" i="18" s="1"/>
  <c r="P310" i="18"/>
  <c r="W310" i="18" s="1"/>
  <c r="O310" i="18"/>
  <c r="V310" i="18" s="1"/>
  <c r="N310" i="18"/>
  <c r="U310" i="18" s="1"/>
  <c r="M310" i="18"/>
  <c r="T310" i="18" s="1"/>
  <c r="L310" i="18"/>
  <c r="S310" i="18" s="1"/>
  <c r="P309" i="18"/>
  <c r="W309" i="18" s="1"/>
  <c r="N309" i="18"/>
  <c r="U309" i="18" s="1"/>
  <c r="M309" i="18"/>
  <c r="T309" i="18" s="1"/>
  <c r="L309" i="18"/>
  <c r="S309" i="18" s="1"/>
  <c r="P308" i="18"/>
  <c r="W308" i="18" s="1"/>
  <c r="L308" i="18"/>
  <c r="S308" i="18" s="1"/>
  <c r="K308" i="18"/>
  <c r="R308" i="18" s="1"/>
  <c r="P307" i="18"/>
  <c r="W307" i="18" s="1"/>
  <c r="N307" i="18"/>
  <c r="U307" i="18" s="1"/>
  <c r="L307" i="18"/>
  <c r="S307" i="18" s="1"/>
  <c r="P306" i="18"/>
  <c r="W306" i="18" s="1"/>
  <c r="O306" i="18"/>
  <c r="V306" i="18" s="1"/>
  <c r="N306" i="18"/>
  <c r="U306" i="18" s="1"/>
  <c r="M306" i="18"/>
  <c r="T306" i="18" s="1"/>
  <c r="L306" i="18"/>
  <c r="S306" i="18" s="1"/>
  <c r="P305" i="18"/>
  <c r="W305" i="18" s="1"/>
  <c r="N305" i="18"/>
  <c r="U305" i="18" s="1"/>
  <c r="M305" i="18"/>
  <c r="T305" i="18" s="1"/>
  <c r="L305" i="18"/>
  <c r="S305" i="18" s="1"/>
  <c r="P304" i="18"/>
  <c r="W304" i="18" s="1"/>
  <c r="O304" i="18"/>
  <c r="V304" i="18" s="1"/>
  <c r="N304" i="18"/>
  <c r="U304" i="18" s="1"/>
  <c r="L304" i="18"/>
  <c r="S304" i="18" s="1"/>
  <c r="K304" i="18"/>
  <c r="R304" i="18" s="1"/>
  <c r="P303" i="18"/>
  <c r="W303" i="18" s="1"/>
  <c r="O303" i="18"/>
  <c r="V303" i="18" s="1"/>
  <c r="N303" i="18"/>
  <c r="U303" i="18" s="1"/>
  <c r="P302" i="18"/>
  <c r="W302" i="18" s="1"/>
  <c r="O302" i="18"/>
  <c r="V302" i="18" s="1"/>
  <c r="N302" i="18"/>
  <c r="U302" i="18" s="1"/>
  <c r="L302" i="18"/>
  <c r="S302" i="18" s="1"/>
  <c r="T301" i="18"/>
  <c r="N301" i="18"/>
  <c r="U301" i="18" s="1"/>
  <c r="M301" i="18"/>
  <c r="L301" i="18"/>
  <c r="S301" i="18" s="1"/>
  <c r="K301" i="18"/>
  <c r="R301" i="18" s="1"/>
  <c r="P300" i="18"/>
  <c r="W300" i="18" s="1"/>
  <c r="N300" i="18"/>
  <c r="U300" i="18" s="1"/>
  <c r="L300" i="18"/>
  <c r="S300" i="18" s="1"/>
  <c r="K300" i="18"/>
  <c r="R300" i="18" s="1"/>
  <c r="P299" i="18"/>
  <c r="W299" i="18" s="1"/>
  <c r="N299" i="18"/>
  <c r="U299" i="18" s="1"/>
  <c r="L299" i="18"/>
  <c r="S299" i="18" s="1"/>
  <c r="P298" i="18"/>
  <c r="W298" i="18" s="1"/>
  <c r="O298" i="18"/>
  <c r="V298" i="18" s="1"/>
  <c r="N298" i="18"/>
  <c r="U298" i="18" s="1"/>
  <c r="M298" i="18"/>
  <c r="T298" i="18" s="1"/>
  <c r="L298" i="18"/>
  <c r="S298" i="18" s="1"/>
  <c r="P297" i="18"/>
  <c r="W297" i="18" s="1"/>
  <c r="N297" i="18"/>
  <c r="U297" i="18" s="1"/>
  <c r="M297" i="18"/>
  <c r="T297" i="18" s="1"/>
  <c r="L297" i="18"/>
  <c r="S297" i="18" s="1"/>
  <c r="P296" i="18"/>
  <c r="W296" i="18" s="1"/>
  <c r="L296" i="18"/>
  <c r="S296" i="18" s="1"/>
  <c r="K296" i="18"/>
  <c r="R296" i="18" s="1"/>
  <c r="P295" i="18"/>
  <c r="W295" i="18" s="1"/>
  <c r="N295" i="18"/>
  <c r="U295" i="18" s="1"/>
  <c r="L295" i="18"/>
  <c r="S295" i="18" s="1"/>
  <c r="P294" i="18"/>
  <c r="W294" i="18" s="1"/>
  <c r="O294" i="18"/>
  <c r="V294" i="18" s="1"/>
  <c r="N294" i="18"/>
  <c r="U294" i="18" s="1"/>
  <c r="M294" i="18"/>
  <c r="T294" i="18" s="1"/>
  <c r="L294" i="18"/>
  <c r="S294" i="18" s="1"/>
  <c r="P293" i="18"/>
  <c r="W293" i="18" s="1"/>
  <c r="N293" i="18"/>
  <c r="U293" i="18" s="1"/>
  <c r="M293" i="18"/>
  <c r="T293" i="18" s="1"/>
  <c r="L293" i="18"/>
  <c r="S293" i="18" s="1"/>
  <c r="P292" i="18"/>
  <c r="W292" i="18" s="1"/>
  <c r="N292" i="18"/>
  <c r="U292" i="18" s="1"/>
  <c r="L292" i="18"/>
  <c r="S292" i="18" s="1"/>
  <c r="K292" i="18"/>
  <c r="R292" i="18" s="1"/>
  <c r="P291" i="18"/>
  <c r="W291" i="18" s="1"/>
  <c r="N291" i="18"/>
  <c r="U291" i="18" s="1"/>
  <c r="L291" i="18"/>
  <c r="S291" i="18" s="1"/>
  <c r="P290" i="18"/>
  <c r="W290" i="18" s="1"/>
  <c r="O290" i="18"/>
  <c r="V290" i="18" s="1"/>
  <c r="N290" i="18"/>
  <c r="U290" i="18" s="1"/>
  <c r="M290" i="18"/>
  <c r="T290" i="18" s="1"/>
  <c r="L290" i="18"/>
  <c r="S290" i="18" s="1"/>
  <c r="P289" i="18"/>
  <c r="W289" i="18" s="1"/>
  <c r="N289" i="18"/>
  <c r="U289" i="18" s="1"/>
  <c r="M289" i="18"/>
  <c r="T289" i="18" s="1"/>
  <c r="L289" i="18"/>
  <c r="S289" i="18" s="1"/>
  <c r="P288" i="18"/>
  <c r="W288" i="18" s="1"/>
  <c r="N288" i="18"/>
  <c r="U288" i="18" s="1"/>
  <c r="M288" i="18"/>
  <c r="T288" i="18" s="1"/>
  <c r="L288" i="18"/>
  <c r="S288" i="18" s="1"/>
  <c r="K288" i="18"/>
  <c r="R288" i="18" s="1"/>
  <c r="V287" i="18"/>
  <c r="P287" i="18"/>
  <c r="W287" i="18" s="1"/>
  <c r="O287" i="18"/>
  <c r="N287" i="18"/>
  <c r="U287" i="18" s="1"/>
  <c r="K287" i="18"/>
  <c r="R287" i="18" s="1"/>
  <c r="P286" i="18"/>
  <c r="W286" i="18" s="1"/>
  <c r="O286" i="18"/>
  <c r="V286" i="18" s="1"/>
  <c r="N286" i="18"/>
  <c r="U286" i="18" s="1"/>
  <c r="L286" i="18"/>
  <c r="S286" i="18" s="1"/>
  <c r="W285" i="18"/>
  <c r="N285" i="18"/>
  <c r="U285" i="18" s="1"/>
  <c r="M285" i="18"/>
  <c r="T285" i="18" s="1"/>
  <c r="L285" i="18"/>
  <c r="S285" i="18" s="1"/>
  <c r="K285" i="18"/>
  <c r="R285" i="18" s="1"/>
  <c r="P284" i="18"/>
  <c r="W284" i="18" s="1"/>
  <c r="N284" i="18"/>
  <c r="U284" i="18" s="1"/>
  <c r="L284" i="18"/>
  <c r="S284" i="18" s="1"/>
  <c r="K284" i="18"/>
  <c r="R284" i="18" s="1"/>
  <c r="P283" i="18"/>
  <c r="W283" i="18" s="1"/>
  <c r="O283" i="18"/>
  <c r="V283" i="18" s="1"/>
  <c r="N283" i="18"/>
  <c r="U283" i="18" s="1"/>
  <c r="P282" i="18"/>
  <c r="W282" i="18" s="1"/>
  <c r="O282" i="18"/>
  <c r="V282" i="18" s="1"/>
  <c r="N282" i="18"/>
  <c r="U282" i="18" s="1"/>
  <c r="L282" i="18"/>
  <c r="S282" i="18" s="1"/>
  <c r="N281" i="18"/>
  <c r="U281" i="18" s="1"/>
  <c r="M281" i="18"/>
  <c r="T281" i="18" s="1"/>
  <c r="L281" i="18"/>
  <c r="S281" i="18" s="1"/>
  <c r="K281" i="18"/>
  <c r="R281" i="18" s="1"/>
  <c r="S280" i="18"/>
  <c r="P280" i="18"/>
  <c r="W280" i="18" s="1"/>
  <c r="N280" i="18"/>
  <c r="U280" i="18" s="1"/>
  <c r="L280" i="18"/>
  <c r="K280" i="18"/>
  <c r="R280" i="18" s="1"/>
  <c r="P279" i="18"/>
  <c r="W279" i="18" s="1"/>
  <c r="O279" i="18"/>
  <c r="V279" i="18" s="1"/>
  <c r="N279" i="18"/>
  <c r="U279" i="18" s="1"/>
  <c r="L279" i="18"/>
  <c r="S279" i="18" s="1"/>
  <c r="P278" i="18"/>
  <c r="W278" i="18" s="1"/>
  <c r="O278" i="18"/>
  <c r="V278" i="18" s="1"/>
  <c r="N278" i="18"/>
  <c r="U278" i="18" s="1"/>
  <c r="M278" i="18"/>
  <c r="T278" i="18" s="1"/>
  <c r="L278" i="18"/>
  <c r="S278" i="18" s="1"/>
  <c r="U277" i="18"/>
  <c r="P277" i="18"/>
  <c r="W277" i="18" s="1"/>
  <c r="O277" i="18"/>
  <c r="V277" i="18" s="1"/>
  <c r="N277" i="18"/>
  <c r="M277" i="18"/>
  <c r="T277" i="18" s="1"/>
  <c r="L277" i="18"/>
  <c r="S277" i="18" s="1"/>
  <c r="K277" i="18"/>
  <c r="R277" i="18" s="1"/>
  <c r="P276" i="18"/>
  <c r="W276" i="18" s="1"/>
  <c r="L276" i="18"/>
  <c r="S276" i="18" s="1"/>
  <c r="K276" i="18"/>
  <c r="R276" i="18" s="1"/>
  <c r="P275" i="18"/>
  <c r="W275" i="18" s="1"/>
  <c r="N275" i="18"/>
  <c r="U275" i="18" s="1"/>
  <c r="K275" i="18"/>
  <c r="R275" i="18" s="1"/>
  <c r="P274" i="18"/>
  <c r="W274" i="18" s="1"/>
  <c r="O274" i="18"/>
  <c r="V274" i="18" s="1"/>
  <c r="N274" i="18"/>
  <c r="U274" i="18" s="1"/>
  <c r="L274" i="18"/>
  <c r="S274" i="18" s="1"/>
  <c r="N273" i="18"/>
  <c r="U273" i="18" s="1"/>
  <c r="M273" i="18"/>
  <c r="T273" i="18" s="1"/>
  <c r="L273" i="18"/>
  <c r="S273" i="18" s="1"/>
  <c r="P272" i="18"/>
  <c r="W272" i="18" s="1"/>
  <c r="O272" i="18"/>
  <c r="V272" i="18" s="1"/>
  <c r="N272" i="18"/>
  <c r="U272" i="18" s="1"/>
  <c r="L272" i="18"/>
  <c r="S272" i="18" s="1"/>
  <c r="K272" i="18"/>
  <c r="R272" i="18" s="1"/>
  <c r="P271" i="18"/>
  <c r="W271" i="18" s="1"/>
  <c r="O271" i="18"/>
  <c r="V271" i="18" s="1"/>
  <c r="N271" i="18"/>
  <c r="U271" i="18" s="1"/>
  <c r="P270" i="18"/>
  <c r="W270" i="18" s="1"/>
  <c r="O270" i="18"/>
  <c r="V270" i="18" s="1"/>
  <c r="N270" i="18"/>
  <c r="U270" i="18" s="1"/>
  <c r="L270" i="18"/>
  <c r="S270" i="18" s="1"/>
  <c r="O269" i="18"/>
  <c r="V269" i="18" s="1"/>
  <c r="N269" i="18"/>
  <c r="U269" i="18" s="1"/>
  <c r="M269" i="18"/>
  <c r="T269" i="18" s="1"/>
  <c r="L269" i="18"/>
  <c r="S269" i="18" s="1"/>
  <c r="K269" i="18"/>
  <c r="R269" i="18" s="1"/>
  <c r="P268" i="18"/>
  <c r="W268" i="18" s="1"/>
  <c r="L268" i="18"/>
  <c r="S268" i="18" s="1"/>
  <c r="K268" i="18"/>
  <c r="R268" i="18" s="1"/>
  <c r="P267" i="18"/>
  <c r="W267" i="18" s="1"/>
  <c r="O267" i="18"/>
  <c r="V267" i="18" s="1"/>
  <c r="N267" i="18"/>
  <c r="U267" i="18" s="1"/>
  <c r="P266" i="18"/>
  <c r="W266" i="18" s="1"/>
  <c r="O266" i="18"/>
  <c r="V266" i="18" s="1"/>
  <c r="N266" i="18"/>
  <c r="U266" i="18" s="1"/>
  <c r="L266" i="18"/>
  <c r="S266" i="18" s="1"/>
  <c r="W265" i="18"/>
  <c r="T265" i="18"/>
  <c r="N265" i="18"/>
  <c r="U265" i="18" s="1"/>
  <c r="M265" i="18"/>
  <c r="L265" i="18"/>
  <c r="S265" i="18" s="1"/>
  <c r="K265" i="18"/>
  <c r="R265" i="18" s="1"/>
  <c r="P264" i="18"/>
  <c r="W264" i="18" s="1"/>
  <c r="M264" i="18"/>
  <c r="T264" i="18" s="1"/>
  <c r="L264" i="18"/>
  <c r="S264" i="18" s="1"/>
  <c r="K264" i="18"/>
  <c r="R264" i="18" s="1"/>
  <c r="P263" i="18"/>
  <c r="W263" i="18" s="1"/>
  <c r="O263" i="18"/>
  <c r="V263" i="18" s="1"/>
  <c r="N263" i="18"/>
  <c r="U263" i="18" s="1"/>
  <c r="L263" i="18"/>
  <c r="S263" i="18" s="1"/>
  <c r="K263" i="18"/>
  <c r="R263" i="18" s="1"/>
  <c r="P262" i="18"/>
  <c r="W262" i="18" s="1"/>
  <c r="O262" i="18"/>
  <c r="V262" i="18" s="1"/>
  <c r="N262" i="18"/>
  <c r="U262" i="18" s="1"/>
  <c r="M262" i="18"/>
  <c r="T262" i="18" s="1"/>
  <c r="L262" i="18"/>
  <c r="S262" i="18" s="1"/>
  <c r="P261" i="18"/>
  <c r="W261" i="18" s="1"/>
  <c r="N261" i="18"/>
  <c r="U261" i="18" s="1"/>
  <c r="M261" i="18"/>
  <c r="T261" i="18" s="1"/>
  <c r="L261" i="18"/>
  <c r="S261" i="18" s="1"/>
  <c r="K261" i="18"/>
  <c r="R261" i="18" s="1"/>
  <c r="P260" i="18"/>
  <c r="W260" i="18" s="1"/>
  <c r="O260" i="18"/>
  <c r="V260" i="18" s="1"/>
  <c r="L260" i="18"/>
  <c r="S260" i="18" s="1"/>
  <c r="K260" i="18"/>
  <c r="R260" i="18" s="1"/>
  <c r="P259" i="18"/>
  <c r="W259" i="18" s="1"/>
  <c r="N259" i="18"/>
  <c r="U259" i="18" s="1"/>
  <c r="M259" i="18"/>
  <c r="T259" i="18" s="1"/>
  <c r="P258" i="18"/>
  <c r="W258" i="18" s="1"/>
  <c r="O258" i="18"/>
  <c r="V258" i="18" s="1"/>
  <c r="N258" i="18"/>
  <c r="U258" i="18" s="1"/>
  <c r="L258" i="18"/>
  <c r="S258" i="18" s="1"/>
  <c r="K258" i="18"/>
  <c r="R258" i="18" s="1"/>
  <c r="W257" i="18"/>
  <c r="N257" i="18"/>
  <c r="U257" i="18" s="1"/>
  <c r="M257" i="18"/>
  <c r="T257" i="18" s="1"/>
  <c r="L257" i="18"/>
  <c r="S257" i="18" s="1"/>
  <c r="P256" i="18"/>
  <c r="W256" i="18" s="1"/>
  <c r="N256" i="18"/>
  <c r="U256" i="18" s="1"/>
  <c r="L256" i="18"/>
  <c r="S256" i="18" s="1"/>
  <c r="K256" i="18"/>
  <c r="R256" i="18" s="1"/>
  <c r="P255" i="18"/>
  <c r="W255" i="18" s="1"/>
  <c r="N255" i="18"/>
  <c r="U255" i="18" s="1"/>
  <c r="L255" i="18"/>
  <c r="S255" i="18" s="1"/>
  <c r="P254" i="18"/>
  <c r="W254" i="18" s="1"/>
  <c r="O254" i="18"/>
  <c r="V254" i="18" s="1"/>
  <c r="N254" i="18"/>
  <c r="U254" i="18" s="1"/>
  <c r="M254" i="18"/>
  <c r="T254" i="18" s="1"/>
  <c r="L254" i="18"/>
  <c r="S254" i="18" s="1"/>
  <c r="P253" i="18"/>
  <c r="W253" i="18" s="1"/>
  <c r="N253" i="18"/>
  <c r="U253" i="18" s="1"/>
  <c r="M253" i="18"/>
  <c r="T253" i="18" s="1"/>
  <c r="L253" i="18"/>
  <c r="S253" i="18" s="1"/>
  <c r="P252" i="18"/>
  <c r="W252" i="18" s="1"/>
  <c r="O252" i="18"/>
  <c r="V252" i="18" s="1"/>
  <c r="N252" i="18"/>
  <c r="U252" i="18" s="1"/>
  <c r="L252" i="18"/>
  <c r="S252" i="18" s="1"/>
  <c r="K252" i="18"/>
  <c r="R252" i="18" s="1"/>
  <c r="V251" i="18"/>
  <c r="P251" i="18"/>
  <c r="W251" i="18" s="1"/>
  <c r="O251" i="18"/>
  <c r="N251" i="18"/>
  <c r="U251" i="18" s="1"/>
  <c r="P250" i="18"/>
  <c r="W250" i="18" s="1"/>
  <c r="O250" i="18"/>
  <c r="V250" i="18" s="1"/>
  <c r="N250" i="18"/>
  <c r="U250" i="18" s="1"/>
  <c r="L250" i="18"/>
  <c r="S250" i="18" s="1"/>
  <c r="N249" i="18"/>
  <c r="U249" i="18" s="1"/>
  <c r="M249" i="18"/>
  <c r="T249" i="18" s="1"/>
  <c r="L249" i="18"/>
  <c r="S249" i="18" s="1"/>
  <c r="K249" i="18"/>
  <c r="R249" i="18" s="1"/>
  <c r="P248" i="18"/>
  <c r="W248" i="18" s="1"/>
  <c r="L248" i="18"/>
  <c r="S248" i="18" s="1"/>
  <c r="K248" i="18"/>
  <c r="R248" i="18" s="1"/>
  <c r="P247" i="18"/>
  <c r="W247" i="18" s="1"/>
  <c r="N247" i="18"/>
  <c r="U247" i="18" s="1"/>
  <c r="L247" i="18"/>
  <c r="S247" i="18" s="1"/>
  <c r="P246" i="18"/>
  <c r="W246" i="18" s="1"/>
  <c r="O246" i="18"/>
  <c r="V246" i="18" s="1"/>
  <c r="N246" i="18"/>
  <c r="U246" i="18" s="1"/>
  <c r="M246" i="18"/>
  <c r="T246" i="18" s="1"/>
  <c r="L246" i="18"/>
  <c r="S246" i="18" s="1"/>
  <c r="P245" i="18"/>
  <c r="W245" i="18" s="1"/>
  <c r="N245" i="18"/>
  <c r="U245" i="18" s="1"/>
  <c r="M245" i="18"/>
  <c r="T245" i="18" s="1"/>
  <c r="L245" i="18"/>
  <c r="S245" i="18" s="1"/>
  <c r="P244" i="18"/>
  <c r="W244" i="18" s="1"/>
  <c r="M244" i="18"/>
  <c r="T244" i="18" s="1"/>
  <c r="L244" i="18"/>
  <c r="S244" i="18" s="1"/>
  <c r="K244" i="18"/>
  <c r="R244" i="18" s="1"/>
  <c r="P243" i="18"/>
  <c r="W243" i="18" s="1"/>
  <c r="N243" i="18"/>
  <c r="U243" i="18" s="1"/>
  <c r="L243" i="18"/>
  <c r="S243" i="18" s="1"/>
  <c r="K243" i="18"/>
  <c r="R243" i="18" s="1"/>
  <c r="P242" i="18"/>
  <c r="W242" i="18" s="1"/>
  <c r="O242" i="18"/>
  <c r="V242" i="18" s="1"/>
  <c r="N242" i="18"/>
  <c r="U242" i="18" s="1"/>
  <c r="M242" i="18"/>
  <c r="T242" i="18" s="1"/>
  <c r="L242" i="18"/>
  <c r="S242" i="18" s="1"/>
  <c r="P241" i="18"/>
  <c r="W241" i="18" s="1"/>
  <c r="O241" i="18"/>
  <c r="V241" i="18" s="1"/>
  <c r="N241" i="18"/>
  <c r="U241" i="18" s="1"/>
  <c r="M241" i="18"/>
  <c r="T241" i="18" s="1"/>
  <c r="L241" i="18"/>
  <c r="S241" i="18" s="1"/>
  <c r="P240" i="18"/>
  <c r="W240" i="18" s="1"/>
  <c r="L240" i="18"/>
  <c r="S240" i="18" s="1"/>
  <c r="K240" i="18"/>
  <c r="R240" i="18" s="1"/>
  <c r="P239" i="18"/>
  <c r="W239" i="18" s="1"/>
  <c r="N239" i="18"/>
  <c r="U239" i="18" s="1"/>
  <c r="L239" i="18"/>
  <c r="S239" i="18" s="1"/>
  <c r="P238" i="18"/>
  <c r="W238" i="18" s="1"/>
  <c r="O238" i="18"/>
  <c r="V238" i="18" s="1"/>
  <c r="N238" i="18"/>
  <c r="U238" i="18" s="1"/>
  <c r="M238" i="18"/>
  <c r="T238" i="18" s="1"/>
  <c r="L238" i="18"/>
  <c r="S238" i="18" s="1"/>
  <c r="P237" i="18"/>
  <c r="W237" i="18" s="1"/>
  <c r="N237" i="18"/>
  <c r="U237" i="18" s="1"/>
  <c r="M237" i="18"/>
  <c r="T237" i="18" s="1"/>
  <c r="L237" i="18"/>
  <c r="S237" i="18" s="1"/>
  <c r="P236" i="18"/>
  <c r="W236" i="18" s="1"/>
  <c r="O236" i="18"/>
  <c r="V236" i="18" s="1"/>
  <c r="N236" i="18"/>
  <c r="U236" i="18" s="1"/>
  <c r="L236" i="18"/>
  <c r="S236" i="18" s="1"/>
  <c r="K236" i="18"/>
  <c r="R236" i="18" s="1"/>
  <c r="P235" i="18"/>
  <c r="W235" i="18" s="1"/>
  <c r="O235" i="18"/>
  <c r="V235" i="18" s="1"/>
  <c r="N235" i="18"/>
  <c r="U235" i="18" s="1"/>
  <c r="P234" i="18"/>
  <c r="W234" i="18" s="1"/>
  <c r="O234" i="18"/>
  <c r="V234" i="18" s="1"/>
  <c r="N234" i="18"/>
  <c r="U234" i="18" s="1"/>
  <c r="L234" i="18"/>
  <c r="S234" i="18" s="1"/>
  <c r="P233" i="18"/>
  <c r="W233" i="18" s="1"/>
  <c r="N233" i="18"/>
  <c r="U233" i="18" s="1"/>
  <c r="M233" i="18"/>
  <c r="T233" i="18" s="1"/>
  <c r="L233" i="18"/>
  <c r="S233" i="18" s="1"/>
  <c r="K233" i="18"/>
  <c r="R233" i="18" s="1"/>
  <c r="P232" i="18"/>
  <c r="W232" i="18" s="1"/>
  <c r="O232" i="18"/>
  <c r="V232" i="18" s="1"/>
  <c r="L232" i="18"/>
  <c r="S232" i="18" s="1"/>
  <c r="K232" i="18"/>
  <c r="R232" i="18" s="1"/>
  <c r="P231" i="18"/>
  <c r="W231" i="18" s="1"/>
  <c r="N231" i="18"/>
  <c r="U231" i="18" s="1"/>
  <c r="M231" i="18"/>
  <c r="T231" i="18" s="1"/>
  <c r="P230" i="18"/>
  <c r="W230" i="18" s="1"/>
  <c r="O230" i="18"/>
  <c r="V230" i="18" s="1"/>
  <c r="N230" i="18"/>
  <c r="U230" i="18" s="1"/>
  <c r="M230" i="18"/>
  <c r="T230" i="18" s="1"/>
  <c r="L230" i="18"/>
  <c r="S230" i="18" s="1"/>
  <c r="P229" i="18"/>
  <c r="W229" i="18" s="1"/>
  <c r="N229" i="18"/>
  <c r="U229" i="18" s="1"/>
  <c r="M229" i="18"/>
  <c r="T229" i="18" s="1"/>
  <c r="L229" i="18"/>
  <c r="S229" i="18" s="1"/>
  <c r="P228" i="18"/>
  <c r="W228" i="18" s="1"/>
  <c r="O228" i="18"/>
  <c r="V228" i="18" s="1"/>
  <c r="L228" i="18"/>
  <c r="S228" i="18" s="1"/>
  <c r="K228" i="18"/>
  <c r="R228" i="18" s="1"/>
  <c r="P227" i="18"/>
  <c r="W227" i="18" s="1"/>
  <c r="N227" i="18"/>
  <c r="U227" i="18" s="1"/>
  <c r="L227" i="18"/>
  <c r="S227" i="18" s="1"/>
  <c r="P226" i="18"/>
  <c r="W226" i="18" s="1"/>
  <c r="O226" i="18"/>
  <c r="V226" i="18" s="1"/>
  <c r="N226" i="18"/>
  <c r="U226" i="18" s="1"/>
  <c r="L226" i="18"/>
  <c r="S226" i="18" s="1"/>
  <c r="N225" i="18"/>
  <c r="U225" i="18" s="1"/>
  <c r="M225" i="18"/>
  <c r="T225" i="18" s="1"/>
  <c r="L225" i="18"/>
  <c r="S225" i="18" s="1"/>
  <c r="K225" i="18"/>
  <c r="R225" i="18" s="1"/>
  <c r="P224" i="18"/>
  <c r="W224" i="18" s="1"/>
  <c r="M224" i="18"/>
  <c r="T224" i="18" s="1"/>
  <c r="L224" i="18"/>
  <c r="S224" i="18" s="1"/>
  <c r="K224" i="18"/>
  <c r="R224" i="18" s="1"/>
  <c r="U223" i="18"/>
  <c r="P223" i="18"/>
  <c r="W223" i="18" s="1"/>
  <c r="O223" i="18"/>
  <c r="V223" i="18" s="1"/>
  <c r="N223" i="18"/>
  <c r="L223" i="18"/>
  <c r="S223" i="18" s="1"/>
  <c r="K223" i="18"/>
  <c r="R223" i="18" s="1"/>
  <c r="P222" i="18"/>
  <c r="W222" i="18" s="1"/>
  <c r="O222" i="18"/>
  <c r="V222" i="18" s="1"/>
  <c r="N222" i="18"/>
  <c r="U222" i="18" s="1"/>
  <c r="M222" i="18"/>
  <c r="T222" i="18" s="1"/>
  <c r="L222" i="18"/>
  <c r="S222" i="18" s="1"/>
  <c r="R221" i="18"/>
  <c r="P221" i="18"/>
  <c r="W221" i="18" s="1"/>
  <c r="N221" i="18"/>
  <c r="U221" i="18" s="1"/>
  <c r="M221" i="18"/>
  <c r="T221" i="18" s="1"/>
  <c r="L221" i="18"/>
  <c r="S221" i="18" s="1"/>
  <c r="S220" i="18"/>
  <c r="P220" i="18"/>
  <c r="W220" i="18" s="1"/>
  <c r="L220" i="18"/>
  <c r="K220" i="18"/>
  <c r="R220" i="18" s="1"/>
  <c r="P219" i="18"/>
  <c r="W219" i="18" s="1"/>
  <c r="N219" i="18"/>
  <c r="U219" i="18" s="1"/>
  <c r="L219" i="18"/>
  <c r="S219" i="18" s="1"/>
  <c r="P218" i="18"/>
  <c r="W218" i="18" s="1"/>
  <c r="O218" i="18"/>
  <c r="V218" i="18" s="1"/>
  <c r="N218" i="18"/>
  <c r="U218" i="18" s="1"/>
  <c r="L218" i="18"/>
  <c r="S218" i="18" s="1"/>
  <c r="N217" i="18"/>
  <c r="U217" i="18" s="1"/>
  <c r="M217" i="18"/>
  <c r="T217" i="18" s="1"/>
  <c r="L217" i="18"/>
  <c r="S217" i="18" s="1"/>
  <c r="K217" i="18"/>
  <c r="R217" i="18" s="1"/>
  <c r="P216" i="18"/>
  <c r="W216" i="18" s="1"/>
  <c r="O216" i="18"/>
  <c r="V216" i="18" s="1"/>
  <c r="L216" i="18"/>
  <c r="S216" i="18" s="1"/>
  <c r="K216" i="18"/>
  <c r="R216" i="18" s="1"/>
  <c r="P215" i="18"/>
  <c r="W215" i="18" s="1"/>
  <c r="O215" i="18"/>
  <c r="V215" i="18" s="1"/>
  <c r="N215" i="18"/>
  <c r="U215" i="18" s="1"/>
  <c r="P214" i="18"/>
  <c r="W214" i="18" s="1"/>
  <c r="O214" i="18"/>
  <c r="V214" i="18" s="1"/>
  <c r="N214" i="18"/>
  <c r="U214" i="18" s="1"/>
  <c r="L214" i="18"/>
  <c r="S214" i="18" s="1"/>
  <c r="K214" i="18"/>
  <c r="R214" i="18" s="1"/>
  <c r="N213" i="18"/>
  <c r="U213" i="18" s="1"/>
  <c r="M213" i="18"/>
  <c r="T213" i="18" s="1"/>
  <c r="L213" i="18"/>
  <c r="S213" i="18" s="1"/>
  <c r="K213" i="18"/>
  <c r="R213" i="18" s="1"/>
  <c r="P212" i="18"/>
  <c r="W212" i="18" s="1"/>
  <c r="M212" i="18"/>
  <c r="T212" i="18" s="1"/>
  <c r="L212" i="18"/>
  <c r="S212" i="18" s="1"/>
  <c r="K212" i="18"/>
  <c r="R212" i="18" s="1"/>
  <c r="P211" i="18"/>
  <c r="W211" i="18" s="1"/>
  <c r="N211" i="18"/>
  <c r="U211" i="18" s="1"/>
  <c r="M211" i="18"/>
  <c r="T211" i="18" s="1"/>
  <c r="L211" i="18"/>
  <c r="S211" i="18" s="1"/>
  <c r="P210" i="18"/>
  <c r="W210" i="18" s="1"/>
  <c r="O210" i="18"/>
  <c r="V210" i="18" s="1"/>
  <c r="N210" i="18"/>
  <c r="U210" i="18" s="1"/>
  <c r="M210" i="18"/>
  <c r="T210" i="18" s="1"/>
  <c r="L210" i="18"/>
  <c r="S210" i="18" s="1"/>
  <c r="O209" i="18"/>
  <c r="V209" i="18" s="1"/>
  <c r="N209" i="18"/>
  <c r="U209" i="18" s="1"/>
  <c r="M209" i="18"/>
  <c r="T209" i="18" s="1"/>
  <c r="L209" i="18"/>
  <c r="S209" i="18" s="1"/>
  <c r="P208" i="18"/>
  <c r="W208" i="18" s="1"/>
  <c r="O208" i="18"/>
  <c r="V208" i="18" s="1"/>
  <c r="N208" i="18"/>
  <c r="U208" i="18" s="1"/>
  <c r="M208" i="18"/>
  <c r="T208" i="18" s="1"/>
  <c r="L208" i="18"/>
  <c r="S208" i="18" s="1"/>
  <c r="K208" i="18"/>
  <c r="R208" i="18" s="1"/>
  <c r="P207" i="18"/>
  <c r="W207" i="18" s="1"/>
  <c r="O207" i="18"/>
  <c r="V207" i="18" s="1"/>
  <c r="N207" i="18"/>
  <c r="U207" i="18" s="1"/>
  <c r="K207" i="18"/>
  <c r="R207" i="18" s="1"/>
  <c r="P206" i="18"/>
  <c r="W206" i="18" s="1"/>
  <c r="O206" i="18"/>
  <c r="V206" i="18" s="1"/>
  <c r="N206" i="18"/>
  <c r="U206" i="18" s="1"/>
  <c r="M206" i="18"/>
  <c r="T206" i="18" s="1"/>
  <c r="L206" i="18"/>
  <c r="S206" i="18" s="1"/>
  <c r="P205" i="18"/>
  <c r="W205" i="18" s="1"/>
  <c r="N205" i="18"/>
  <c r="U205" i="18" s="1"/>
  <c r="M205" i="18"/>
  <c r="T205" i="18" s="1"/>
  <c r="L205" i="18"/>
  <c r="S205" i="18" s="1"/>
  <c r="P204" i="18"/>
  <c r="W204" i="18" s="1"/>
  <c r="N204" i="18"/>
  <c r="U204" i="18" s="1"/>
  <c r="L204" i="18"/>
  <c r="S204" i="18" s="1"/>
  <c r="K204" i="18"/>
  <c r="R204" i="18" s="1"/>
  <c r="P203" i="18"/>
  <c r="W203" i="18" s="1"/>
  <c r="O203" i="18"/>
  <c r="V203" i="18" s="1"/>
  <c r="N203" i="18"/>
  <c r="U203" i="18" s="1"/>
  <c r="P202" i="18"/>
  <c r="W202" i="18" s="1"/>
  <c r="O202" i="18"/>
  <c r="V202" i="18" s="1"/>
  <c r="N202" i="18"/>
  <c r="U202" i="18" s="1"/>
  <c r="L202" i="18"/>
  <c r="S202" i="18" s="1"/>
  <c r="P201" i="18"/>
  <c r="W201" i="18" s="1"/>
  <c r="O201" i="18"/>
  <c r="V201" i="18" s="1"/>
  <c r="N201" i="18"/>
  <c r="U201" i="18" s="1"/>
  <c r="M201" i="18"/>
  <c r="T201" i="18" s="1"/>
  <c r="L201" i="18"/>
  <c r="S201" i="18" s="1"/>
  <c r="K201" i="18"/>
  <c r="R201" i="18" s="1"/>
  <c r="P200" i="18"/>
  <c r="W200" i="18" s="1"/>
  <c r="L200" i="18"/>
  <c r="S200" i="18" s="1"/>
  <c r="K200" i="18"/>
  <c r="R200" i="18" s="1"/>
  <c r="P199" i="18"/>
  <c r="W199" i="18" s="1"/>
  <c r="N199" i="18"/>
  <c r="U199" i="18" s="1"/>
  <c r="K199" i="18"/>
  <c r="R199" i="18" s="1"/>
  <c r="P198" i="18"/>
  <c r="W198" i="18" s="1"/>
  <c r="O198" i="18"/>
  <c r="V198" i="18" s="1"/>
  <c r="N198" i="18"/>
  <c r="U198" i="18" s="1"/>
  <c r="M198" i="18"/>
  <c r="T198" i="18" s="1"/>
  <c r="L198" i="18"/>
  <c r="S198" i="18" s="1"/>
  <c r="K198" i="18"/>
  <c r="R198" i="18" s="1"/>
  <c r="P197" i="18"/>
  <c r="W197" i="18" s="1"/>
  <c r="O197" i="18"/>
  <c r="V197" i="18" s="1"/>
  <c r="N197" i="18"/>
  <c r="U197" i="18" s="1"/>
  <c r="M197" i="18"/>
  <c r="T197" i="18" s="1"/>
  <c r="L197" i="18"/>
  <c r="S197" i="18" s="1"/>
  <c r="P196" i="18"/>
  <c r="W196" i="18" s="1"/>
  <c r="L196" i="18"/>
  <c r="S196" i="18" s="1"/>
  <c r="K196" i="18"/>
  <c r="R196" i="18" s="1"/>
  <c r="U195" i="18"/>
  <c r="P195" i="18"/>
  <c r="W195" i="18" s="1"/>
  <c r="N195" i="18"/>
  <c r="L195" i="18"/>
  <c r="S195" i="18" s="1"/>
  <c r="P194" i="18"/>
  <c r="W194" i="18" s="1"/>
  <c r="O194" i="18"/>
  <c r="V194" i="18" s="1"/>
  <c r="N194" i="18"/>
  <c r="U194" i="18" s="1"/>
  <c r="L194" i="18"/>
  <c r="S194" i="18" s="1"/>
  <c r="N193" i="18"/>
  <c r="U193" i="18" s="1"/>
  <c r="M193" i="18"/>
  <c r="T193" i="18" s="1"/>
  <c r="L193" i="18"/>
  <c r="S193" i="18" s="1"/>
  <c r="K193" i="18"/>
  <c r="R193" i="18" s="1"/>
  <c r="P192" i="18"/>
  <c r="W192" i="18" s="1"/>
  <c r="L192" i="18"/>
  <c r="S192" i="18" s="1"/>
  <c r="K192" i="18"/>
  <c r="R192" i="18" s="1"/>
  <c r="U191" i="18"/>
  <c r="P191" i="18"/>
  <c r="W191" i="18" s="1"/>
  <c r="O191" i="18"/>
  <c r="V191" i="18" s="1"/>
  <c r="N191" i="18"/>
  <c r="M191" i="18"/>
  <c r="T191" i="18" s="1"/>
  <c r="L191" i="18"/>
  <c r="S191" i="18" s="1"/>
  <c r="K191" i="18"/>
  <c r="R191" i="18" s="1"/>
  <c r="P190" i="18"/>
  <c r="W190" i="18" s="1"/>
  <c r="O190" i="18"/>
  <c r="V190" i="18" s="1"/>
  <c r="N190" i="18"/>
  <c r="U190" i="18" s="1"/>
  <c r="M190" i="18"/>
  <c r="T190" i="18" s="1"/>
  <c r="L190" i="18"/>
  <c r="S190" i="18" s="1"/>
  <c r="V189" i="18"/>
  <c r="P189" i="18"/>
  <c r="W189" i="18" s="1"/>
  <c r="N189" i="18"/>
  <c r="U189" i="18" s="1"/>
  <c r="M189" i="18"/>
  <c r="T189" i="18" s="1"/>
  <c r="L189" i="18"/>
  <c r="S189" i="18" s="1"/>
  <c r="P188" i="18"/>
  <c r="W188" i="18" s="1"/>
  <c r="M188" i="18"/>
  <c r="T188" i="18" s="1"/>
  <c r="L188" i="18"/>
  <c r="S188" i="18" s="1"/>
  <c r="K188" i="18"/>
  <c r="R188" i="18" s="1"/>
  <c r="P187" i="18"/>
  <c r="W187" i="18" s="1"/>
  <c r="N187" i="18"/>
  <c r="U187" i="18" s="1"/>
  <c r="L187" i="18"/>
  <c r="S187" i="18" s="1"/>
  <c r="K187" i="18"/>
  <c r="R187" i="18" s="1"/>
  <c r="P186" i="18"/>
  <c r="W186" i="18" s="1"/>
  <c r="O186" i="18"/>
  <c r="V186" i="18" s="1"/>
  <c r="N186" i="18"/>
  <c r="U186" i="18" s="1"/>
  <c r="L186" i="18"/>
  <c r="S186" i="18" s="1"/>
  <c r="W185" i="18"/>
  <c r="N185" i="18"/>
  <c r="U185" i="18" s="1"/>
  <c r="M185" i="18"/>
  <c r="T185" i="18" s="1"/>
  <c r="L185" i="18"/>
  <c r="S185" i="18" s="1"/>
  <c r="K185" i="18"/>
  <c r="R185" i="18" s="1"/>
  <c r="P184" i="18"/>
  <c r="W184" i="18" s="1"/>
  <c r="M184" i="18"/>
  <c r="T184" i="18" s="1"/>
  <c r="L184" i="18"/>
  <c r="S184" i="18" s="1"/>
  <c r="K184" i="18"/>
  <c r="R184" i="18" s="1"/>
  <c r="P183" i="18"/>
  <c r="W183" i="18" s="1"/>
  <c r="O183" i="18"/>
  <c r="V183" i="18" s="1"/>
  <c r="N183" i="18"/>
  <c r="U183" i="18" s="1"/>
  <c r="M183" i="18"/>
  <c r="T183" i="18" s="1"/>
  <c r="P182" i="18"/>
  <c r="W182" i="18" s="1"/>
  <c r="O182" i="18"/>
  <c r="V182" i="18" s="1"/>
  <c r="N182" i="18"/>
  <c r="U182" i="18" s="1"/>
  <c r="L182" i="18"/>
  <c r="S182" i="18" s="1"/>
  <c r="N181" i="18"/>
  <c r="U181" i="18" s="1"/>
  <c r="M181" i="18"/>
  <c r="T181" i="18" s="1"/>
  <c r="L181" i="18"/>
  <c r="S181" i="18" s="1"/>
  <c r="K181" i="18"/>
  <c r="R181" i="18" s="1"/>
  <c r="P180" i="18"/>
  <c r="W180" i="18" s="1"/>
  <c r="L180" i="18"/>
  <c r="S180" i="18" s="1"/>
  <c r="K180" i="18"/>
  <c r="R180" i="18" s="1"/>
  <c r="P179" i="18"/>
  <c r="W179" i="18" s="1"/>
  <c r="N179" i="18"/>
  <c r="U179" i="18" s="1"/>
  <c r="L179" i="18"/>
  <c r="S179" i="18" s="1"/>
  <c r="P178" i="18"/>
  <c r="W178" i="18" s="1"/>
  <c r="O178" i="18"/>
  <c r="V178" i="18" s="1"/>
  <c r="N178" i="18"/>
  <c r="U178" i="18" s="1"/>
  <c r="M178" i="18"/>
  <c r="T178" i="18" s="1"/>
  <c r="L178" i="18"/>
  <c r="S178" i="18" s="1"/>
  <c r="N177" i="18"/>
  <c r="U177" i="18" s="1"/>
  <c r="M177" i="18"/>
  <c r="T177" i="18" s="1"/>
  <c r="L177" i="18"/>
  <c r="S177" i="18" s="1"/>
  <c r="P176" i="18"/>
  <c r="W176" i="18" s="1"/>
  <c r="O176" i="18"/>
  <c r="V176" i="18" s="1"/>
  <c r="N176" i="18"/>
  <c r="U176" i="18" s="1"/>
  <c r="L176" i="18"/>
  <c r="S176" i="18" s="1"/>
  <c r="K176" i="18"/>
  <c r="R176" i="18" s="1"/>
  <c r="P175" i="18"/>
  <c r="W175" i="18" s="1"/>
  <c r="O175" i="18"/>
  <c r="V175" i="18" s="1"/>
  <c r="N175" i="18"/>
  <c r="U175" i="18" s="1"/>
  <c r="V174" i="18"/>
  <c r="P174" i="18"/>
  <c r="W174" i="18" s="1"/>
  <c r="O174" i="18"/>
  <c r="N174" i="18"/>
  <c r="U174" i="18" s="1"/>
  <c r="M174" i="18"/>
  <c r="T174" i="18" s="1"/>
  <c r="L174" i="18"/>
  <c r="S174" i="18" s="1"/>
  <c r="K174" i="18"/>
  <c r="R174" i="18" s="1"/>
  <c r="P173" i="18"/>
  <c r="W173" i="18" s="1"/>
  <c r="N173" i="18"/>
  <c r="U173" i="18" s="1"/>
  <c r="M173" i="18"/>
  <c r="T173" i="18" s="1"/>
  <c r="L173" i="18"/>
  <c r="S173" i="18" s="1"/>
  <c r="P172" i="18"/>
  <c r="W172" i="18" s="1"/>
  <c r="N172" i="18"/>
  <c r="U172" i="18" s="1"/>
  <c r="M172" i="18"/>
  <c r="T172" i="18" s="1"/>
  <c r="L172" i="18"/>
  <c r="S172" i="18" s="1"/>
  <c r="K172" i="18"/>
  <c r="R172" i="18" s="1"/>
  <c r="P171" i="18"/>
  <c r="W171" i="18" s="1"/>
  <c r="O171" i="18"/>
  <c r="V171" i="18" s="1"/>
  <c r="N171" i="18"/>
  <c r="U171" i="18" s="1"/>
  <c r="P170" i="18"/>
  <c r="W170" i="18" s="1"/>
  <c r="O170" i="18"/>
  <c r="V170" i="18" s="1"/>
  <c r="N170" i="18"/>
  <c r="U170" i="18" s="1"/>
  <c r="L170" i="18"/>
  <c r="S170" i="18" s="1"/>
  <c r="P169" i="18"/>
  <c r="W169" i="18" s="1"/>
  <c r="N169" i="18"/>
  <c r="U169" i="18" s="1"/>
  <c r="M169" i="18"/>
  <c r="T169" i="18" s="1"/>
  <c r="L169" i="18"/>
  <c r="S169" i="18" s="1"/>
  <c r="K169" i="18"/>
  <c r="R169" i="18" s="1"/>
  <c r="P168" i="18"/>
  <c r="W168" i="18" s="1"/>
  <c r="L168" i="18"/>
  <c r="S168" i="18" s="1"/>
  <c r="K168" i="18"/>
  <c r="R168" i="18" s="1"/>
  <c r="P167" i="18"/>
  <c r="W167" i="18" s="1"/>
  <c r="N167" i="18"/>
  <c r="U167" i="18" s="1"/>
  <c r="P166" i="18"/>
  <c r="W166" i="18" s="1"/>
  <c r="O166" i="18"/>
  <c r="V166" i="18" s="1"/>
  <c r="N166" i="18"/>
  <c r="U166" i="18" s="1"/>
  <c r="M166" i="18"/>
  <c r="T166" i="18" s="1"/>
  <c r="L166" i="18"/>
  <c r="S166" i="18" s="1"/>
  <c r="P165" i="18"/>
  <c r="W165" i="18" s="1"/>
  <c r="O165" i="18"/>
  <c r="V165" i="18" s="1"/>
  <c r="N165" i="18"/>
  <c r="U165" i="18" s="1"/>
  <c r="M165" i="18"/>
  <c r="T165" i="18" s="1"/>
  <c r="L165" i="18"/>
  <c r="S165" i="18" s="1"/>
  <c r="P164" i="18"/>
  <c r="W164" i="18" s="1"/>
  <c r="L164" i="18"/>
  <c r="S164" i="18" s="1"/>
  <c r="K164" i="18"/>
  <c r="R164" i="18" s="1"/>
  <c r="P163" i="18"/>
  <c r="W163" i="18" s="1"/>
  <c r="N163" i="18"/>
  <c r="U163" i="18" s="1"/>
  <c r="L163" i="18"/>
  <c r="S163" i="18" s="1"/>
  <c r="P162" i="18"/>
  <c r="W162" i="18" s="1"/>
  <c r="O162" i="18"/>
  <c r="V162" i="18" s="1"/>
  <c r="N162" i="18"/>
  <c r="U162" i="18" s="1"/>
  <c r="L162" i="18"/>
  <c r="S162" i="18" s="1"/>
  <c r="N161" i="18"/>
  <c r="U161" i="18" s="1"/>
  <c r="M161" i="18"/>
  <c r="T161" i="18" s="1"/>
  <c r="L161" i="18"/>
  <c r="S161" i="18" s="1"/>
  <c r="K161" i="18"/>
  <c r="R161" i="18" s="1"/>
  <c r="S160" i="18"/>
  <c r="P160" i="18"/>
  <c r="W160" i="18" s="1"/>
  <c r="L160" i="18"/>
  <c r="K160" i="18"/>
  <c r="R160" i="18" s="1"/>
  <c r="P159" i="18"/>
  <c r="W159" i="18" s="1"/>
  <c r="O159" i="18"/>
  <c r="V159" i="18" s="1"/>
  <c r="N159" i="18"/>
  <c r="U159" i="18" s="1"/>
  <c r="M159" i="18"/>
  <c r="T159" i="18" s="1"/>
  <c r="L159" i="18"/>
  <c r="S159" i="18" s="1"/>
  <c r="P158" i="18"/>
  <c r="W158" i="18" s="1"/>
  <c r="O158" i="18"/>
  <c r="V158" i="18" s="1"/>
  <c r="N158" i="18"/>
  <c r="U158" i="18" s="1"/>
  <c r="M158" i="18"/>
  <c r="T158" i="18" s="1"/>
  <c r="L158" i="18"/>
  <c r="S158" i="18" s="1"/>
  <c r="P157" i="18"/>
  <c r="W157" i="18" s="1"/>
  <c r="N157" i="18"/>
  <c r="U157" i="18" s="1"/>
  <c r="M157" i="18"/>
  <c r="T157" i="18" s="1"/>
  <c r="L157" i="18"/>
  <c r="S157" i="18" s="1"/>
  <c r="P156" i="18"/>
  <c r="W156" i="18" s="1"/>
  <c r="L156" i="18"/>
  <c r="S156" i="18" s="1"/>
  <c r="K156" i="18"/>
  <c r="R156" i="18" s="1"/>
  <c r="P155" i="18"/>
  <c r="W155" i="18" s="1"/>
  <c r="N155" i="18"/>
  <c r="U155" i="18" s="1"/>
  <c r="L155" i="18"/>
  <c r="S155" i="18" s="1"/>
  <c r="P154" i="18"/>
  <c r="W154" i="18" s="1"/>
  <c r="O154" i="18"/>
  <c r="V154" i="18" s="1"/>
  <c r="N154" i="18"/>
  <c r="U154" i="18" s="1"/>
  <c r="L154" i="18"/>
  <c r="S154" i="18" s="1"/>
  <c r="K154" i="18"/>
  <c r="R154" i="18" s="1"/>
  <c r="O153" i="18"/>
  <c r="V153" i="18" s="1"/>
  <c r="N153" i="18"/>
  <c r="U153" i="18" s="1"/>
  <c r="M153" i="18"/>
  <c r="T153" i="18" s="1"/>
  <c r="L153" i="18"/>
  <c r="S153" i="18" s="1"/>
  <c r="K153" i="18"/>
  <c r="R153" i="18" s="1"/>
  <c r="P152" i="18"/>
  <c r="W152" i="18" s="1"/>
  <c r="L152" i="18"/>
  <c r="S152" i="18" s="1"/>
  <c r="K152" i="18"/>
  <c r="R152" i="18" s="1"/>
  <c r="P151" i="18"/>
  <c r="W151" i="18" s="1"/>
  <c r="O151" i="18"/>
  <c r="V151" i="18" s="1"/>
  <c r="N151" i="18"/>
  <c r="U151" i="18" s="1"/>
  <c r="P150" i="18"/>
  <c r="W150" i="18" s="1"/>
  <c r="O150" i="18"/>
  <c r="V150" i="18" s="1"/>
  <c r="N150" i="18"/>
  <c r="U150" i="18" s="1"/>
  <c r="L150" i="18"/>
  <c r="S150" i="18" s="1"/>
  <c r="N149" i="18"/>
  <c r="U149" i="18" s="1"/>
  <c r="M149" i="18"/>
  <c r="T149" i="18" s="1"/>
  <c r="L149" i="18"/>
  <c r="S149" i="18" s="1"/>
  <c r="K149" i="18"/>
  <c r="R149" i="18" s="1"/>
  <c r="P148" i="18"/>
  <c r="W148" i="18" s="1"/>
  <c r="O148" i="18"/>
  <c r="V148" i="18" s="1"/>
  <c r="L148" i="18"/>
  <c r="S148" i="18" s="1"/>
  <c r="K148" i="18"/>
  <c r="R148" i="18" s="1"/>
  <c r="P147" i="18"/>
  <c r="W147" i="18" s="1"/>
  <c r="N147" i="18"/>
  <c r="U147" i="18" s="1"/>
  <c r="L147" i="18"/>
  <c r="S147" i="18" s="1"/>
  <c r="P146" i="18"/>
  <c r="W146" i="18" s="1"/>
  <c r="O146" i="18"/>
  <c r="V146" i="18" s="1"/>
  <c r="N146" i="18"/>
  <c r="U146" i="18" s="1"/>
  <c r="M146" i="18"/>
  <c r="T146" i="18" s="1"/>
  <c r="L146" i="18"/>
  <c r="S146" i="18" s="1"/>
  <c r="N145" i="18"/>
  <c r="U145" i="18" s="1"/>
  <c r="M145" i="18"/>
  <c r="T145" i="18" s="1"/>
  <c r="L145" i="18"/>
  <c r="S145" i="18" s="1"/>
  <c r="P144" i="18"/>
  <c r="W144" i="18" s="1"/>
  <c r="N144" i="18"/>
  <c r="U144" i="18" s="1"/>
  <c r="L144" i="18"/>
  <c r="S144" i="18" s="1"/>
  <c r="K144" i="18"/>
  <c r="R144" i="18" s="1"/>
  <c r="P143" i="18"/>
  <c r="W143" i="18" s="1"/>
  <c r="O143" i="18"/>
  <c r="V143" i="18" s="1"/>
  <c r="N143" i="18"/>
  <c r="U143" i="18" s="1"/>
  <c r="P142" i="18"/>
  <c r="W142" i="18" s="1"/>
  <c r="O142" i="18"/>
  <c r="V142" i="18" s="1"/>
  <c r="N142" i="18"/>
  <c r="U142" i="18" s="1"/>
  <c r="M142" i="18"/>
  <c r="T142" i="18" s="1"/>
  <c r="L142" i="18"/>
  <c r="S142" i="18" s="1"/>
  <c r="P141" i="18"/>
  <c r="W141" i="18" s="1"/>
  <c r="N141" i="18"/>
  <c r="U141" i="18" s="1"/>
  <c r="M141" i="18"/>
  <c r="T141" i="18" s="1"/>
  <c r="L141" i="18"/>
  <c r="S141" i="18" s="1"/>
  <c r="P140" i="18"/>
  <c r="W140" i="18" s="1"/>
  <c r="O140" i="18"/>
  <c r="V140" i="18" s="1"/>
  <c r="N140" i="18"/>
  <c r="U140" i="18" s="1"/>
  <c r="M140" i="18"/>
  <c r="T140" i="18" s="1"/>
  <c r="L140" i="18"/>
  <c r="S140" i="18" s="1"/>
  <c r="K140" i="18"/>
  <c r="R140" i="18" s="1"/>
  <c r="P139" i="18"/>
  <c r="W139" i="18" s="1"/>
  <c r="O139" i="18"/>
  <c r="V139" i="18" s="1"/>
  <c r="N139" i="18"/>
  <c r="U139" i="18" s="1"/>
  <c r="P138" i="18"/>
  <c r="W138" i="18" s="1"/>
  <c r="O138" i="18"/>
  <c r="V138" i="18" s="1"/>
  <c r="N138" i="18"/>
  <c r="U138" i="18" s="1"/>
  <c r="L138" i="18"/>
  <c r="S138" i="18" s="1"/>
  <c r="P137" i="18"/>
  <c r="W137" i="18" s="1"/>
  <c r="N137" i="18"/>
  <c r="U137" i="18" s="1"/>
  <c r="M137" i="18"/>
  <c r="T137" i="18" s="1"/>
  <c r="L137" i="18"/>
  <c r="S137" i="18" s="1"/>
  <c r="K137" i="18"/>
  <c r="R137" i="18" s="1"/>
  <c r="P136" i="18"/>
  <c r="W136" i="18" s="1"/>
  <c r="O136" i="18"/>
  <c r="V136" i="18" s="1"/>
  <c r="L136" i="18"/>
  <c r="S136" i="18" s="1"/>
  <c r="K136" i="18"/>
  <c r="R136" i="18" s="1"/>
  <c r="U135" i="18"/>
  <c r="P135" i="18"/>
  <c r="W135" i="18" s="1"/>
  <c r="N135" i="18"/>
  <c r="M135" i="18"/>
  <c r="T135" i="18" s="1"/>
  <c r="P134" i="18"/>
  <c r="W134" i="18" s="1"/>
  <c r="O134" i="18"/>
  <c r="V134" i="18" s="1"/>
  <c r="N134" i="18"/>
  <c r="U134" i="18" s="1"/>
  <c r="M134" i="18"/>
  <c r="T134" i="18" s="1"/>
  <c r="L134" i="18"/>
  <c r="S134" i="18" s="1"/>
  <c r="P133" i="18"/>
  <c r="W133" i="18" s="1"/>
  <c r="N133" i="18"/>
  <c r="U133" i="18" s="1"/>
  <c r="M133" i="18"/>
  <c r="T133" i="18" s="1"/>
  <c r="L133" i="18"/>
  <c r="S133" i="18" s="1"/>
  <c r="P132" i="18"/>
  <c r="W132" i="18" s="1"/>
  <c r="L132" i="18"/>
  <c r="S132" i="18" s="1"/>
  <c r="K132" i="18"/>
  <c r="R132" i="18" s="1"/>
  <c r="P131" i="18"/>
  <c r="W131" i="18" s="1"/>
  <c r="N131" i="18"/>
  <c r="U131" i="18" s="1"/>
  <c r="L131" i="18"/>
  <c r="S131" i="18" s="1"/>
  <c r="P130" i="18"/>
  <c r="W130" i="18" s="1"/>
  <c r="O130" i="18"/>
  <c r="V130" i="18" s="1"/>
  <c r="N130" i="18"/>
  <c r="U130" i="18" s="1"/>
  <c r="L130" i="18"/>
  <c r="S130" i="18" s="1"/>
  <c r="N129" i="18"/>
  <c r="U129" i="18" s="1"/>
  <c r="M129" i="18"/>
  <c r="T129" i="18" s="1"/>
  <c r="L129" i="18"/>
  <c r="S129" i="18" s="1"/>
  <c r="K129" i="18"/>
  <c r="R129" i="18" s="1"/>
  <c r="S128" i="18"/>
  <c r="P128" i="18"/>
  <c r="W128" i="18" s="1"/>
  <c r="L128" i="18"/>
  <c r="K128" i="18"/>
  <c r="R128" i="18" s="1"/>
  <c r="P127" i="18"/>
  <c r="W127" i="18" s="1"/>
  <c r="O127" i="18"/>
  <c r="V127" i="18" s="1"/>
  <c r="N127" i="18"/>
  <c r="U127" i="18" s="1"/>
  <c r="L127" i="18"/>
  <c r="S127" i="18" s="1"/>
  <c r="P126" i="18"/>
  <c r="W126" i="18" s="1"/>
  <c r="O126" i="18"/>
  <c r="V126" i="18" s="1"/>
  <c r="N126" i="18"/>
  <c r="U126" i="18" s="1"/>
  <c r="M126" i="18"/>
  <c r="T126" i="18" s="1"/>
  <c r="L126" i="18"/>
  <c r="S126" i="18" s="1"/>
  <c r="R125" i="18"/>
  <c r="P125" i="18"/>
  <c r="W125" i="18" s="1"/>
  <c r="N125" i="18"/>
  <c r="U125" i="18" s="1"/>
  <c r="M125" i="18"/>
  <c r="T125" i="18" s="1"/>
  <c r="L125" i="18"/>
  <c r="S125" i="18" s="1"/>
  <c r="P124" i="18"/>
  <c r="W124" i="18" s="1"/>
  <c r="L124" i="18"/>
  <c r="S124" i="18" s="1"/>
  <c r="K124" i="18"/>
  <c r="R124" i="18" s="1"/>
  <c r="P123" i="18"/>
  <c r="W123" i="18" s="1"/>
  <c r="N123" i="18"/>
  <c r="U123" i="18" s="1"/>
  <c r="L123" i="18"/>
  <c r="S123" i="18" s="1"/>
  <c r="P122" i="18"/>
  <c r="W122" i="18" s="1"/>
  <c r="O122" i="18"/>
  <c r="V122" i="18" s="1"/>
  <c r="N122" i="18"/>
  <c r="U122" i="18" s="1"/>
  <c r="L122" i="18"/>
  <c r="S122" i="18" s="1"/>
  <c r="O121" i="18"/>
  <c r="V121" i="18" s="1"/>
  <c r="N121" i="18"/>
  <c r="U121" i="18" s="1"/>
  <c r="M121" i="18"/>
  <c r="T121" i="18" s="1"/>
  <c r="L121" i="18"/>
  <c r="S121" i="18" s="1"/>
  <c r="K121" i="18"/>
  <c r="R121" i="18" s="1"/>
  <c r="P120" i="18"/>
  <c r="W120" i="18" s="1"/>
  <c r="O120" i="18"/>
  <c r="V120" i="18" s="1"/>
  <c r="L120" i="18"/>
  <c r="S120" i="18" s="1"/>
  <c r="K120" i="18"/>
  <c r="R120" i="18" s="1"/>
  <c r="P119" i="18"/>
  <c r="W119" i="18" s="1"/>
  <c r="O119" i="18"/>
  <c r="V119" i="18" s="1"/>
  <c r="N119" i="18"/>
  <c r="U119" i="18" s="1"/>
  <c r="P118" i="18"/>
  <c r="W118" i="18" s="1"/>
  <c r="O118" i="18"/>
  <c r="V118" i="18" s="1"/>
  <c r="N118" i="18"/>
  <c r="U118" i="18" s="1"/>
  <c r="L118" i="18"/>
  <c r="S118" i="18" s="1"/>
  <c r="K118" i="18"/>
  <c r="R118" i="18" s="1"/>
  <c r="N117" i="18"/>
  <c r="U117" i="18" s="1"/>
  <c r="M117" i="18"/>
  <c r="T117" i="18" s="1"/>
  <c r="L117" i="18"/>
  <c r="S117" i="18" s="1"/>
  <c r="K117" i="18"/>
  <c r="R117" i="18" s="1"/>
  <c r="P116" i="18"/>
  <c r="W116" i="18" s="1"/>
  <c r="O116" i="18"/>
  <c r="V116" i="18" s="1"/>
  <c r="L116" i="18"/>
  <c r="S116" i="18" s="1"/>
  <c r="K116" i="18"/>
  <c r="R116" i="18" s="1"/>
  <c r="P115" i="18"/>
  <c r="W115" i="18" s="1"/>
  <c r="N115" i="18"/>
  <c r="U115" i="18" s="1"/>
  <c r="M115" i="18"/>
  <c r="T115" i="18" s="1"/>
  <c r="L115" i="18"/>
  <c r="S115" i="18" s="1"/>
  <c r="P114" i="18"/>
  <c r="W114" i="18" s="1"/>
  <c r="O114" i="18"/>
  <c r="V114" i="18" s="1"/>
  <c r="N114" i="18"/>
  <c r="U114" i="18" s="1"/>
  <c r="M114" i="18"/>
  <c r="T114" i="18" s="1"/>
  <c r="L114" i="18"/>
  <c r="S114" i="18" s="1"/>
  <c r="O113" i="18"/>
  <c r="V113" i="18" s="1"/>
  <c r="N113" i="18"/>
  <c r="U113" i="18" s="1"/>
  <c r="M113" i="18"/>
  <c r="T113" i="18" s="1"/>
  <c r="L113" i="18"/>
  <c r="S113" i="18" s="1"/>
  <c r="P112" i="18"/>
  <c r="W112" i="18" s="1"/>
  <c r="N112" i="18"/>
  <c r="U112" i="18" s="1"/>
  <c r="M112" i="18"/>
  <c r="T112" i="18" s="1"/>
  <c r="L112" i="18"/>
  <c r="S112" i="18" s="1"/>
  <c r="K112" i="18"/>
  <c r="R112" i="18" s="1"/>
  <c r="P111" i="18"/>
  <c r="W111" i="18" s="1"/>
  <c r="O111" i="18"/>
  <c r="V111" i="18" s="1"/>
  <c r="N111" i="18"/>
  <c r="U111" i="18" s="1"/>
  <c r="K111" i="18"/>
  <c r="R111" i="18" s="1"/>
  <c r="P110" i="18"/>
  <c r="W110" i="18" s="1"/>
  <c r="O110" i="18"/>
  <c r="V110" i="18" s="1"/>
  <c r="N110" i="18"/>
  <c r="U110" i="18" s="1"/>
  <c r="M110" i="18"/>
  <c r="T110" i="18" s="1"/>
  <c r="L110" i="18"/>
  <c r="S110" i="18" s="1"/>
  <c r="P109" i="18"/>
  <c r="W109" i="18" s="1"/>
  <c r="N109" i="18"/>
  <c r="U109" i="18" s="1"/>
  <c r="M109" i="18"/>
  <c r="T109" i="18" s="1"/>
  <c r="L109" i="18"/>
  <c r="S109" i="18" s="1"/>
  <c r="P108" i="18"/>
  <c r="W108" i="18" s="1"/>
  <c r="O108" i="18"/>
  <c r="V108" i="18" s="1"/>
  <c r="N108" i="18"/>
  <c r="U108" i="18" s="1"/>
  <c r="L108" i="18"/>
  <c r="S108" i="18" s="1"/>
  <c r="K108" i="18"/>
  <c r="R108" i="18" s="1"/>
  <c r="P107" i="18"/>
  <c r="W107" i="18" s="1"/>
  <c r="O107" i="18"/>
  <c r="V107" i="18" s="1"/>
  <c r="N107" i="18"/>
  <c r="U107" i="18" s="1"/>
  <c r="P106" i="18"/>
  <c r="W106" i="18" s="1"/>
  <c r="O106" i="18"/>
  <c r="V106" i="18" s="1"/>
  <c r="N106" i="18"/>
  <c r="U106" i="18" s="1"/>
  <c r="L106" i="18"/>
  <c r="S106" i="18" s="1"/>
  <c r="P105" i="18"/>
  <c r="W105" i="18" s="1"/>
  <c r="N105" i="18"/>
  <c r="U105" i="18" s="1"/>
  <c r="M105" i="18"/>
  <c r="T105" i="18" s="1"/>
  <c r="L105" i="18"/>
  <c r="S105" i="18" s="1"/>
  <c r="K105" i="18"/>
  <c r="R105" i="18" s="1"/>
  <c r="P104" i="18"/>
  <c r="W104" i="18" s="1"/>
  <c r="O104" i="18"/>
  <c r="V104" i="18" s="1"/>
  <c r="L104" i="18"/>
  <c r="S104" i="18" s="1"/>
  <c r="K104" i="18"/>
  <c r="R104" i="18" s="1"/>
  <c r="P103" i="18"/>
  <c r="W103" i="18" s="1"/>
  <c r="N103" i="18"/>
  <c r="U103" i="18" s="1"/>
  <c r="M103" i="18"/>
  <c r="T103" i="18" s="1"/>
  <c r="P102" i="18"/>
  <c r="W102" i="18" s="1"/>
  <c r="O102" i="18"/>
  <c r="V102" i="18" s="1"/>
  <c r="N102" i="18"/>
  <c r="U102" i="18" s="1"/>
  <c r="M102" i="18"/>
  <c r="T102" i="18" s="1"/>
  <c r="L102" i="18"/>
  <c r="S102" i="18" s="1"/>
  <c r="P101" i="18"/>
  <c r="W101" i="18" s="1"/>
  <c r="N101" i="18"/>
  <c r="U101" i="18" s="1"/>
  <c r="M101" i="18"/>
  <c r="T101" i="18" s="1"/>
  <c r="L101" i="18"/>
  <c r="S101" i="18" s="1"/>
  <c r="P100" i="18"/>
  <c r="W100" i="18" s="1"/>
  <c r="O100" i="18"/>
  <c r="V100" i="18" s="1"/>
  <c r="L100" i="18"/>
  <c r="S100" i="18" s="1"/>
  <c r="K100" i="18"/>
  <c r="R100" i="18" s="1"/>
  <c r="P99" i="18"/>
  <c r="W99" i="18" s="1"/>
  <c r="N99" i="18"/>
  <c r="U99" i="18" s="1"/>
  <c r="L99" i="18"/>
  <c r="S99" i="18" s="1"/>
  <c r="P98" i="18"/>
  <c r="W98" i="18" s="1"/>
  <c r="O98" i="18"/>
  <c r="V98" i="18" s="1"/>
  <c r="N98" i="18"/>
  <c r="U98" i="18" s="1"/>
  <c r="L98" i="18"/>
  <c r="S98" i="18" s="1"/>
  <c r="N97" i="18"/>
  <c r="U97" i="18" s="1"/>
  <c r="M97" i="18"/>
  <c r="T97" i="18" s="1"/>
  <c r="L97" i="18"/>
  <c r="S97" i="18" s="1"/>
  <c r="K97" i="18"/>
  <c r="R97" i="18" s="1"/>
  <c r="S96" i="18"/>
  <c r="P96" i="18"/>
  <c r="W96" i="18" s="1"/>
  <c r="M96" i="18"/>
  <c r="T96" i="18" s="1"/>
  <c r="L96" i="18"/>
  <c r="K96" i="18"/>
  <c r="R96" i="18" s="1"/>
  <c r="P95" i="18"/>
  <c r="W95" i="18" s="1"/>
  <c r="O95" i="18"/>
  <c r="V95" i="18" s="1"/>
  <c r="N95" i="18"/>
  <c r="U95" i="18" s="1"/>
  <c r="L95" i="18"/>
  <c r="S95" i="18" s="1"/>
  <c r="K95" i="18"/>
  <c r="R95" i="18" s="1"/>
  <c r="R94" i="18"/>
  <c r="P94" i="18"/>
  <c r="W94" i="18" s="1"/>
  <c r="O94" i="18"/>
  <c r="V94" i="18" s="1"/>
  <c r="N94" i="18"/>
  <c r="U94" i="18" s="1"/>
  <c r="M94" i="18"/>
  <c r="T94" i="18" s="1"/>
  <c r="L94" i="18"/>
  <c r="S94" i="18" s="1"/>
  <c r="P93" i="18"/>
  <c r="W93" i="18" s="1"/>
  <c r="N93" i="18"/>
  <c r="U93" i="18" s="1"/>
  <c r="M93" i="18"/>
  <c r="T93" i="18" s="1"/>
  <c r="L93" i="18"/>
  <c r="S93" i="18" s="1"/>
  <c r="P92" i="18"/>
  <c r="W92" i="18" s="1"/>
  <c r="L92" i="18"/>
  <c r="S92" i="18" s="1"/>
  <c r="K92" i="18"/>
  <c r="R92" i="18" s="1"/>
  <c r="P91" i="18"/>
  <c r="W91" i="18" s="1"/>
  <c r="N91" i="18"/>
  <c r="U91" i="18" s="1"/>
  <c r="L91" i="18"/>
  <c r="S91" i="18" s="1"/>
  <c r="P90" i="18"/>
  <c r="W90" i="18" s="1"/>
  <c r="O90" i="18"/>
  <c r="V90" i="18" s="1"/>
  <c r="N90" i="18"/>
  <c r="U90" i="18" s="1"/>
  <c r="L90" i="18"/>
  <c r="S90" i="18" s="1"/>
  <c r="U89" i="18"/>
  <c r="N89" i="18"/>
  <c r="M89" i="18"/>
  <c r="T89" i="18" s="1"/>
  <c r="L89" i="18"/>
  <c r="S89" i="18" s="1"/>
  <c r="K89" i="18"/>
  <c r="R89" i="18" s="1"/>
  <c r="P88" i="18"/>
  <c r="W88" i="18" s="1"/>
  <c r="O88" i="18"/>
  <c r="V88" i="18" s="1"/>
  <c r="L88" i="18"/>
  <c r="S88" i="18" s="1"/>
  <c r="K88" i="18"/>
  <c r="R88" i="18" s="1"/>
  <c r="P87" i="18"/>
  <c r="W87" i="18" s="1"/>
  <c r="O87" i="18"/>
  <c r="V87" i="18" s="1"/>
  <c r="N87" i="18"/>
  <c r="U87" i="18" s="1"/>
  <c r="R86" i="18"/>
  <c r="P86" i="18"/>
  <c r="W86" i="18" s="1"/>
  <c r="O86" i="18"/>
  <c r="V86" i="18" s="1"/>
  <c r="N86" i="18"/>
  <c r="U86" i="18" s="1"/>
  <c r="L86" i="18"/>
  <c r="S86" i="18" s="1"/>
  <c r="K86" i="18"/>
  <c r="N85" i="18"/>
  <c r="U85" i="18" s="1"/>
  <c r="M85" i="18"/>
  <c r="T85" i="18" s="1"/>
  <c r="L85" i="18"/>
  <c r="S85" i="18" s="1"/>
  <c r="K85" i="18"/>
  <c r="R85" i="18" s="1"/>
  <c r="P84" i="18"/>
  <c r="W84" i="18" s="1"/>
  <c r="M84" i="18"/>
  <c r="T84" i="18" s="1"/>
  <c r="L84" i="18"/>
  <c r="S84" i="18" s="1"/>
  <c r="K84" i="18"/>
  <c r="R84" i="18" s="1"/>
  <c r="P83" i="18"/>
  <c r="W83" i="18" s="1"/>
  <c r="N83" i="18"/>
  <c r="U83" i="18" s="1"/>
  <c r="M83" i="18"/>
  <c r="T83" i="18" s="1"/>
  <c r="L83" i="18"/>
  <c r="S83" i="18" s="1"/>
  <c r="P82" i="18"/>
  <c r="W82" i="18" s="1"/>
  <c r="O82" i="18"/>
  <c r="V82" i="18" s="1"/>
  <c r="N82" i="18"/>
  <c r="U82" i="18" s="1"/>
  <c r="M82" i="18"/>
  <c r="T82" i="18" s="1"/>
  <c r="L82" i="18"/>
  <c r="S82" i="18" s="1"/>
  <c r="O81" i="18"/>
  <c r="V81" i="18" s="1"/>
  <c r="N81" i="18"/>
  <c r="U81" i="18" s="1"/>
  <c r="M81" i="18"/>
  <c r="T81" i="18" s="1"/>
  <c r="L81" i="18"/>
  <c r="S81" i="18" s="1"/>
  <c r="P80" i="18"/>
  <c r="W80" i="18" s="1"/>
  <c r="O80" i="18"/>
  <c r="V80" i="18" s="1"/>
  <c r="N80" i="18"/>
  <c r="U80" i="18" s="1"/>
  <c r="M80" i="18"/>
  <c r="T80" i="18" s="1"/>
  <c r="L80" i="18"/>
  <c r="S80" i="18" s="1"/>
  <c r="K80" i="18"/>
  <c r="R80" i="18" s="1"/>
  <c r="P79" i="18"/>
  <c r="W79" i="18" s="1"/>
  <c r="O79" i="18"/>
  <c r="V79" i="18" s="1"/>
  <c r="N79" i="18"/>
  <c r="U79" i="18" s="1"/>
  <c r="K79" i="18"/>
  <c r="R79" i="18" s="1"/>
  <c r="P78" i="18"/>
  <c r="W78" i="18" s="1"/>
  <c r="O78" i="18"/>
  <c r="V78" i="18" s="1"/>
  <c r="N78" i="18"/>
  <c r="U78" i="18" s="1"/>
  <c r="M78" i="18"/>
  <c r="T78" i="18" s="1"/>
  <c r="L78" i="18"/>
  <c r="S78" i="18" s="1"/>
  <c r="V77" i="18"/>
  <c r="P77" i="18"/>
  <c r="W77" i="18" s="1"/>
  <c r="N77" i="18"/>
  <c r="U77" i="18" s="1"/>
  <c r="M77" i="18"/>
  <c r="T77" i="18" s="1"/>
  <c r="L77" i="18"/>
  <c r="S77" i="18" s="1"/>
  <c r="P76" i="18"/>
  <c r="W76" i="18" s="1"/>
  <c r="N76" i="18"/>
  <c r="U76" i="18" s="1"/>
  <c r="L76" i="18"/>
  <c r="S76" i="18" s="1"/>
  <c r="K76" i="18"/>
  <c r="R76" i="18" s="1"/>
  <c r="P75" i="18"/>
  <c r="W75" i="18" s="1"/>
  <c r="O75" i="18"/>
  <c r="V75" i="18" s="1"/>
  <c r="N75" i="18"/>
  <c r="U75" i="18" s="1"/>
  <c r="P74" i="18"/>
  <c r="W74" i="18" s="1"/>
  <c r="O74" i="18"/>
  <c r="V74" i="18" s="1"/>
  <c r="N74" i="18"/>
  <c r="U74" i="18" s="1"/>
  <c r="L74" i="18"/>
  <c r="S74" i="18" s="1"/>
  <c r="U73" i="18"/>
  <c r="P73" i="18"/>
  <c r="W73" i="18" s="1"/>
  <c r="O73" i="18"/>
  <c r="V73" i="18" s="1"/>
  <c r="N73" i="18"/>
  <c r="M73" i="18"/>
  <c r="T73" i="18" s="1"/>
  <c r="L73" i="18"/>
  <c r="S73" i="18" s="1"/>
  <c r="K73" i="18"/>
  <c r="R73" i="18" s="1"/>
  <c r="P72" i="18"/>
  <c r="W72" i="18" s="1"/>
  <c r="L72" i="18"/>
  <c r="S72" i="18" s="1"/>
  <c r="K72" i="18"/>
  <c r="R72" i="18" s="1"/>
  <c r="P71" i="18"/>
  <c r="W71" i="18" s="1"/>
  <c r="N71" i="18"/>
  <c r="U71" i="18" s="1"/>
  <c r="K71" i="18"/>
  <c r="R71" i="18" s="1"/>
  <c r="P70" i="18"/>
  <c r="W70" i="18" s="1"/>
  <c r="O70" i="18"/>
  <c r="V70" i="18" s="1"/>
  <c r="N70" i="18"/>
  <c r="U70" i="18" s="1"/>
  <c r="M70" i="18"/>
  <c r="T70" i="18" s="1"/>
  <c r="L70" i="18"/>
  <c r="S70" i="18" s="1"/>
  <c r="K70" i="18"/>
  <c r="R70" i="18" s="1"/>
  <c r="P69" i="18"/>
  <c r="W69" i="18" s="1"/>
  <c r="O69" i="18"/>
  <c r="V69" i="18" s="1"/>
  <c r="N69" i="18"/>
  <c r="U69" i="18" s="1"/>
  <c r="M69" i="18"/>
  <c r="T69" i="18" s="1"/>
  <c r="L69" i="18"/>
  <c r="S69" i="18" s="1"/>
  <c r="P68" i="18"/>
  <c r="W68" i="18" s="1"/>
  <c r="L68" i="18"/>
  <c r="S68" i="18" s="1"/>
  <c r="K68" i="18"/>
  <c r="R68" i="18" s="1"/>
  <c r="P67" i="18"/>
  <c r="W67" i="18" s="1"/>
  <c r="N67" i="18"/>
  <c r="U67" i="18" s="1"/>
  <c r="L67" i="18"/>
  <c r="S67" i="18" s="1"/>
  <c r="R66" i="18"/>
  <c r="P66" i="18"/>
  <c r="W66" i="18" s="1"/>
  <c r="O66" i="18"/>
  <c r="V66" i="18" s="1"/>
  <c r="N66" i="18"/>
  <c r="U66" i="18" s="1"/>
  <c r="L66" i="18"/>
  <c r="S66" i="18" s="1"/>
  <c r="N65" i="18"/>
  <c r="U65" i="18" s="1"/>
  <c r="M65" i="18"/>
  <c r="T65" i="18" s="1"/>
  <c r="L65" i="18"/>
  <c r="S65" i="18" s="1"/>
  <c r="K65" i="18"/>
  <c r="R65" i="18" s="1"/>
  <c r="S64" i="18"/>
  <c r="P64" i="18"/>
  <c r="W64" i="18" s="1"/>
  <c r="L64" i="18"/>
  <c r="K64" i="18"/>
  <c r="R64" i="18" s="1"/>
  <c r="U63" i="18"/>
  <c r="P63" i="18"/>
  <c r="W63" i="18" s="1"/>
  <c r="O63" i="18"/>
  <c r="V63" i="18" s="1"/>
  <c r="N63" i="18"/>
  <c r="M63" i="18"/>
  <c r="T63" i="18" s="1"/>
  <c r="L63" i="18"/>
  <c r="S63" i="18" s="1"/>
  <c r="K63" i="18"/>
  <c r="R63" i="18" s="1"/>
  <c r="P62" i="18"/>
  <c r="W62" i="18" s="1"/>
  <c r="O62" i="18"/>
  <c r="V62" i="18" s="1"/>
  <c r="N62" i="18"/>
  <c r="U62" i="18" s="1"/>
  <c r="M62" i="18"/>
  <c r="T62" i="18" s="1"/>
  <c r="L62" i="18"/>
  <c r="S62" i="18" s="1"/>
  <c r="P61" i="18"/>
  <c r="W61" i="18" s="1"/>
  <c r="N61" i="18"/>
  <c r="U61" i="18" s="1"/>
  <c r="M61" i="18"/>
  <c r="T61" i="18" s="1"/>
  <c r="L61" i="18"/>
  <c r="S61" i="18" s="1"/>
  <c r="S60" i="18"/>
  <c r="P60" i="18"/>
  <c r="W60" i="18" s="1"/>
  <c r="M60" i="18"/>
  <c r="T60" i="18" s="1"/>
  <c r="L60" i="18"/>
  <c r="K60" i="18"/>
  <c r="R60" i="18" s="1"/>
  <c r="P59" i="18"/>
  <c r="W59" i="18" s="1"/>
  <c r="N59" i="18"/>
  <c r="U59" i="18" s="1"/>
  <c r="L59" i="18"/>
  <c r="S59" i="18" s="1"/>
  <c r="K59" i="18"/>
  <c r="R59" i="18" s="1"/>
  <c r="P58" i="18"/>
  <c r="W58" i="18" s="1"/>
  <c r="O58" i="18"/>
  <c r="V58" i="18" s="1"/>
  <c r="N58" i="18"/>
  <c r="U58" i="18" s="1"/>
  <c r="L58" i="18"/>
  <c r="S58" i="18" s="1"/>
  <c r="W57" i="18"/>
  <c r="N57" i="18"/>
  <c r="U57" i="18" s="1"/>
  <c r="M57" i="18"/>
  <c r="T57" i="18" s="1"/>
  <c r="L57" i="18"/>
  <c r="S57" i="18" s="1"/>
  <c r="K57" i="18"/>
  <c r="R57" i="18" s="1"/>
  <c r="P56" i="18"/>
  <c r="W56" i="18" s="1"/>
  <c r="M56" i="18"/>
  <c r="T56" i="18" s="1"/>
  <c r="L56" i="18"/>
  <c r="S56" i="18" s="1"/>
  <c r="K56" i="18"/>
  <c r="R56" i="18" s="1"/>
  <c r="P55" i="18"/>
  <c r="W55" i="18" s="1"/>
  <c r="O55" i="18"/>
  <c r="V55" i="18" s="1"/>
  <c r="N55" i="18"/>
  <c r="U55" i="18" s="1"/>
  <c r="M55" i="18"/>
  <c r="T55" i="18" s="1"/>
  <c r="P54" i="18"/>
  <c r="W54" i="18" s="1"/>
  <c r="O54" i="18"/>
  <c r="V54" i="18" s="1"/>
  <c r="N54" i="18"/>
  <c r="U54" i="18" s="1"/>
  <c r="L54" i="18"/>
  <c r="S54" i="18" s="1"/>
  <c r="N53" i="18"/>
  <c r="U53" i="18" s="1"/>
  <c r="M53" i="18"/>
  <c r="T53" i="18" s="1"/>
  <c r="L53" i="18"/>
  <c r="S53" i="18" s="1"/>
  <c r="K53" i="18"/>
  <c r="R53" i="18" s="1"/>
  <c r="P52" i="18"/>
  <c r="W52" i="18" s="1"/>
  <c r="L52" i="18"/>
  <c r="S52" i="18" s="1"/>
  <c r="K52" i="18"/>
  <c r="R52" i="18" s="1"/>
  <c r="P51" i="18"/>
  <c r="W51" i="18" s="1"/>
  <c r="N51" i="18"/>
  <c r="U51" i="18" s="1"/>
  <c r="L51" i="18"/>
  <c r="S51" i="18" s="1"/>
  <c r="P50" i="18"/>
  <c r="W50" i="18" s="1"/>
  <c r="O50" i="18"/>
  <c r="V50" i="18" s="1"/>
  <c r="N50" i="18"/>
  <c r="U50" i="18" s="1"/>
  <c r="M50" i="18"/>
  <c r="T50" i="18" s="1"/>
  <c r="L50" i="18"/>
  <c r="S50" i="18" s="1"/>
  <c r="N49" i="18"/>
  <c r="U49" i="18" s="1"/>
  <c r="M49" i="18"/>
  <c r="T49" i="18" s="1"/>
  <c r="L49" i="18"/>
  <c r="S49" i="18" s="1"/>
  <c r="P48" i="18"/>
  <c r="W48" i="18" s="1"/>
  <c r="O48" i="18"/>
  <c r="V48" i="18" s="1"/>
  <c r="N48" i="18"/>
  <c r="U48" i="18" s="1"/>
  <c r="L48" i="18"/>
  <c r="S48" i="18" s="1"/>
  <c r="K48" i="18"/>
  <c r="R48" i="18" s="1"/>
  <c r="P47" i="18"/>
  <c r="W47" i="18" s="1"/>
  <c r="O47" i="18"/>
  <c r="V47" i="18" s="1"/>
  <c r="N47" i="18"/>
  <c r="U47" i="18" s="1"/>
  <c r="P46" i="18"/>
  <c r="W46" i="18" s="1"/>
  <c r="O46" i="18"/>
  <c r="V46" i="18" s="1"/>
  <c r="N46" i="18"/>
  <c r="U46" i="18" s="1"/>
  <c r="M46" i="18"/>
  <c r="T46" i="18" s="1"/>
  <c r="L46" i="18"/>
  <c r="S46" i="18" s="1"/>
  <c r="K46" i="18"/>
  <c r="R46" i="18" s="1"/>
  <c r="P45" i="18"/>
  <c r="W45" i="18" s="1"/>
  <c r="N45" i="18"/>
  <c r="U45" i="18" s="1"/>
  <c r="M45" i="18"/>
  <c r="T45" i="18" s="1"/>
  <c r="L45" i="18"/>
  <c r="S45" i="18" s="1"/>
  <c r="P44" i="18"/>
  <c r="W44" i="18" s="1"/>
  <c r="N44" i="18"/>
  <c r="U44" i="18" s="1"/>
  <c r="M44" i="18"/>
  <c r="T44" i="18" s="1"/>
  <c r="L44" i="18"/>
  <c r="S44" i="18" s="1"/>
  <c r="K44" i="18"/>
  <c r="R44" i="18" s="1"/>
  <c r="P43" i="18"/>
  <c r="W43" i="18" s="1"/>
  <c r="O43" i="18"/>
  <c r="V43" i="18" s="1"/>
  <c r="N43" i="18"/>
  <c r="U43" i="18" s="1"/>
  <c r="P42" i="18"/>
  <c r="W42" i="18" s="1"/>
  <c r="O42" i="18"/>
  <c r="V42" i="18" s="1"/>
  <c r="N42" i="18"/>
  <c r="U42" i="18" s="1"/>
  <c r="L42" i="18"/>
  <c r="S42" i="18" s="1"/>
  <c r="P41" i="18"/>
  <c r="W41" i="18" s="1"/>
  <c r="N41" i="18"/>
  <c r="U41" i="18" s="1"/>
  <c r="M41" i="18"/>
  <c r="T41" i="18" s="1"/>
  <c r="L41" i="18"/>
  <c r="S41" i="18" s="1"/>
  <c r="K41" i="18"/>
  <c r="R41" i="18" s="1"/>
  <c r="P40" i="18"/>
  <c r="W40" i="18" s="1"/>
  <c r="L40" i="18"/>
  <c r="S40" i="18" s="1"/>
  <c r="K40" i="18"/>
  <c r="R40" i="18" s="1"/>
  <c r="P39" i="18"/>
  <c r="W39" i="18" s="1"/>
  <c r="N39" i="18"/>
  <c r="U39" i="18" s="1"/>
  <c r="W38" i="18"/>
  <c r="V38" i="18"/>
  <c r="P38" i="18"/>
  <c r="O38" i="18"/>
  <c r="N38" i="18"/>
  <c r="U38" i="18" s="1"/>
  <c r="M38" i="18"/>
  <c r="T38" i="18" s="1"/>
  <c r="L38" i="18"/>
  <c r="S38" i="18" s="1"/>
  <c r="P37" i="18"/>
  <c r="W37" i="18" s="1"/>
  <c r="O37" i="18"/>
  <c r="V37" i="18" s="1"/>
  <c r="N37" i="18"/>
  <c r="U37" i="18" s="1"/>
  <c r="M37" i="18"/>
  <c r="T37" i="18" s="1"/>
  <c r="L37" i="18"/>
  <c r="S37" i="18" s="1"/>
  <c r="P36" i="18"/>
  <c r="W36" i="18" s="1"/>
  <c r="L36" i="18"/>
  <c r="S36" i="18" s="1"/>
  <c r="K36" i="18"/>
  <c r="R36" i="18" s="1"/>
  <c r="U35" i="18"/>
  <c r="P35" i="18"/>
  <c r="W35" i="18" s="1"/>
  <c r="N35" i="18"/>
  <c r="L35" i="18"/>
  <c r="S35" i="18" s="1"/>
  <c r="R34" i="18"/>
  <c r="P34" i="18"/>
  <c r="W34" i="18" s="1"/>
  <c r="O34" i="18"/>
  <c r="V34" i="18" s="1"/>
  <c r="N34" i="18"/>
  <c r="U34" i="18" s="1"/>
  <c r="L34" i="18"/>
  <c r="S34" i="18" s="1"/>
  <c r="W33" i="18"/>
  <c r="N33" i="18"/>
  <c r="U33" i="18" s="1"/>
  <c r="M33" i="18"/>
  <c r="T33" i="18" s="1"/>
  <c r="L33" i="18"/>
  <c r="S33" i="18" s="1"/>
  <c r="K33" i="18"/>
  <c r="R33" i="18" s="1"/>
  <c r="P32" i="18"/>
  <c r="W32" i="18" s="1"/>
  <c r="L32" i="18"/>
  <c r="S32" i="18" s="1"/>
  <c r="K32" i="18"/>
  <c r="R32" i="18" s="1"/>
  <c r="P31" i="18"/>
  <c r="W31" i="18" s="1"/>
  <c r="O31" i="18"/>
  <c r="V31" i="18" s="1"/>
  <c r="N31" i="18"/>
  <c r="U31" i="18" s="1"/>
  <c r="M31" i="18"/>
  <c r="T31" i="18" s="1"/>
  <c r="L31" i="18"/>
  <c r="S31" i="18" s="1"/>
  <c r="P30" i="18"/>
  <c r="W30" i="18" s="1"/>
  <c r="O30" i="18"/>
  <c r="V30" i="18" s="1"/>
  <c r="N30" i="18"/>
  <c r="U30" i="18" s="1"/>
  <c r="M30" i="18"/>
  <c r="T30" i="18" s="1"/>
  <c r="L30" i="18"/>
  <c r="S30" i="18" s="1"/>
  <c r="R29" i="18"/>
  <c r="P29" i="18"/>
  <c r="W29" i="18" s="1"/>
  <c r="N29" i="18"/>
  <c r="U29" i="18" s="1"/>
  <c r="M29" i="18"/>
  <c r="T29" i="18" s="1"/>
  <c r="L29" i="18"/>
  <c r="S29" i="18" s="1"/>
  <c r="P28" i="18"/>
  <c r="W28" i="18" s="1"/>
  <c r="L28" i="18"/>
  <c r="S28" i="18" s="1"/>
  <c r="K28" i="18"/>
  <c r="R28" i="18" s="1"/>
  <c r="P27" i="18"/>
  <c r="W27" i="18" s="1"/>
  <c r="N27" i="18"/>
  <c r="U27" i="18" s="1"/>
  <c r="L27" i="18"/>
  <c r="S27" i="18" s="1"/>
  <c r="P26" i="18"/>
  <c r="W26" i="18" s="1"/>
  <c r="O26" i="18"/>
  <c r="V26" i="18" s="1"/>
  <c r="N26" i="18"/>
  <c r="U26" i="18" s="1"/>
  <c r="L26" i="18"/>
  <c r="S26" i="18" s="1"/>
  <c r="K26" i="18"/>
  <c r="R26" i="18" s="1"/>
  <c r="W25" i="18"/>
  <c r="O25" i="18"/>
  <c r="V25" i="18" s="1"/>
  <c r="N25" i="18"/>
  <c r="U25" i="18" s="1"/>
  <c r="M25" i="18"/>
  <c r="T25" i="18" s="1"/>
  <c r="L25" i="18"/>
  <c r="S25" i="18" s="1"/>
  <c r="K25" i="18"/>
  <c r="R25" i="18" s="1"/>
  <c r="P24" i="18"/>
  <c r="W24" i="18" s="1"/>
  <c r="L24" i="18"/>
  <c r="S24" i="18" s="1"/>
  <c r="K24" i="18"/>
  <c r="R24" i="18" s="1"/>
  <c r="P23" i="18"/>
  <c r="W23" i="18" s="1"/>
  <c r="O23" i="18"/>
  <c r="V23" i="18" s="1"/>
  <c r="N23" i="18"/>
  <c r="U23" i="18" s="1"/>
  <c r="P22" i="18"/>
  <c r="W22" i="18" s="1"/>
  <c r="O22" i="18"/>
  <c r="V22" i="18" s="1"/>
  <c r="N22" i="18"/>
  <c r="U22" i="18" s="1"/>
  <c r="L22" i="18"/>
  <c r="S22" i="18" s="1"/>
  <c r="N21" i="18"/>
  <c r="U21" i="18" s="1"/>
  <c r="M21" i="18"/>
  <c r="T21" i="18" s="1"/>
  <c r="L21" i="18"/>
  <c r="S21" i="18" s="1"/>
  <c r="K21" i="18"/>
  <c r="R21" i="18" s="1"/>
  <c r="P20" i="18"/>
  <c r="W20" i="18" s="1"/>
  <c r="O20" i="18"/>
  <c r="V20" i="18" s="1"/>
  <c r="L20" i="18"/>
  <c r="S20" i="18" s="1"/>
  <c r="K20" i="18"/>
  <c r="R20" i="18" s="1"/>
  <c r="P19" i="18"/>
  <c r="W19" i="18" s="1"/>
  <c r="N19" i="18"/>
  <c r="U19" i="18" s="1"/>
  <c r="L19" i="18"/>
  <c r="S19" i="18" s="1"/>
  <c r="P18" i="18"/>
  <c r="W18" i="18" s="1"/>
  <c r="O18" i="18"/>
  <c r="V18" i="18" s="1"/>
  <c r="N18" i="18"/>
  <c r="U18" i="18" s="1"/>
  <c r="M18" i="18"/>
  <c r="T18" i="18" s="1"/>
  <c r="L18" i="18"/>
  <c r="S18" i="18" s="1"/>
  <c r="N17" i="18"/>
  <c r="U17" i="18" s="1"/>
  <c r="M17" i="18"/>
  <c r="T17" i="18" s="1"/>
  <c r="L17" i="18"/>
  <c r="S17" i="18" s="1"/>
  <c r="P16" i="18"/>
  <c r="W16" i="18" s="1"/>
  <c r="N16" i="18"/>
  <c r="U16" i="18" s="1"/>
  <c r="L16" i="18"/>
  <c r="S16" i="18" s="1"/>
  <c r="K16" i="18"/>
  <c r="R16" i="18" s="1"/>
  <c r="P15" i="18"/>
  <c r="W15" i="18" s="1"/>
  <c r="O15" i="18"/>
  <c r="V15" i="18" s="1"/>
  <c r="N15" i="18"/>
  <c r="U15" i="18" s="1"/>
  <c r="P14" i="18"/>
  <c r="W14" i="18" s="1"/>
  <c r="O14" i="18"/>
  <c r="V14" i="18" s="1"/>
  <c r="N14" i="18"/>
  <c r="U14" i="18" s="1"/>
  <c r="M14" i="18"/>
  <c r="T14" i="18" s="1"/>
  <c r="L14" i="18"/>
  <c r="S14" i="18" s="1"/>
  <c r="W13" i="18"/>
  <c r="P13" i="18"/>
  <c r="N13" i="18"/>
  <c r="U13" i="18" s="1"/>
  <c r="M13" i="18"/>
  <c r="T13" i="18" s="1"/>
  <c r="L13" i="18"/>
  <c r="S13" i="18" s="1"/>
  <c r="P12" i="18"/>
  <c r="W12" i="18" s="1"/>
  <c r="O12" i="18"/>
  <c r="V12" i="18" s="1"/>
  <c r="N12" i="18"/>
  <c r="U12" i="18" s="1"/>
  <c r="M12" i="18"/>
  <c r="T12" i="18" s="1"/>
  <c r="L12" i="18"/>
  <c r="S12" i="18" s="1"/>
  <c r="K12" i="18"/>
  <c r="R12" i="18" s="1"/>
  <c r="P11" i="18"/>
  <c r="W11" i="18" s="1"/>
  <c r="O11" i="18"/>
  <c r="V11" i="18" s="1"/>
  <c r="N11" i="18"/>
  <c r="U11" i="18" s="1"/>
  <c r="P10" i="18"/>
  <c r="W10" i="18" s="1"/>
  <c r="O10" i="18"/>
  <c r="V10" i="18" s="1"/>
  <c r="N10" i="18"/>
  <c r="U10" i="18" s="1"/>
  <c r="L10" i="18"/>
  <c r="S10" i="18" s="1"/>
  <c r="P9" i="18"/>
  <c r="W9" i="18" s="1"/>
  <c r="N9" i="18"/>
  <c r="U9" i="18" s="1"/>
  <c r="M9" i="18"/>
  <c r="T9" i="18" s="1"/>
  <c r="L9" i="18"/>
  <c r="S9" i="18" s="1"/>
  <c r="K9" i="18"/>
  <c r="R9" i="18" s="1"/>
  <c r="P8" i="18"/>
  <c r="W8" i="18" s="1"/>
  <c r="O8" i="18"/>
  <c r="V8" i="18" s="1"/>
  <c r="L8" i="18"/>
  <c r="S8" i="18" s="1"/>
  <c r="K8" i="18"/>
  <c r="R8" i="18" s="1"/>
  <c r="P7" i="18"/>
  <c r="W7" i="18" s="1"/>
  <c r="N7" i="18"/>
  <c r="U7" i="18" s="1"/>
  <c r="M7" i="18"/>
  <c r="T7" i="18" s="1"/>
  <c r="O6" i="18"/>
  <c r="V6" i="18" s="1"/>
  <c r="N6" i="18"/>
  <c r="U6" i="18" s="1"/>
  <c r="M6" i="18"/>
  <c r="T6" i="18" s="1"/>
  <c r="L6" i="18"/>
  <c r="S6" i="18" s="1"/>
  <c r="K6" i="18"/>
  <c r="R6" i="18" s="1"/>
  <c r="S46" i="17"/>
  <c r="T152" i="17"/>
  <c r="W176" i="17"/>
  <c r="T204" i="17"/>
  <c r="R254" i="17"/>
  <c r="V262" i="17"/>
  <c r="U275" i="17"/>
  <c r="R291" i="17"/>
  <c r="T304" i="17"/>
  <c r="V317" i="17"/>
  <c r="V8" i="17"/>
  <c r="V12" i="17"/>
  <c r="W12" i="17"/>
  <c r="K7" i="17"/>
  <c r="R7" i="17" s="1"/>
  <c r="L7" i="17"/>
  <c r="S7" i="17" s="1"/>
  <c r="M7" i="17"/>
  <c r="T7" i="17" s="1"/>
  <c r="N7" i="17"/>
  <c r="U7" i="17" s="1"/>
  <c r="O7" i="17"/>
  <c r="V7" i="17" s="1"/>
  <c r="P7" i="17"/>
  <c r="W7" i="17" s="1"/>
  <c r="K8" i="17"/>
  <c r="R8" i="17" s="1"/>
  <c r="L8" i="17"/>
  <c r="S8" i="17" s="1"/>
  <c r="M8" i="17"/>
  <c r="T8" i="17" s="1"/>
  <c r="N8" i="17"/>
  <c r="U8" i="17" s="1"/>
  <c r="O8" i="17"/>
  <c r="P8" i="17"/>
  <c r="W8" i="17" s="1"/>
  <c r="K9" i="17"/>
  <c r="R9" i="17" s="1"/>
  <c r="L9" i="17"/>
  <c r="S9" i="17" s="1"/>
  <c r="M9" i="17"/>
  <c r="T9" i="17" s="1"/>
  <c r="N9" i="17"/>
  <c r="U9" i="17" s="1"/>
  <c r="O9" i="17"/>
  <c r="V9" i="17" s="1"/>
  <c r="P9" i="17"/>
  <c r="W9" i="17" s="1"/>
  <c r="K10" i="17"/>
  <c r="R10" i="17" s="1"/>
  <c r="L10" i="17"/>
  <c r="S10" i="17" s="1"/>
  <c r="M10" i="17"/>
  <c r="T10" i="17" s="1"/>
  <c r="N10" i="17"/>
  <c r="U10" i="17" s="1"/>
  <c r="O10" i="17"/>
  <c r="V10" i="17" s="1"/>
  <c r="P10" i="17"/>
  <c r="W10" i="17" s="1"/>
  <c r="K11" i="17"/>
  <c r="R11" i="17" s="1"/>
  <c r="L11" i="17"/>
  <c r="S11" i="17" s="1"/>
  <c r="M11" i="17"/>
  <c r="T11" i="17" s="1"/>
  <c r="N11" i="17"/>
  <c r="U11" i="17" s="1"/>
  <c r="O11" i="17"/>
  <c r="V11" i="17" s="1"/>
  <c r="P11" i="17"/>
  <c r="W11" i="17" s="1"/>
  <c r="K12" i="17"/>
  <c r="R12" i="17" s="1"/>
  <c r="L12" i="17"/>
  <c r="S12" i="17" s="1"/>
  <c r="M12" i="17"/>
  <c r="T12" i="17" s="1"/>
  <c r="N12" i="17"/>
  <c r="U12" i="17" s="1"/>
  <c r="O12" i="17"/>
  <c r="P12" i="17"/>
  <c r="K13" i="17"/>
  <c r="R13" i="17" s="1"/>
  <c r="L13" i="17"/>
  <c r="S13" i="17" s="1"/>
  <c r="M13" i="17"/>
  <c r="T13" i="17" s="1"/>
  <c r="N13" i="17"/>
  <c r="U13" i="17" s="1"/>
  <c r="O13" i="17"/>
  <c r="V13" i="17" s="1"/>
  <c r="P13" i="17"/>
  <c r="W13" i="17" s="1"/>
  <c r="K14" i="17"/>
  <c r="R14" i="17" s="1"/>
  <c r="L14" i="17"/>
  <c r="S14" i="17" s="1"/>
  <c r="M14" i="17"/>
  <c r="T14" i="17" s="1"/>
  <c r="N14" i="17"/>
  <c r="U14" i="17" s="1"/>
  <c r="O14" i="17"/>
  <c r="V14" i="17" s="1"/>
  <c r="P14" i="17"/>
  <c r="W14" i="17" s="1"/>
  <c r="K15" i="17"/>
  <c r="R15" i="17" s="1"/>
  <c r="L15" i="17"/>
  <c r="S15" i="17" s="1"/>
  <c r="M15" i="17"/>
  <c r="T15" i="17" s="1"/>
  <c r="N15" i="17"/>
  <c r="U15" i="17" s="1"/>
  <c r="O15" i="17"/>
  <c r="V15" i="17" s="1"/>
  <c r="P15" i="17"/>
  <c r="W15" i="17" s="1"/>
  <c r="K16" i="17"/>
  <c r="R16" i="17" s="1"/>
  <c r="L16" i="17"/>
  <c r="S16" i="17" s="1"/>
  <c r="M16" i="17"/>
  <c r="T16" i="17" s="1"/>
  <c r="N16" i="17"/>
  <c r="U16" i="17" s="1"/>
  <c r="O16" i="17"/>
  <c r="V16" i="17" s="1"/>
  <c r="P16" i="17"/>
  <c r="W16" i="17" s="1"/>
  <c r="K17" i="17"/>
  <c r="R17" i="17" s="1"/>
  <c r="L17" i="17"/>
  <c r="S17" i="17" s="1"/>
  <c r="M17" i="17"/>
  <c r="T17" i="17" s="1"/>
  <c r="N17" i="17"/>
  <c r="U17" i="17" s="1"/>
  <c r="O17" i="17"/>
  <c r="V17" i="17" s="1"/>
  <c r="P17" i="17"/>
  <c r="W17" i="17" s="1"/>
  <c r="K18" i="17"/>
  <c r="R18" i="17" s="1"/>
  <c r="L18" i="17"/>
  <c r="S18" i="17" s="1"/>
  <c r="M18" i="17"/>
  <c r="T18" i="17" s="1"/>
  <c r="N18" i="17"/>
  <c r="U18" i="17" s="1"/>
  <c r="O18" i="17"/>
  <c r="V18" i="17" s="1"/>
  <c r="P18" i="17"/>
  <c r="W18" i="17" s="1"/>
  <c r="K19" i="17"/>
  <c r="R19" i="17" s="1"/>
  <c r="L19" i="17"/>
  <c r="S19" i="17" s="1"/>
  <c r="M19" i="17"/>
  <c r="T19" i="17" s="1"/>
  <c r="N19" i="17"/>
  <c r="U19" i="17" s="1"/>
  <c r="O19" i="17"/>
  <c r="V19" i="17" s="1"/>
  <c r="P19" i="17"/>
  <c r="W19" i="17" s="1"/>
  <c r="K20" i="17"/>
  <c r="R20" i="17" s="1"/>
  <c r="L20" i="17"/>
  <c r="S20" i="17" s="1"/>
  <c r="M20" i="17"/>
  <c r="T20" i="17" s="1"/>
  <c r="N20" i="17"/>
  <c r="U20" i="17" s="1"/>
  <c r="O20" i="17"/>
  <c r="V20" i="17" s="1"/>
  <c r="P20" i="17"/>
  <c r="W20" i="17" s="1"/>
  <c r="K21" i="17"/>
  <c r="R21" i="17" s="1"/>
  <c r="L21" i="17"/>
  <c r="S21" i="17" s="1"/>
  <c r="M21" i="17"/>
  <c r="T21" i="17" s="1"/>
  <c r="N21" i="17"/>
  <c r="U21" i="17" s="1"/>
  <c r="O21" i="17"/>
  <c r="V21" i="17" s="1"/>
  <c r="P21" i="17"/>
  <c r="W21" i="17" s="1"/>
  <c r="K22" i="17"/>
  <c r="R22" i="17" s="1"/>
  <c r="L22" i="17"/>
  <c r="S22" i="17" s="1"/>
  <c r="M22" i="17"/>
  <c r="T22" i="17" s="1"/>
  <c r="N22" i="17"/>
  <c r="U22" i="17" s="1"/>
  <c r="O22" i="17"/>
  <c r="V22" i="17" s="1"/>
  <c r="P22" i="17"/>
  <c r="W22" i="17" s="1"/>
  <c r="K23" i="17"/>
  <c r="R23" i="17" s="1"/>
  <c r="L23" i="17"/>
  <c r="S23" i="17" s="1"/>
  <c r="M23" i="17"/>
  <c r="T23" i="17" s="1"/>
  <c r="N23" i="17"/>
  <c r="U23" i="17" s="1"/>
  <c r="O23" i="17"/>
  <c r="V23" i="17" s="1"/>
  <c r="P23" i="17"/>
  <c r="W23" i="17" s="1"/>
  <c r="K24" i="17"/>
  <c r="R24" i="17" s="1"/>
  <c r="L24" i="17"/>
  <c r="S24" i="17" s="1"/>
  <c r="M24" i="17"/>
  <c r="T24" i="17" s="1"/>
  <c r="N24" i="17"/>
  <c r="U24" i="17" s="1"/>
  <c r="O24" i="17"/>
  <c r="V24" i="17" s="1"/>
  <c r="P24" i="17"/>
  <c r="W24" i="17" s="1"/>
  <c r="K25" i="17"/>
  <c r="R25" i="17" s="1"/>
  <c r="L25" i="17"/>
  <c r="S25" i="17" s="1"/>
  <c r="M25" i="17"/>
  <c r="T25" i="17" s="1"/>
  <c r="N25" i="17"/>
  <c r="U25" i="17" s="1"/>
  <c r="O25" i="17"/>
  <c r="V25" i="17" s="1"/>
  <c r="P25" i="17"/>
  <c r="W25" i="17" s="1"/>
  <c r="K26" i="17"/>
  <c r="R26" i="17" s="1"/>
  <c r="L26" i="17"/>
  <c r="S26" i="17" s="1"/>
  <c r="M26" i="17"/>
  <c r="T26" i="17" s="1"/>
  <c r="N26" i="17"/>
  <c r="U26" i="17" s="1"/>
  <c r="O26" i="17"/>
  <c r="V26" i="17" s="1"/>
  <c r="P26" i="17"/>
  <c r="W26" i="17" s="1"/>
  <c r="K27" i="17"/>
  <c r="R27" i="17" s="1"/>
  <c r="L27" i="17"/>
  <c r="S27" i="17" s="1"/>
  <c r="M27" i="17"/>
  <c r="T27" i="17" s="1"/>
  <c r="N27" i="17"/>
  <c r="U27" i="17" s="1"/>
  <c r="O27" i="17"/>
  <c r="V27" i="17" s="1"/>
  <c r="P27" i="17"/>
  <c r="W27" i="17" s="1"/>
  <c r="K28" i="17"/>
  <c r="R28" i="17" s="1"/>
  <c r="L28" i="17"/>
  <c r="S28" i="17" s="1"/>
  <c r="M28" i="17"/>
  <c r="T28" i="17" s="1"/>
  <c r="N28" i="17"/>
  <c r="U28" i="17" s="1"/>
  <c r="O28" i="17"/>
  <c r="V28" i="17" s="1"/>
  <c r="P28" i="17"/>
  <c r="W28" i="17" s="1"/>
  <c r="K29" i="17"/>
  <c r="R29" i="17" s="1"/>
  <c r="L29" i="17"/>
  <c r="S29" i="17" s="1"/>
  <c r="M29" i="17"/>
  <c r="T29" i="17" s="1"/>
  <c r="N29" i="17"/>
  <c r="U29" i="17" s="1"/>
  <c r="O29" i="17"/>
  <c r="V29" i="17" s="1"/>
  <c r="P29" i="17"/>
  <c r="W29" i="17" s="1"/>
  <c r="K30" i="17"/>
  <c r="R30" i="17" s="1"/>
  <c r="L30" i="17"/>
  <c r="S30" i="17" s="1"/>
  <c r="M30" i="17"/>
  <c r="T30" i="17" s="1"/>
  <c r="N30" i="17"/>
  <c r="U30" i="17" s="1"/>
  <c r="O30" i="17"/>
  <c r="V30" i="17" s="1"/>
  <c r="P30" i="17"/>
  <c r="W30" i="17" s="1"/>
  <c r="K31" i="17"/>
  <c r="R31" i="17" s="1"/>
  <c r="L31" i="17"/>
  <c r="S31" i="17" s="1"/>
  <c r="M31" i="17"/>
  <c r="T31" i="17" s="1"/>
  <c r="N31" i="17"/>
  <c r="U31" i="17" s="1"/>
  <c r="O31" i="17"/>
  <c r="V31" i="17" s="1"/>
  <c r="P31" i="17"/>
  <c r="W31" i="17" s="1"/>
  <c r="K32" i="17"/>
  <c r="R32" i="17" s="1"/>
  <c r="L32" i="17"/>
  <c r="S32" i="17" s="1"/>
  <c r="M32" i="17"/>
  <c r="T32" i="17" s="1"/>
  <c r="N32" i="17"/>
  <c r="U32" i="17" s="1"/>
  <c r="O32" i="17"/>
  <c r="V32" i="17" s="1"/>
  <c r="P32" i="17"/>
  <c r="W32" i="17" s="1"/>
  <c r="K33" i="17"/>
  <c r="R33" i="17" s="1"/>
  <c r="L33" i="17"/>
  <c r="S33" i="17" s="1"/>
  <c r="M33" i="17"/>
  <c r="T33" i="17" s="1"/>
  <c r="N33" i="17"/>
  <c r="U33" i="17" s="1"/>
  <c r="O33" i="17"/>
  <c r="V33" i="17" s="1"/>
  <c r="P33" i="17"/>
  <c r="W33" i="17" s="1"/>
  <c r="K34" i="17"/>
  <c r="R34" i="17" s="1"/>
  <c r="L34" i="17"/>
  <c r="S34" i="17" s="1"/>
  <c r="M34" i="17"/>
  <c r="T34" i="17" s="1"/>
  <c r="N34" i="17"/>
  <c r="U34" i="17" s="1"/>
  <c r="O34" i="17"/>
  <c r="V34" i="17" s="1"/>
  <c r="P34" i="17"/>
  <c r="W34" i="17" s="1"/>
  <c r="K35" i="17"/>
  <c r="R35" i="17" s="1"/>
  <c r="L35" i="17"/>
  <c r="S35" i="17" s="1"/>
  <c r="M35" i="17"/>
  <c r="T35" i="17" s="1"/>
  <c r="N35" i="17"/>
  <c r="U35" i="17" s="1"/>
  <c r="O35" i="17"/>
  <c r="V35" i="17" s="1"/>
  <c r="P35" i="17"/>
  <c r="W35" i="17" s="1"/>
  <c r="K36" i="17"/>
  <c r="R36" i="17" s="1"/>
  <c r="L36" i="17"/>
  <c r="S36" i="17" s="1"/>
  <c r="M36" i="17"/>
  <c r="T36" i="17" s="1"/>
  <c r="N36" i="17"/>
  <c r="U36" i="17" s="1"/>
  <c r="O36" i="17"/>
  <c r="V36" i="17" s="1"/>
  <c r="P36" i="17"/>
  <c r="W36" i="17" s="1"/>
  <c r="K37" i="17"/>
  <c r="R37" i="17" s="1"/>
  <c r="L37" i="17"/>
  <c r="S37" i="17" s="1"/>
  <c r="M37" i="17"/>
  <c r="T37" i="17" s="1"/>
  <c r="N37" i="17"/>
  <c r="U37" i="17" s="1"/>
  <c r="O37" i="17"/>
  <c r="V37" i="17" s="1"/>
  <c r="P37" i="17"/>
  <c r="W37" i="17" s="1"/>
  <c r="K38" i="17"/>
  <c r="R38" i="17" s="1"/>
  <c r="L38" i="17"/>
  <c r="S38" i="17" s="1"/>
  <c r="M38" i="17"/>
  <c r="T38" i="17" s="1"/>
  <c r="N38" i="17"/>
  <c r="U38" i="17" s="1"/>
  <c r="O38" i="17"/>
  <c r="V38" i="17" s="1"/>
  <c r="P38" i="17"/>
  <c r="W38" i="17" s="1"/>
  <c r="K39" i="17"/>
  <c r="R39" i="17" s="1"/>
  <c r="L39" i="17"/>
  <c r="S39" i="17" s="1"/>
  <c r="M39" i="17"/>
  <c r="T39" i="17" s="1"/>
  <c r="N39" i="17"/>
  <c r="U39" i="17" s="1"/>
  <c r="O39" i="17"/>
  <c r="V39" i="17" s="1"/>
  <c r="P39" i="17"/>
  <c r="W39" i="17" s="1"/>
  <c r="K40" i="17"/>
  <c r="R40" i="17" s="1"/>
  <c r="L40" i="17"/>
  <c r="S40" i="17" s="1"/>
  <c r="M40" i="17"/>
  <c r="T40" i="17" s="1"/>
  <c r="N40" i="17"/>
  <c r="U40" i="17" s="1"/>
  <c r="O40" i="17"/>
  <c r="V40" i="17" s="1"/>
  <c r="P40" i="17"/>
  <c r="W40" i="17" s="1"/>
  <c r="K41" i="17"/>
  <c r="R41" i="17" s="1"/>
  <c r="L41" i="17"/>
  <c r="S41" i="17" s="1"/>
  <c r="M41" i="17"/>
  <c r="T41" i="17" s="1"/>
  <c r="N41" i="17"/>
  <c r="U41" i="17" s="1"/>
  <c r="O41" i="17"/>
  <c r="V41" i="17" s="1"/>
  <c r="P41" i="17"/>
  <c r="W41" i="17" s="1"/>
  <c r="K42" i="17"/>
  <c r="R42" i="17" s="1"/>
  <c r="L42" i="17"/>
  <c r="S42" i="17" s="1"/>
  <c r="M42" i="17"/>
  <c r="T42" i="17" s="1"/>
  <c r="N42" i="17"/>
  <c r="U42" i="17" s="1"/>
  <c r="O42" i="17"/>
  <c r="V42" i="17" s="1"/>
  <c r="P42" i="17"/>
  <c r="W42" i="17" s="1"/>
  <c r="K43" i="17"/>
  <c r="R43" i="17" s="1"/>
  <c r="L43" i="17"/>
  <c r="S43" i="17" s="1"/>
  <c r="M43" i="17"/>
  <c r="T43" i="17" s="1"/>
  <c r="N43" i="17"/>
  <c r="U43" i="17" s="1"/>
  <c r="O43" i="17"/>
  <c r="V43" i="17" s="1"/>
  <c r="P43" i="17"/>
  <c r="W43" i="17" s="1"/>
  <c r="K44" i="17"/>
  <c r="R44" i="17" s="1"/>
  <c r="L44" i="17"/>
  <c r="S44" i="17" s="1"/>
  <c r="M44" i="17"/>
  <c r="T44" i="17" s="1"/>
  <c r="N44" i="17"/>
  <c r="U44" i="17" s="1"/>
  <c r="O44" i="17"/>
  <c r="V44" i="17" s="1"/>
  <c r="P44" i="17"/>
  <c r="W44" i="17" s="1"/>
  <c r="K45" i="17"/>
  <c r="R45" i="17" s="1"/>
  <c r="L45" i="17"/>
  <c r="S45" i="17" s="1"/>
  <c r="M45" i="17"/>
  <c r="T45" i="17" s="1"/>
  <c r="N45" i="17"/>
  <c r="U45" i="17" s="1"/>
  <c r="O45" i="17"/>
  <c r="V45" i="17" s="1"/>
  <c r="P45" i="17"/>
  <c r="W45" i="17" s="1"/>
  <c r="K46" i="17"/>
  <c r="R46" i="17" s="1"/>
  <c r="L46" i="17"/>
  <c r="M46" i="17"/>
  <c r="T46" i="17" s="1"/>
  <c r="N46" i="17"/>
  <c r="U46" i="17" s="1"/>
  <c r="O46" i="17"/>
  <c r="V46" i="17" s="1"/>
  <c r="P46" i="17"/>
  <c r="W46" i="17" s="1"/>
  <c r="K47" i="17"/>
  <c r="R47" i="17" s="1"/>
  <c r="L47" i="17"/>
  <c r="S47" i="17" s="1"/>
  <c r="M47" i="17"/>
  <c r="T47" i="17" s="1"/>
  <c r="N47" i="17"/>
  <c r="U47" i="17" s="1"/>
  <c r="O47" i="17"/>
  <c r="V47" i="17" s="1"/>
  <c r="P47" i="17"/>
  <c r="W47" i="17" s="1"/>
  <c r="K48" i="17"/>
  <c r="R48" i="17" s="1"/>
  <c r="L48" i="17"/>
  <c r="S48" i="17" s="1"/>
  <c r="M48" i="17"/>
  <c r="T48" i="17" s="1"/>
  <c r="N48" i="17"/>
  <c r="U48" i="17" s="1"/>
  <c r="O48" i="17"/>
  <c r="V48" i="17" s="1"/>
  <c r="P48" i="17"/>
  <c r="W48" i="17" s="1"/>
  <c r="K49" i="17"/>
  <c r="R49" i="17" s="1"/>
  <c r="L49" i="17"/>
  <c r="S49" i="17" s="1"/>
  <c r="M49" i="17"/>
  <c r="T49" i="17" s="1"/>
  <c r="N49" i="17"/>
  <c r="U49" i="17" s="1"/>
  <c r="O49" i="17"/>
  <c r="V49" i="17" s="1"/>
  <c r="P49" i="17"/>
  <c r="W49" i="17" s="1"/>
  <c r="K50" i="17"/>
  <c r="R50" i="17" s="1"/>
  <c r="L50" i="17"/>
  <c r="S50" i="17" s="1"/>
  <c r="M50" i="17"/>
  <c r="T50" i="17" s="1"/>
  <c r="N50" i="17"/>
  <c r="U50" i="17" s="1"/>
  <c r="O50" i="17"/>
  <c r="V50" i="17" s="1"/>
  <c r="P50" i="17"/>
  <c r="W50" i="17" s="1"/>
  <c r="K51" i="17"/>
  <c r="R51" i="17" s="1"/>
  <c r="L51" i="17"/>
  <c r="S51" i="17" s="1"/>
  <c r="M51" i="17"/>
  <c r="T51" i="17" s="1"/>
  <c r="N51" i="17"/>
  <c r="U51" i="17" s="1"/>
  <c r="O51" i="17"/>
  <c r="V51" i="17" s="1"/>
  <c r="P51" i="17"/>
  <c r="W51" i="17" s="1"/>
  <c r="K52" i="17"/>
  <c r="R52" i="17" s="1"/>
  <c r="L52" i="17"/>
  <c r="S52" i="17" s="1"/>
  <c r="M52" i="17"/>
  <c r="T52" i="17" s="1"/>
  <c r="N52" i="17"/>
  <c r="U52" i="17" s="1"/>
  <c r="O52" i="17"/>
  <c r="V52" i="17" s="1"/>
  <c r="P52" i="17"/>
  <c r="W52" i="17" s="1"/>
  <c r="K53" i="17"/>
  <c r="R53" i="17" s="1"/>
  <c r="L53" i="17"/>
  <c r="S53" i="17" s="1"/>
  <c r="M53" i="17"/>
  <c r="T53" i="17" s="1"/>
  <c r="N53" i="17"/>
  <c r="U53" i="17" s="1"/>
  <c r="O53" i="17"/>
  <c r="V53" i="17" s="1"/>
  <c r="P53" i="17"/>
  <c r="W53" i="17" s="1"/>
  <c r="K54" i="17"/>
  <c r="R54" i="17" s="1"/>
  <c r="L54" i="17"/>
  <c r="S54" i="17" s="1"/>
  <c r="M54" i="17"/>
  <c r="T54" i="17" s="1"/>
  <c r="N54" i="17"/>
  <c r="U54" i="17" s="1"/>
  <c r="O54" i="17"/>
  <c r="V54" i="17" s="1"/>
  <c r="P54" i="17"/>
  <c r="W54" i="17" s="1"/>
  <c r="K55" i="17"/>
  <c r="R55" i="17" s="1"/>
  <c r="L55" i="17"/>
  <c r="S55" i="17" s="1"/>
  <c r="M55" i="17"/>
  <c r="T55" i="17" s="1"/>
  <c r="N55" i="17"/>
  <c r="U55" i="17" s="1"/>
  <c r="O55" i="17"/>
  <c r="V55" i="17" s="1"/>
  <c r="P55" i="17"/>
  <c r="W55" i="17" s="1"/>
  <c r="K56" i="17"/>
  <c r="R56" i="17" s="1"/>
  <c r="L56" i="17"/>
  <c r="S56" i="17" s="1"/>
  <c r="M56" i="17"/>
  <c r="T56" i="17" s="1"/>
  <c r="N56" i="17"/>
  <c r="U56" i="17" s="1"/>
  <c r="O56" i="17"/>
  <c r="V56" i="17" s="1"/>
  <c r="P56" i="17"/>
  <c r="W56" i="17" s="1"/>
  <c r="K57" i="17"/>
  <c r="R57" i="17" s="1"/>
  <c r="L57" i="17"/>
  <c r="S57" i="17" s="1"/>
  <c r="M57" i="17"/>
  <c r="T57" i="17" s="1"/>
  <c r="N57" i="17"/>
  <c r="U57" i="17" s="1"/>
  <c r="O57" i="17"/>
  <c r="V57" i="17" s="1"/>
  <c r="P57" i="17"/>
  <c r="W57" i="17" s="1"/>
  <c r="K58" i="17"/>
  <c r="R58" i="17" s="1"/>
  <c r="L58" i="17"/>
  <c r="S58" i="17" s="1"/>
  <c r="M58" i="17"/>
  <c r="T58" i="17" s="1"/>
  <c r="N58" i="17"/>
  <c r="U58" i="17" s="1"/>
  <c r="O58" i="17"/>
  <c r="V58" i="17" s="1"/>
  <c r="P58" i="17"/>
  <c r="W58" i="17" s="1"/>
  <c r="K59" i="17"/>
  <c r="R59" i="17" s="1"/>
  <c r="L59" i="17"/>
  <c r="S59" i="17" s="1"/>
  <c r="M59" i="17"/>
  <c r="T59" i="17" s="1"/>
  <c r="N59" i="17"/>
  <c r="U59" i="17" s="1"/>
  <c r="O59" i="17"/>
  <c r="V59" i="17" s="1"/>
  <c r="P59" i="17"/>
  <c r="W59" i="17" s="1"/>
  <c r="K60" i="17"/>
  <c r="R60" i="17" s="1"/>
  <c r="L60" i="17"/>
  <c r="S60" i="17" s="1"/>
  <c r="M60" i="17"/>
  <c r="T60" i="17" s="1"/>
  <c r="N60" i="17"/>
  <c r="U60" i="17" s="1"/>
  <c r="O60" i="17"/>
  <c r="V60" i="17" s="1"/>
  <c r="P60" i="17"/>
  <c r="W60" i="17" s="1"/>
  <c r="K61" i="17"/>
  <c r="R61" i="17" s="1"/>
  <c r="L61" i="17"/>
  <c r="S61" i="17" s="1"/>
  <c r="M61" i="17"/>
  <c r="T61" i="17" s="1"/>
  <c r="N61" i="17"/>
  <c r="U61" i="17" s="1"/>
  <c r="O61" i="17"/>
  <c r="V61" i="17" s="1"/>
  <c r="P61" i="17"/>
  <c r="W61" i="17" s="1"/>
  <c r="K62" i="17"/>
  <c r="R62" i="17" s="1"/>
  <c r="L62" i="17"/>
  <c r="S62" i="17" s="1"/>
  <c r="M62" i="17"/>
  <c r="T62" i="17" s="1"/>
  <c r="N62" i="17"/>
  <c r="U62" i="17" s="1"/>
  <c r="O62" i="17"/>
  <c r="V62" i="17" s="1"/>
  <c r="P62" i="17"/>
  <c r="W62" i="17" s="1"/>
  <c r="K63" i="17"/>
  <c r="R63" i="17" s="1"/>
  <c r="L63" i="17"/>
  <c r="S63" i="17" s="1"/>
  <c r="M63" i="17"/>
  <c r="T63" i="17" s="1"/>
  <c r="N63" i="17"/>
  <c r="U63" i="17" s="1"/>
  <c r="O63" i="17"/>
  <c r="V63" i="17" s="1"/>
  <c r="P63" i="17"/>
  <c r="W63" i="17" s="1"/>
  <c r="K64" i="17"/>
  <c r="R64" i="17" s="1"/>
  <c r="L64" i="17"/>
  <c r="S64" i="17" s="1"/>
  <c r="M64" i="17"/>
  <c r="T64" i="17" s="1"/>
  <c r="N64" i="17"/>
  <c r="U64" i="17" s="1"/>
  <c r="O64" i="17"/>
  <c r="V64" i="17" s="1"/>
  <c r="P64" i="17"/>
  <c r="W64" i="17" s="1"/>
  <c r="K65" i="17"/>
  <c r="R65" i="17" s="1"/>
  <c r="L65" i="17"/>
  <c r="S65" i="17" s="1"/>
  <c r="M65" i="17"/>
  <c r="T65" i="17" s="1"/>
  <c r="N65" i="17"/>
  <c r="U65" i="17" s="1"/>
  <c r="O65" i="17"/>
  <c r="V65" i="17" s="1"/>
  <c r="P65" i="17"/>
  <c r="W65" i="17" s="1"/>
  <c r="K66" i="17"/>
  <c r="R66" i="17" s="1"/>
  <c r="L66" i="17"/>
  <c r="S66" i="17" s="1"/>
  <c r="M66" i="17"/>
  <c r="T66" i="17" s="1"/>
  <c r="N66" i="17"/>
  <c r="U66" i="17" s="1"/>
  <c r="O66" i="17"/>
  <c r="V66" i="17" s="1"/>
  <c r="P66" i="17"/>
  <c r="W66" i="17" s="1"/>
  <c r="K67" i="17"/>
  <c r="R67" i="17" s="1"/>
  <c r="L67" i="17"/>
  <c r="S67" i="17" s="1"/>
  <c r="M67" i="17"/>
  <c r="T67" i="17" s="1"/>
  <c r="N67" i="17"/>
  <c r="U67" i="17" s="1"/>
  <c r="O67" i="17"/>
  <c r="V67" i="17" s="1"/>
  <c r="P67" i="17"/>
  <c r="W67" i="17" s="1"/>
  <c r="K68" i="17"/>
  <c r="R68" i="17" s="1"/>
  <c r="L68" i="17"/>
  <c r="S68" i="17" s="1"/>
  <c r="M68" i="17"/>
  <c r="T68" i="17" s="1"/>
  <c r="N68" i="17"/>
  <c r="U68" i="17" s="1"/>
  <c r="O68" i="17"/>
  <c r="V68" i="17" s="1"/>
  <c r="P68" i="17"/>
  <c r="W68" i="17" s="1"/>
  <c r="K69" i="17"/>
  <c r="R69" i="17" s="1"/>
  <c r="L69" i="17"/>
  <c r="S69" i="17" s="1"/>
  <c r="M69" i="17"/>
  <c r="T69" i="17" s="1"/>
  <c r="N69" i="17"/>
  <c r="U69" i="17" s="1"/>
  <c r="O69" i="17"/>
  <c r="V69" i="17" s="1"/>
  <c r="P69" i="17"/>
  <c r="W69" i="17" s="1"/>
  <c r="K70" i="17"/>
  <c r="R70" i="17" s="1"/>
  <c r="L70" i="17"/>
  <c r="S70" i="17" s="1"/>
  <c r="M70" i="17"/>
  <c r="T70" i="17" s="1"/>
  <c r="N70" i="17"/>
  <c r="U70" i="17" s="1"/>
  <c r="O70" i="17"/>
  <c r="V70" i="17" s="1"/>
  <c r="P70" i="17"/>
  <c r="W70" i="17" s="1"/>
  <c r="K71" i="17"/>
  <c r="R71" i="17" s="1"/>
  <c r="L71" i="17"/>
  <c r="S71" i="17" s="1"/>
  <c r="M71" i="17"/>
  <c r="T71" i="17" s="1"/>
  <c r="N71" i="17"/>
  <c r="U71" i="17" s="1"/>
  <c r="O71" i="17"/>
  <c r="V71" i="17" s="1"/>
  <c r="P71" i="17"/>
  <c r="W71" i="17" s="1"/>
  <c r="K72" i="17"/>
  <c r="R72" i="17" s="1"/>
  <c r="L72" i="17"/>
  <c r="S72" i="17" s="1"/>
  <c r="M72" i="17"/>
  <c r="T72" i="17" s="1"/>
  <c r="N72" i="17"/>
  <c r="U72" i="17" s="1"/>
  <c r="O72" i="17"/>
  <c r="V72" i="17" s="1"/>
  <c r="P72" i="17"/>
  <c r="W72" i="17" s="1"/>
  <c r="K73" i="17"/>
  <c r="R73" i="17" s="1"/>
  <c r="L73" i="17"/>
  <c r="S73" i="17" s="1"/>
  <c r="M73" i="17"/>
  <c r="T73" i="17" s="1"/>
  <c r="N73" i="17"/>
  <c r="U73" i="17" s="1"/>
  <c r="O73" i="17"/>
  <c r="V73" i="17" s="1"/>
  <c r="P73" i="17"/>
  <c r="W73" i="17" s="1"/>
  <c r="K74" i="17"/>
  <c r="R74" i="17" s="1"/>
  <c r="L74" i="17"/>
  <c r="S74" i="17" s="1"/>
  <c r="M74" i="17"/>
  <c r="T74" i="17" s="1"/>
  <c r="N74" i="17"/>
  <c r="U74" i="17" s="1"/>
  <c r="O74" i="17"/>
  <c r="V74" i="17" s="1"/>
  <c r="P74" i="17"/>
  <c r="W74" i="17" s="1"/>
  <c r="K75" i="17"/>
  <c r="R75" i="17" s="1"/>
  <c r="L75" i="17"/>
  <c r="S75" i="17" s="1"/>
  <c r="M75" i="17"/>
  <c r="T75" i="17" s="1"/>
  <c r="N75" i="17"/>
  <c r="U75" i="17" s="1"/>
  <c r="O75" i="17"/>
  <c r="V75" i="17" s="1"/>
  <c r="P75" i="17"/>
  <c r="W75" i="17" s="1"/>
  <c r="K76" i="17"/>
  <c r="R76" i="17" s="1"/>
  <c r="L76" i="17"/>
  <c r="S76" i="17" s="1"/>
  <c r="M76" i="17"/>
  <c r="T76" i="17" s="1"/>
  <c r="N76" i="17"/>
  <c r="U76" i="17" s="1"/>
  <c r="O76" i="17"/>
  <c r="V76" i="17" s="1"/>
  <c r="P76" i="17"/>
  <c r="W76" i="17" s="1"/>
  <c r="K77" i="17"/>
  <c r="R77" i="17" s="1"/>
  <c r="L77" i="17"/>
  <c r="S77" i="17" s="1"/>
  <c r="M77" i="17"/>
  <c r="T77" i="17" s="1"/>
  <c r="N77" i="17"/>
  <c r="U77" i="17" s="1"/>
  <c r="O77" i="17"/>
  <c r="V77" i="17" s="1"/>
  <c r="P77" i="17"/>
  <c r="W77" i="17" s="1"/>
  <c r="K78" i="17"/>
  <c r="R78" i="17" s="1"/>
  <c r="L78" i="17"/>
  <c r="S78" i="17" s="1"/>
  <c r="M78" i="17"/>
  <c r="T78" i="17" s="1"/>
  <c r="N78" i="17"/>
  <c r="U78" i="17" s="1"/>
  <c r="O78" i="17"/>
  <c r="V78" i="17" s="1"/>
  <c r="P78" i="17"/>
  <c r="W78" i="17" s="1"/>
  <c r="K79" i="17"/>
  <c r="R79" i="17" s="1"/>
  <c r="L79" i="17"/>
  <c r="S79" i="17" s="1"/>
  <c r="M79" i="17"/>
  <c r="T79" i="17" s="1"/>
  <c r="N79" i="17"/>
  <c r="U79" i="17" s="1"/>
  <c r="O79" i="17"/>
  <c r="V79" i="17" s="1"/>
  <c r="P79" i="17"/>
  <c r="W79" i="17" s="1"/>
  <c r="K80" i="17"/>
  <c r="R80" i="17" s="1"/>
  <c r="L80" i="17"/>
  <c r="S80" i="17" s="1"/>
  <c r="M80" i="17"/>
  <c r="T80" i="17" s="1"/>
  <c r="N80" i="17"/>
  <c r="U80" i="17" s="1"/>
  <c r="O80" i="17"/>
  <c r="V80" i="17" s="1"/>
  <c r="P80" i="17"/>
  <c r="W80" i="17" s="1"/>
  <c r="K81" i="17"/>
  <c r="R81" i="17" s="1"/>
  <c r="L81" i="17"/>
  <c r="S81" i="17" s="1"/>
  <c r="M81" i="17"/>
  <c r="T81" i="17" s="1"/>
  <c r="N81" i="17"/>
  <c r="U81" i="17" s="1"/>
  <c r="O81" i="17"/>
  <c r="V81" i="17" s="1"/>
  <c r="P81" i="17"/>
  <c r="W81" i="17" s="1"/>
  <c r="K82" i="17"/>
  <c r="R82" i="17" s="1"/>
  <c r="L82" i="17"/>
  <c r="S82" i="17" s="1"/>
  <c r="M82" i="17"/>
  <c r="T82" i="17" s="1"/>
  <c r="N82" i="17"/>
  <c r="U82" i="17" s="1"/>
  <c r="O82" i="17"/>
  <c r="V82" i="17" s="1"/>
  <c r="P82" i="17"/>
  <c r="W82" i="17" s="1"/>
  <c r="K83" i="17"/>
  <c r="R83" i="17" s="1"/>
  <c r="L83" i="17"/>
  <c r="S83" i="17" s="1"/>
  <c r="M83" i="17"/>
  <c r="T83" i="17" s="1"/>
  <c r="N83" i="17"/>
  <c r="U83" i="17" s="1"/>
  <c r="O83" i="17"/>
  <c r="V83" i="17" s="1"/>
  <c r="P83" i="17"/>
  <c r="W83" i="17" s="1"/>
  <c r="K84" i="17"/>
  <c r="R84" i="17" s="1"/>
  <c r="L84" i="17"/>
  <c r="S84" i="17" s="1"/>
  <c r="M84" i="17"/>
  <c r="T84" i="17" s="1"/>
  <c r="N84" i="17"/>
  <c r="U84" i="17" s="1"/>
  <c r="O84" i="17"/>
  <c r="V84" i="17" s="1"/>
  <c r="P84" i="17"/>
  <c r="W84" i="17" s="1"/>
  <c r="K85" i="17"/>
  <c r="R85" i="17" s="1"/>
  <c r="L85" i="17"/>
  <c r="S85" i="17" s="1"/>
  <c r="M85" i="17"/>
  <c r="T85" i="17" s="1"/>
  <c r="N85" i="17"/>
  <c r="U85" i="17" s="1"/>
  <c r="O85" i="17"/>
  <c r="V85" i="17" s="1"/>
  <c r="P85" i="17"/>
  <c r="W85" i="17" s="1"/>
  <c r="K86" i="17"/>
  <c r="R86" i="17" s="1"/>
  <c r="L86" i="17"/>
  <c r="S86" i="17" s="1"/>
  <c r="M86" i="17"/>
  <c r="T86" i="17" s="1"/>
  <c r="N86" i="17"/>
  <c r="U86" i="17" s="1"/>
  <c r="O86" i="17"/>
  <c r="V86" i="17" s="1"/>
  <c r="P86" i="17"/>
  <c r="W86" i="17" s="1"/>
  <c r="K87" i="17"/>
  <c r="R87" i="17" s="1"/>
  <c r="L87" i="17"/>
  <c r="S87" i="17" s="1"/>
  <c r="M87" i="17"/>
  <c r="T87" i="17" s="1"/>
  <c r="N87" i="17"/>
  <c r="U87" i="17" s="1"/>
  <c r="O87" i="17"/>
  <c r="V87" i="17" s="1"/>
  <c r="P87" i="17"/>
  <c r="W87" i="17" s="1"/>
  <c r="K88" i="17"/>
  <c r="R88" i="17" s="1"/>
  <c r="L88" i="17"/>
  <c r="S88" i="17" s="1"/>
  <c r="M88" i="17"/>
  <c r="T88" i="17" s="1"/>
  <c r="N88" i="17"/>
  <c r="U88" i="17" s="1"/>
  <c r="O88" i="17"/>
  <c r="V88" i="17" s="1"/>
  <c r="P88" i="17"/>
  <c r="W88" i="17" s="1"/>
  <c r="K89" i="17"/>
  <c r="R89" i="17" s="1"/>
  <c r="L89" i="17"/>
  <c r="S89" i="17" s="1"/>
  <c r="M89" i="17"/>
  <c r="T89" i="17" s="1"/>
  <c r="N89" i="17"/>
  <c r="U89" i="17" s="1"/>
  <c r="O89" i="17"/>
  <c r="V89" i="17" s="1"/>
  <c r="P89" i="17"/>
  <c r="W89" i="17" s="1"/>
  <c r="K90" i="17"/>
  <c r="R90" i="17" s="1"/>
  <c r="L90" i="17"/>
  <c r="S90" i="17" s="1"/>
  <c r="M90" i="17"/>
  <c r="T90" i="17" s="1"/>
  <c r="N90" i="17"/>
  <c r="U90" i="17" s="1"/>
  <c r="O90" i="17"/>
  <c r="V90" i="17" s="1"/>
  <c r="P90" i="17"/>
  <c r="W90" i="17" s="1"/>
  <c r="K91" i="17"/>
  <c r="R91" i="17" s="1"/>
  <c r="L91" i="17"/>
  <c r="S91" i="17" s="1"/>
  <c r="M91" i="17"/>
  <c r="T91" i="17" s="1"/>
  <c r="N91" i="17"/>
  <c r="U91" i="17" s="1"/>
  <c r="O91" i="17"/>
  <c r="V91" i="17" s="1"/>
  <c r="P91" i="17"/>
  <c r="W91" i="17" s="1"/>
  <c r="K92" i="17"/>
  <c r="R92" i="17" s="1"/>
  <c r="L92" i="17"/>
  <c r="S92" i="17" s="1"/>
  <c r="M92" i="17"/>
  <c r="T92" i="17" s="1"/>
  <c r="N92" i="17"/>
  <c r="U92" i="17" s="1"/>
  <c r="O92" i="17"/>
  <c r="V92" i="17" s="1"/>
  <c r="P92" i="17"/>
  <c r="W92" i="17" s="1"/>
  <c r="K93" i="17"/>
  <c r="R93" i="17" s="1"/>
  <c r="L93" i="17"/>
  <c r="S93" i="17" s="1"/>
  <c r="M93" i="17"/>
  <c r="T93" i="17" s="1"/>
  <c r="N93" i="17"/>
  <c r="U93" i="17" s="1"/>
  <c r="O93" i="17"/>
  <c r="V93" i="17" s="1"/>
  <c r="P93" i="17"/>
  <c r="W93" i="17" s="1"/>
  <c r="K94" i="17"/>
  <c r="R94" i="17" s="1"/>
  <c r="L94" i="17"/>
  <c r="S94" i="17" s="1"/>
  <c r="M94" i="17"/>
  <c r="T94" i="17" s="1"/>
  <c r="N94" i="17"/>
  <c r="U94" i="17" s="1"/>
  <c r="O94" i="17"/>
  <c r="V94" i="17" s="1"/>
  <c r="P94" i="17"/>
  <c r="W94" i="17" s="1"/>
  <c r="K95" i="17"/>
  <c r="R95" i="17" s="1"/>
  <c r="L95" i="17"/>
  <c r="S95" i="17" s="1"/>
  <c r="M95" i="17"/>
  <c r="T95" i="17" s="1"/>
  <c r="N95" i="17"/>
  <c r="U95" i="17" s="1"/>
  <c r="O95" i="17"/>
  <c r="V95" i="17" s="1"/>
  <c r="P95" i="17"/>
  <c r="W95" i="17" s="1"/>
  <c r="K96" i="17"/>
  <c r="R96" i="17" s="1"/>
  <c r="L96" i="17"/>
  <c r="S96" i="17" s="1"/>
  <c r="M96" i="17"/>
  <c r="T96" i="17" s="1"/>
  <c r="N96" i="17"/>
  <c r="U96" i="17" s="1"/>
  <c r="O96" i="17"/>
  <c r="V96" i="17" s="1"/>
  <c r="P96" i="17"/>
  <c r="W96" i="17" s="1"/>
  <c r="K97" i="17"/>
  <c r="R97" i="17" s="1"/>
  <c r="L97" i="17"/>
  <c r="S97" i="17" s="1"/>
  <c r="M97" i="17"/>
  <c r="T97" i="17" s="1"/>
  <c r="N97" i="17"/>
  <c r="U97" i="17" s="1"/>
  <c r="O97" i="17"/>
  <c r="V97" i="17" s="1"/>
  <c r="P97" i="17"/>
  <c r="W97" i="17" s="1"/>
  <c r="K98" i="17"/>
  <c r="R98" i="17" s="1"/>
  <c r="L98" i="17"/>
  <c r="S98" i="17" s="1"/>
  <c r="M98" i="17"/>
  <c r="T98" i="17" s="1"/>
  <c r="N98" i="17"/>
  <c r="U98" i="17" s="1"/>
  <c r="O98" i="17"/>
  <c r="V98" i="17" s="1"/>
  <c r="P98" i="17"/>
  <c r="W98" i="17" s="1"/>
  <c r="K99" i="17"/>
  <c r="R99" i="17" s="1"/>
  <c r="L99" i="17"/>
  <c r="S99" i="17" s="1"/>
  <c r="M99" i="17"/>
  <c r="T99" i="17" s="1"/>
  <c r="N99" i="17"/>
  <c r="U99" i="17" s="1"/>
  <c r="O99" i="17"/>
  <c r="V99" i="17" s="1"/>
  <c r="P99" i="17"/>
  <c r="W99" i="17" s="1"/>
  <c r="K100" i="17"/>
  <c r="R100" i="17" s="1"/>
  <c r="L100" i="17"/>
  <c r="S100" i="17" s="1"/>
  <c r="M100" i="17"/>
  <c r="T100" i="17" s="1"/>
  <c r="N100" i="17"/>
  <c r="U100" i="17" s="1"/>
  <c r="O100" i="17"/>
  <c r="V100" i="17" s="1"/>
  <c r="P100" i="17"/>
  <c r="W100" i="17" s="1"/>
  <c r="K101" i="17"/>
  <c r="R101" i="17" s="1"/>
  <c r="L101" i="17"/>
  <c r="S101" i="17" s="1"/>
  <c r="M101" i="17"/>
  <c r="T101" i="17" s="1"/>
  <c r="N101" i="17"/>
  <c r="U101" i="17" s="1"/>
  <c r="O101" i="17"/>
  <c r="V101" i="17" s="1"/>
  <c r="P101" i="17"/>
  <c r="W101" i="17" s="1"/>
  <c r="K102" i="17"/>
  <c r="R102" i="17" s="1"/>
  <c r="L102" i="17"/>
  <c r="S102" i="17" s="1"/>
  <c r="M102" i="17"/>
  <c r="T102" i="17" s="1"/>
  <c r="N102" i="17"/>
  <c r="U102" i="17" s="1"/>
  <c r="O102" i="17"/>
  <c r="V102" i="17" s="1"/>
  <c r="P102" i="17"/>
  <c r="W102" i="17" s="1"/>
  <c r="K103" i="17"/>
  <c r="R103" i="17" s="1"/>
  <c r="L103" i="17"/>
  <c r="S103" i="17" s="1"/>
  <c r="M103" i="17"/>
  <c r="T103" i="17" s="1"/>
  <c r="N103" i="17"/>
  <c r="U103" i="17" s="1"/>
  <c r="O103" i="17"/>
  <c r="V103" i="17" s="1"/>
  <c r="P103" i="17"/>
  <c r="W103" i="17" s="1"/>
  <c r="K104" i="17"/>
  <c r="R104" i="17" s="1"/>
  <c r="L104" i="17"/>
  <c r="S104" i="17" s="1"/>
  <c r="M104" i="17"/>
  <c r="T104" i="17" s="1"/>
  <c r="N104" i="17"/>
  <c r="U104" i="17" s="1"/>
  <c r="O104" i="17"/>
  <c r="V104" i="17" s="1"/>
  <c r="P104" i="17"/>
  <c r="W104" i="17" s="1"/>
  <c r="K105" i="17"/>
  <c r="R105" i="17" s="1"/>
  <c r="L105" i="17"/>
  <c r="S105" i="17" s="1"/>
  <c r="M105" i="17"/>
  <c r="T105" i="17" s="1"/>
  <c r="N105" i="17"/>
  <c r="U105" i="17" s="1"/>
  <c r="O105" i="17"/>
  <c r="V105" i="17" s="1"/>
  <c r="P105" i="17"/>
  <c r="W105" i="17" s="1"/>
  <c r="K106" i="17"/>
  <c r="R106" i="17" s="1"/>
  <c r="L106" i="17"/>
  <c r="S106" i="17" s="1"/>
  <c r="M106" i="17"/>
  <c r="T106" i="17" s="1"/>
  <c r="N106" i="17"/>
  <c r="U106" i="17" s="1"/>
  <c r="O106" i="17"/>
  <c r="V106" i="17" s="1"/>
  <c r="P106" i="17"/>
  <c r="W106" i="17" s="1"/>
  <c r="K107" i="17"/>
  <c r="R107" i="17" s="1"/>
  <c r="L107" i="17"/>
  <c r="S107" i="17" s="1"/>
  <c r="M107" i="17"/>
  <c r="T107" i="17" s="1"/>
  <c r="N107" i="17"/>
  <c r="U107" i="17" s="1"/>
  <c r="O107" i="17"/>
  <c r="V107" i="17" s="1"/>
  <c r="P107" i="17"/>
  <c r="W107" i="17" s="1"/>
  <c r="K108" i="17"/>
  <c r="R108" i="17" s="1"/>
  <c r="L108" i="17"/>
  <c r="S108" i="17" s="1"/>
  <c r="M108" i="17"/>
  <c r="T108" i="17" s="1"/>
  <c r="N108" i="17"/>
  <c r="U108" i="17" s="1"/>
  <c r="O108" i="17"/>
  <c r="V108" i="17" s="1"/>
  <c r="P108" i="17"/>
  <c r="W108" i="17" s="1"/>
  <c r="K109" i="17"/>
  <c r="R109" i="17" s="1"/>
  <c r="L109" i="17"/>
  <c r="S109" i="17" s="1"/>
  <c r="M109" i="17"/>
  <c r="T109" i="17" s="1"/>
  <c r="N109" i="17"/>
  <c r="U109" i="17" s="1"/>
  <c r="O109" i="17"/>
  <c r="V109" i="17" s="1"/>
  <c r="P109" i="17"/>
  <c r="W109" i="17" s="1"/>
  <c r="K110" i="17"/>
  <c r="R110" i="17" s="1"/>
  <c r="L110" i="17"/>
  <c r="S110" i="17" s="1"/>
  <c r="M110" i="17"/>
  <c r="T110" i="17" s="1"/>
  <c r="N110" i="17"/>
  <c r="U110" i="17" s="1"/>
  <c r="O110" i="17"/>
  <c r="V110" i="17" s="1"/>
  <c r="P110" i="17"/>
  <c r="W110" i="17" s="1"/>
  <c r="K111" i="17"/>
  <c r="R111" i="17" s="1"/>
  <c r="L111" i="17"/>
  <c r="S111" i="17" s="1"/>
  <c r="M111" i="17"/>
  <c r="T111" i="17" s="1"/>
  <c r="N111" i="17"/>
  <c r="U111" i="17" s="1"/>
  <c r="O111" i="17"/>
  <c r="V111" i="17" s="1"/>
  <c r="P111" i="17"/>
  <c r="W111" i="17" s="1"/>
  <c r="K112" i="17"/>
  <c r="R112" i="17" s="1"/>
  <c r="L112" i="17"/>
  <c r="S112" i="17" s="1"/>
  <c r="M112" i="17"/>
  <c r="T112" i="17" s="1"/>
  <c r="N112" i="17"/>
  <c r="U112" i="17" s="1"/>
  <c r="O112" i="17"/>
  <c r="V112" i="17" s="1"/>
  <c r="P112" i="17"/>
  <c r="W112" i="17" s="1"/>
  <c r="K113" i="17"/>
  <c r="R113" i="17" s="1"/>
  <c r="L113" i="17"/>
  <c r="S113" i="17" s="1"/>
  <c r="M113" i="17"/>
  <c r="T113" i="17" s="1"/>
  <c r="N113" i="17"/>
  <c r="U113" i="17" s="1"/>
  <c r="O113" i="17"/>
  <c r="V113" i="17" s="1"/>
  <c r="P113" i="17"/>
  <c r="W113" i="17" s="1"/>
  <c r="K114" i="17"/>
  <c r="R114" i="17" s="1"/>
  <c r="L114" i="17"/>
  <c r="S114" i="17" s="1"/>
  <c r="M114" i="17"/>
  <c r="T114" i="17" s="1"/>
  <c r="N114" i="17"/>
  <c r="U114" i="17" s="1"/>
  <c r="O114" i="17"/>
  <c r="V114" i="17" s="1"/>
  <c r="P114" i="17"/>
  <c r="W114" i="17" s="1"/>
  <c r="K115" i="17"/>
  <c r="R115" i="17" s="1"/>
  <c r="L115" i="17"/>
  <c r="S115" i="17" s="1"/>
  <c r="M115" i="17"/>
  <c r="T115" i="17" s="1"/>
  <c r="N115" i="17"/>
  <c r="U115" i="17" s="1"/>
  <c r="O115" i="17"/>
  <c r="V115" i="17" s="1"/>
  <c r="P115" i="17"/>
  <c r="W115" i="17" s="1"/>
  <c r="K116" i="17"/>
  <c r="R116" i="17" s="1"/>
  <c r="L116" i="17"/>
  <c r="S116" i="17" s="1"/>
  <c r="M116" i="17"/>
  <c r="T116" i="17" s="1"/>
  <c r="N116" i="17"/>
  <c r="U116" i="17" s="1"/>
  <c r="O116" i="17"/>
  <c r="V116" i="17" s="1"/>
  <c r="P116" i="17"/>
  <c r="W116" i="17" s="1"/>
  <c r="K117" i="17"/>
  <c r="R117" i="17" s="1"/>
  <c r="L117" i="17"/>
  <c r="S117" i="17" s="1"/>
  <c r="M117" i="17"/>
  <c r="T117" i="17" s="1"/>
  <c r="N117" i="17"/>
  <c r="U117" i="17" s="1"/>
  <c r="O117" i="17"/>
  <c r="V117" i="17" s="1"/>
  <c r="P117" i="17"/>
  <c r="W117" i="17" s="1"/>
  <c r="K118" i="17"/>
  <c r="R118" i="17" s="1"/>
  <c r="L118" i="17"/>
  <c r="S118" i="17" s="1"/>
  <c r="M118" i="17"/>
  <c r="T118" i="17" s="1"/>
  <c r="N118" i="17"/>
  <c r="U118" i="17" s="1"/>
  <c r="O118" i="17"/>
  <c r="V118" i="17" s="1"/>
  <c r="P118" i="17"/>
  <c r="W118" i="17" s="1"/>
  <c r="K119" i="17"/>
  <c r="R119" i="17" s="1"/>
  <c r="L119" i="17"/>
  <c r="S119" i="17" s="1"/>
  <c r="M119" i="17"/>
  <c r="T119" i="17" s="1"/>
  <c r="N119" i="17"/>
  <c r="U119" i="17" s="1"/>
  <c r="O119" i="17"/>
  <c r="V119" i="17" s="1"/>
  <c r="P119" i="17"/>
  <c r="W119" i="17" s="1"/>
  <c r="K120" i="17"/>
  <c r="R120" i="17" s="1"/>
  <c r="L120" i="17"/>
  <c r="S120" i="17" s="1"/>
  <c r="M120" i="17"/>
  <c r="T120" i="17" s="1"/>
  <c r="N120" i="17"/>
  <c r="U120" i="17" s="1"/>
  <c r="O120" i="17"/>
  <c r="V120" i="17" s="1"/>
  <c r="P120" i="17"/>
  <c r="W120" i="17" s="1"/>
  <c r="K121" i="17"/>
  <c r="R121" i="17" s="1"/>
  <c r="L121" i="17"/>
  <c r="S121" i="17" s="1"/>
  <c r="M121" i="17"/>
  <c r="T121" i="17" s="1"/>
  <c r="N121" i="17"/>
  <c r="U121" i="17" s="1"/>
  <c r="O121" i="17"/>
  <c r="V121" i="17" s="1"/>
  <c r="P121" i="17"/>
  <c r="W121" i="17" s="1"/>
  <c r="K122" i="17"/>
  <c r="R122" i="17" s="1"/>
  <c r="L122" i="17"/>
  <c r="S122" i="17" s="1"/>
  <c r="M122" i="17"/>
  <c r="T122" i="17" s="1"/>
  <c r="N122" i="17"/>
  <c r="U122" i="17" s="1"/>
  <c r="O122" i="17"/>
  <c r="V122" i="17" s="1"/>
  <c r="P122" i="17"/>
  <c r="W122" i="17" s="1"/>
  <c r="K123" i="17"/>
  <c r="R123" i="17" s="1"/>
  <c r="L123" i="17"/>
  <c r="S123" i="17" s="1"/>
  <c r="M123" i="17"/>
  <c r="T123" i="17" s="1"/>
  <c r="N123" i="17"/>
  <c r="U123" i="17" s="1"/>
  <c r="O123" i="17"/>
  <c r="V123" i="17" s="1"/>
  <c r="P123" i="17"/>
  <c r="W123" i="17" s="1"/>
  <c r="K124" i="17"/>
  <c r="R124" i="17" s="1"/>
  <c r="L124" i="17"/>
  <c r="S124" i="17" s="1"/>
  <c r="M124" i="17"/>
  <c r="T124" i="17" s="1"/>
  <c r="N124" i="17"/>
  <c r="U124" i="17" s="1"/>
  <c r="O124" i="17"/>
  <c r="V124" i="17" s="1"/>
  <c r="P124" i="17"/>
  <c r="W124" i="17" s="1"/>
  <c r="K125" i="17"/>
  <c r="R125" i="17" s="1"/>
  <c r="L125" i="17"/>
  <c r="S125" i="17" s="1"/>
  <c r="M125" i="17"/>
  <c r="T125" i="17" s="1"/>
  <c r="N125" i="17"/>
  <c r="U125" i="17" s="1"/>
  <c r="O125" i="17"/>
  <c r="V125" i="17" s="1"/>
  <c r="P125" i="17"/>
  <c r="W125" i="17" s="1"/>
  <c r="K126" i="17"/>
  <c r="R126" i="17" s="1"/>
  <c r="L126" i="17"/>
  <c r="S126" i="17" s="1"/>
  <c r="M126" i="17"/>
  <c r="T126" i="17" s="1"/>
  <c r="N126" i="17"/>
  <c r="U126" i="17" s="1"/>
  <c r="O126" i="17"/>
  <c r="V126" i="17" s="1"/>
  <c r="P126" i="17"/>
  <c r="W126" i="17" s="1"/>
  <c r="K127" i="17"/>
  <c r="R127" i="17" s="1"/>
  <c r="L127" i="17"/>
  <c r="S127" i="17" s="1"/>
  <c r="M127" i="17"/>
  <c r="T127" i="17" s="1"/>
  <c r="N127" i="17"/>
  <c r="U127" i="17" s="1"/>
  <c r="O127" i="17"/>
  <c r="V127" i="17" s="1"/>
  <c r="P127" i="17"/>
  <c r="W127" i="17" s="1"/>
  <c r="K128" i="17"/>
  <c r="R128" i="17" s="1"/>
  <c r="L128" i="17"/>
  <c r="S128" i="17" s="1"/>
  <c r="M128" i="17"/>
  <c r="T128" i="17" s="1"/>
  <c r="N128" i="17"/>
  <c r="U128" i="17" s="1"/>
  <c r="O128" i="17"/>
  <c r="V128" i="17" s="1"/>
  <c r="P128" i="17"/>
  <c r="W128" i="17" s="1"/>
  <c r="K129" i="17"/>
  <c r="R129" i="17" s="1"/>
  <c r="L129" i="17"/>
  <c r="S129" i="17" s="1"/>
  <c r="M129" i="17"/>
  <c r="T129" i="17" s="1"/>
  <c r="N129" i="17"/>
  <c r="U129" i="17" s="1"/>
  <c r="O129" i="17"/>
  <c r="V129" i="17" s="1"/>
  <c r="P129" i="17"/>
  <c r="W129" i="17" s="1"/>
  <c r="K130" i="17"/>
  <c r="R130" i="17" s="1"/>
  <c r="L130" i="17"/>
  <c r="S130" i="17" s="1"/>
  <c r="M130" i="17"/>
  <c r="T130" i="17" s="1"/>
  <c r="N130" i="17"/>
  <c r="U130" i="17" s="1"/>
  <c r="O130" i="17"/>
  <c r="V130" i="17" s="1"/>
  <c r="P130" i="17"/>
  <c r="W130" i="17" s="1"/>
  <c r="K131" i="17"/>
  <c r="R131" i="17" s="1"/>
  <c r="L131" i="17"/>
  <c r="S131" i="17" s="1"/>
  <c r="M131" i="17"/>
  <c r="T131" i="17" s="1"/>
  <c r="N131" i="17"/>
  <c r="U131" i="17" s="1"/>
  <c r="O131" i="17"/>
  <c r="V131" i="17" s="1"/>
  <c r="P131" i="17"/>
  <c r="W131" i="17" s="1"/>
  <c r="K132" i="17"/>
  <c r="R132" i="17" s="1"/>
  <c r="L132" i="17"/>
  <c r="S132" i="17" s="1"/>
  <c r="M132" i="17"/>
  <c r="T132" i="17" s="1"/>
  <c r="N132" i="17"/>
  <c r="U132" i="17" s="1"/>
  <c r="O132" i="17"/>
  <c r="V132" i="17" s="1"/>
  <c r="P132" i="17"/>
  <c r="W132" i="17" s="1"/>
  <c r="K133" i="17"/>
  <c r="R133" i="17" s="1"/>
  <c r="L133" i="17"/>
  <c r="S133" i="17" s="1"/>
  <c r="M133" i="17"/>
  <c r="T133" i="17" s="1"/>
  <c r="N133" i="17"/>
  <c r="U133" i="17" s="1"/>
  <c r="O133" i="17"/>
  <c r="V133" i="17" s="1"/>
  <c r="P133" i="17"/>
  <c r="W133" i="17" s="1"/>
  <c r="K134" i="17"/>
  <c r="R134" i="17" s="1"/>
  <c r="L134" i="17"/>
  <c r="S134" i="17" s="1"/>
  <c r="M134" i="17"/>
  <c r="T134" i="17" s="1"/>
  <c r="N134" i="17"/>
  <c r="U134" i="17" s="1"/>
  <c r="O134" i="17"/>
  <c r="V134" i="17" s="1"/>
  <c r="P134" i="17"/>
  <c r="W134" i="17" s="1"/>
  <c r="K135" i="17"/>
  <c r="R135" i="17" s="1"/>
  <c r="L135" i="17"/>
  <c r="S135" i="17" s="1"/>
  <c r="M135" i="17"/>
  <c r="T135" i="17" s="1"/>
  <c r="N135" i="17"/>
  <c r="U135" i="17" s="1"/>
  <c r="O135" i="17"/>
  <c r="V135" i="17" s="1"/>
  <c r="P135" i="17"/>
  <c r="W135" i="17" s="1"/>
  <c r="K136" i="17"/>
  <c r="R136" i="17" s="1"/>
  <c r="L136" i="17"/>
  <c r="S136" i="17" s="1"/>
  <c r="M136" i="17"/>
  <c r="T136" i="17" s="1"/>
  <c r="N136" i="17"/>
  <c r="U136" i="17" s="1"/>
  <c r="O136" i="17"/>
  <c r="V136" i="17" s="1"/>
  <c r="P136" i="17"/>
  <c r="W136" i="17" s="1"/>
  <c r="K137" i="17"/>
  <c r="R137" i="17" s="1"/>
  <c r="L137" i="17"/>
  <c r="S137" i="17" s="1"/>
  <c r="M137" i="17"/>
  <c r="T137" i="17" s="1"/>
  <c r="N137" i="17"/>
  <c r="U137" i="17" s="1"/>
  <c r="O137" i="17"/>
  <c r="V137" i="17" s="1"/>
  <c r="P137" i="17"/>
  <c r="W137" i="17" s="1"/>
  <c r="K138" i="17"/>
  <c r="R138" i="17" s="1"/>
  <c r="L138" i="17"/>
  <c r="S138" i="17" s="1"/>
  <c r="M138" i="17"/>
  <c r="T138" i="17" s="1"/>
  <c r="N138" i="17"/>
  <c r="U138" i="17" s="1"/>
  <c r="O138" i="17"/>
  <c r="V138" i="17" s="1"/>
  <c r="P138" i="17"/>
  <c r="W138" i="17" s="1"/>
  <c r="K139" i="17"/>
  <c r="R139" i="17" s="1"/>
  <c r="L139" i="17"/>
  <c r="S139" i="17" s="1"/>
  <c r="M139" i="17"/>
  <c r="T139" i="17" s="1"/>
  <c r="N139" i="17"/>
  <c r="U139" i="17" s="1"/>
  <c r="O139" i="17"/>
  <c r="V139" i="17" s="1"/>
  <c r="P139" i="17"/>
  <c r="W139" i="17" s="1"/>
  <c r="K140" i="17"/>
  <c r="R140" i="17" s="1"/>
  <c r="L140" i="17"/>
  <c r="S140" i="17" s="1"/>
  <c r="M140" i="17"/>
  <c r="T140" i="17" s="1"/>
  <c r="N140" i="17"/>
  <c r="U140" i="17" s="1"/>
  <c r="O140" i="17"/>
  <c r="V140" i="17" s="1"/>
  <c r="P140" i="17"/>
  <c r="W140" i="17" s="1"/>
  <c r="K141" i="17"/>
  <c r="R141" i="17" s="1"/>
  <c r="L141" i="17"/>
  <c r="S141" i="17" s="1"/>
  <c r="M141" i="17"/>
  <c r="T141" i="17" s="1"/>
  <c r="N141" i="17"/>
  <c r="U141" i="17" s="1"/>
  <c r="O141" i="17"/>
  <c r="V141" i="17" s="1"/>
  <c r="P141" i="17"/>
  <c r="W141" i="17" s="1"/>
  <c r="K142" i="17"/>
  <c r="R142" i="17" s="1"/>
  <c r="L142" i="17"/>
  <c r="S142" i="17" s="1"/>
  <c r="M142" i="17"/>
  <c r="T142" i="17" s="1"/>
  <c r="N142" i="17"/>
  <c r="U142" i="17" s="1"/>
  <c r="O142" i="17"/>
  <c r="V142" i="17" s="1"/>
  <c r="P142" i="17"/>
  <c r="W142" i="17" s="1"/>
  <c r="K143" i="17"/>
  <c r="R143" i="17" s="1"/>
  <c r="L143" i="17"/>
  <c r="S143" i="17" s="1"/>
  <c r="M143" i="17"/>
  <c r="T143" i="17" s="1"/>
  <c r="N143" i="17"/>
  <c r="U143" i="17" s="1"/>
  <c r="O143" i="17"/>
  <c r="V143" i="17" s="1"/>
  <c r="P143" i="17"/>
  <c r="W143" i="17" s="1"/>
  <c r="K144" i="17"/>
  <c r="R144" i="17" s="1"/>
  <c r="L144" i="17"/>
  <c r="S144" i="17" s="1"/>
  <c r="M144" i="17"/>
  <c r="T144" i="17" s="1"/>
  <c r="N144" i="17"/>
  <c r="U144" i="17" s="1"/>
  <c r="O144" i="17"/>
  <c r="V144" i="17" s="1"/>
  <c r="P144" i="17"/>
  <c r="W144" i="17" s="1"/>
  <c r="K145" i="17"/>
  <c r="R145" i="17" s="1"/>
  <c r="L145" i="17"/>
  <c r="S145" i="17" s="1"/>
  <c r="M145" i="17"/>
  <c r="T145" i="17" s="1"/>
  <c r="N145" i="17"/>
  <c r="U145" i="17" s="1"/>
  <c r="O145" i="17"/>
  <c r="V145" i="17" s="1"/>
  <c r="P145" i="17"/>
  <c r="W145" i="17" s="1"/>
  <c r="K146" i="17"/>
  <c r="R146" i="17" s="1"/>
  <c r="L146" i="17"/>
  <c r="S146" i="17" s="1"/>
  <c r="M146" i="17"/>
  <c r="T146" i="17" s="1"/>
  <c r="N146" i="17"/>
  <c r="U146" i="17" s="1"/>
  <c r="O146" i="17"/>
  <c r="V146" i="17" s="1"/>
  <c r="P146" i="17"/>
  <c r="W146" i="17" s="1"/>
  <c r="K147" i="17"/>
  <c r="R147" i="17" s="1"/>
  <c r="L147" i="17"/>
  <c r="S147" i="17" s="1"/>
  <c r="M147" i="17"/>
  <c r="T147" i="17" s="1"/>
  <c r="N147" i="17"/>
  <c r="U147" i="17" s="1"/>
  <c r="O147" i="17"/>
  <c r="V147" i="17" s="1"/>
  <c r="P147" i="17"/>
  <c r="W147" i="17" s="1"/>
  <c r="K148" i="17"/>
  <c r="R148" i="17" s="1"/>
  <c r="L148" i="17"/>
  <c r="S148" i="17" s="1"/>
  <c r="M148" i="17"/>
  <c r="T148" i="17" s="1"/>
  <c r="N148" i="17"/>
  <c r="U148" i="17" s="1"/>
  <c r="O148" i="17"/>
  <c r="V148" i="17" s="1"/>
  <c r="P148" i="17"/>
  <c r="W148" i="17" s="1"/>
  <c r="K149" i="17"/>
  <c r="R149" i="17" s="1"/>
  <c r="L149" i="17"/>
  <c r="S149" i="17" s="1"/>
  <c r="M149" i="17"/>
  <c r="T149" i="17" s="1"/>
  <c r="N149" i="17"/>
  <c r="U149" i="17" s="1"/>
  <c r="O149" i="17"/>
  <c r="V149" i="17" s="1"/>
  <c r="P149" i="17"/>
  <c r="W149" i="17" s="1"/>
  <c r="K150" i="17"/>
  <c r="R150" i="17" s="1"/>
  <c r="L150" i="17"/>
  <c r="S150" i="17" s="1"/>
  <c r="M150" i="17"/>
  <c r="T150" i="17" s="1"/>
  <c r="N150" i="17"/>
  <c r="U150" i="17" s="1"/>
  <c r="O150" i="17"/>
  <c r="V150" i="17" s="1"/>
  <c r="P150" i="17"/>
  <c r="W150" i="17" s="1"/>
  <c r="K151" i="17"/>
  <c r="R151" i="17" s="1"/>
  <c r="L151" i="17"/>
  <c r="S151" i="17" s="1"/>
  <c r="M151" i="17"/>
  <c r="T151" i="17" s="1"/>
  <c r="N151" i="17"/>
  <c r="U151" i="17" s="1"/>
  <c r="O151" i="17"/>
  <c r="V151" i="17" s="1"/>
  <c r="P151" i="17"/>
  <c r="W151" i="17" s="1"/>
  <c r="K152" i="17"/>
  <c r="R152" i="17" s="1"/>
  <c r="L152" i="17"/>
  <c r="S152" i="17" s="1"/>
  <c r="M152" i="17"/>
  <c r="N152" i="17"/>
  <c r="U152" i="17" s="1"/>
  <c r="O152" i="17"/>
  <c r="V152" i="17" s="1"/>
  <c r="P152" i="17"/>
  <c r="W152" i="17" s="1"/>
  <c r="K153" i="17"/>
  <c r="R153" i="17" s="1"/>
  <c r="L153" i="17"/>
  <c r="S153" i="17" s="1"/>
  <c r="M153" i="17"/>
  <c r="T153" i="17" s="1"/>
  <c r="N153" i="17"/>
  <c r="U153" i="17" s="1"/>
  <c r="O153" i="17"/>
  <c r="V153" i="17" s="1"/>
  <c r="P153" i="17"/>
  <c r="W153" i="17" s="1"/>
  <c r="K154" i="17"/>
  <c r="R154" i="17" s="1"/>
  <c r="L154" i="17"/>
  <c r="S154" i="17" s="1"/>
  <c r="M154" i="17"/>
  <c r="T154" i="17" s="1"/>
  <c r="N154" i="17"/>
  <c r="U154" i="17" s="1"/>
  <c r="O154" i="17"/>
  <c r="V154" i="17" s="1"/>
  <c r="P154" i="17"/>
  <c r="W154" i="17" s="1"/>
  <c r="K155" i="17"/>
  <c r="R155" i="17" s="1"/>
  <c r="L155" i="17"/>
  <c r="S155" i="17" s="1"/>
  <c r="M155" i="17"/>
  <c r="T155" i="17" s="1"/>
  <c r="N155" i="17"/>
  <c r="U155" i="17" s="1"/>
  <c r="O155" i="17"/>
  <c r="V155" i="17" s="1"/>
  <c r="P155" i="17"/>
  <c r="W155" i="17" s="1"/>
  <c r="K156" i="17"/>
  <c r="R156" i="17" s="1"/>
  <c r="L156" i="17"/>
  <c r="S156" i="17" s="1"/>
  <c r="M156" i="17"/>
  <c r="T156" i="17" s="1"/>
  <c r="N156" i="17"/>
  <c r="U156" i="17" s="1"/>
  <c r="O156" i="17"/>
  <c r="V156" i="17" s="1"/>
  <c r="P156" i="17"/>
  <c r="W156" i="17" s="1"/>
  <c r="K157" i="17"/>
  <c r="R157" i="17" s="1"/>
  <c r="L157" i="17"/>
  <c r="S157" i="17" s="1"/>
  <c r="M157" i="17"/>
  <c r="T157" i="17" s="1"/>
  <c r="N157" i="17"/>
  <c r="U157" i="17" s="1"/>
  <c r="O157" i="17"/>
  <c r="V157" i="17" s="1"/>
  <c r="P157" i="17"/>
  <c r="W157" i="17" s="1"/>
  <c r="K158" i="17"/>
  <c r="R158" i="17" s="1"/>
  <c r="L158" i="17"/>
  <c r="S158" i="17" s="1"/>
  <c r="M158" i="17"/>
  <c r="T158" i="17" s="1"/>
  <c r="N158" i="17"/>
  <c r="U158" i="17" s="1"/>
  <c r="O158" i="17"/>
  <c r="V158" i="17" s="1"/>
  <c r="P158" i="17"/>
  <c r="W158" i="17" s="1"/>
  <c r="K159" i="17"/>
  <c r="R159" i="17" s="1"/>
  <c r="L159" i="17"/>
  <c r="S159" i="17" s="1"/>
  <c r="M159" i="17"/>
  <c r="T159" i="17" s="1"/>
  <c r="N159" i="17"/>
  <c r="U159" i="17" s="1"/>
  <c r="O159" i="17"/>
  <c r="V159" i="17" s="1"/>
  <c r="P159" i="17"/>
  <c r="W159" i="17" s="1"/>
  <c r="K160" i="17"/>
  <c r="R160" i="17" s="1"/>
  <c r="L160" i="17"/>
  <c r="S160" i="17" s="1"/>
  <c r="M160" i="17"/>
  <c r="T160" i="17" s="1"/>
  <c r="N160" i="17"/>
  <c r="U160" i="17" s="1"/>
  <c r="O160" i="17"/>
  <c r="V160" i="17" s="1"/>
  <c r="P160" i="17"/>
  <c r="W160" i="17" s="1"/>
  <c r="K161" i="17"/>
  <c r="R161" i="17" s="1"/>
  <c r="L161" i="17"/>
  <c r="S161" i="17" s="1"/>
  <c r="M161" i="17"/>
  <c r="T161" i="17" s="1"/>
  <c r="N161" i="17"/>
  <c r="U161" i="17" s="1"/>
  <c r="O161" i="17"/>
  <c r="V161" i="17" s="1"/>
  <c r="P161" i="17"/>
  <c r="W161" i="17" s="1"/>
  <c r="K162" i="17"/>
  <c r="R162" i="17" s="1"/>
  <c r="L162" i="17"/>
  <c r="S162" i="17" s="1"/>
  <c r="M162" i="17"/>
  <c r="T162" i="17" s="1"/>
  <c r="N162" i="17"/>
  <c r="U162" i="17" s="1"/>
  <c r="O162" i="17"/>
  <c r="V162" i="17" s="1"/>
  <c r="P162" i="17"/>
  <c r="W162" i="17" s="1"/>
  <c r="K163" i="17"/>
  <c r="R163" i="17" s="1"/>
  <c r="L163" i="17"/>
  <c r="S163" i="17" s="1"/>
  <c r="M163" i="17"/>
  <c r="T163" i="17" s="1"/>
  <c r="N163" i="17"/>
  <c r="U163" i="17" s="1"/>
  <c r="O163" i="17"/>
  <c r="V163" i="17" s="1"/>
  <c r="P163" i="17"/>
  <c r="W163" i="17" s="1"/>
  <c r="K164" i="17"/>
  <c r="R164" i="17" s="1"/>
  <c r="L164" i="17"/>
  <c r="S164" i="17" s="1"/>
  <c r="M164" i="17"/>
  <c r="T164" i="17" s="1"/>
  <c r="N164" i="17"/>
  <c r="U164" i="17" s="1"/>
  <c r="O164" i="17"/>
  <c r="V164" i="17" s="1"/>
  <c r="P164" i="17"/>
  <c r="W164" i="17" s="1"/>
  <c r="K165" i="17"/>
  <c r="R165" i="17" s="1"/>
  <c r="L165" i="17"/>
  <c r="S165" i="17" s="1"/>
  <c r="M165" i="17"/>
  <c r="T165" i="17" s="1"/>
  <c r="N165" i="17"/>
  <c r="U165" i="17" s="1"/>
  <c r="O165" i="17"/>
  <c r="V165" i="17" s="1"/>
  <c r="P165" i="17"/>
  <c r="W165" i="17" s="1"/>
  <c r="K166" i="17"/>
  <c r="R166" i="17" s="1"/>
  <c r="L166" i="17"/>
  <c r="S166" i="17" s="1"/>
  <c r="M166" i="17"/>
  <c r="T166" i="17" s="1"/>
  <c r="N166" i="17"/>
  <c r="U166" i="17" s="1"/>
  <c r="O166" i="17"/>
  <c r="V166" i="17" s="1"/>
  <c r="P166" i="17"/>
  <c r="W166" i="17" s="1"/>
  <c r="K167" i="17"/>
  <c r="R167" i="17" s="1"/>
  <c r="L167" i="17"/>
  <c r="S167" i="17" s="1"/>
  <c r="M167" i="17"/>
  <c r="T167" i="17" s="1"/>
  <c r="N167" i="17"/>
  <c r="U167" i="17" s="1"/>
  <c r="O167" i="17"/>
  <c r="V167" i="17" s="1"/>
  <c r="P167" i="17"/>
  <c r="W167" i="17" s="1"/>
  <c r="K168" i="17"/>
  <c r="R168" i="17" s="1"/>
  <c r="L168" i="17"/>
  <c r="S168" i="17" s="1"/>
  <c r="M168" i="17"/>
  <c r="T168" i="17" s="1"/>
  <c r="N168" i="17"/>
  <c r="U168" i="17" s="1"/>
  <c r="O168" i="17"/>
  <c r="V168" i="17" s="1"/>
  <c r="P168" i="17"/>
  <c r="W168" i="17" s="1"/>
  <c r="K169" i="17"/>
  <c r="R169" i="17" s="1"/>
  <c r="L169" i="17"/>
  <c r="S169" i="17" s="1"/>
  <c r="M169" i="17"/>
  <c r="T169" i="17" s="1"/>
  <c r="N169" i="17"/>
  <c r="U169" i="17" s="1"/>
  <c r="O169" i="17"/>
  <c r="V169" i="17" s="1"/>
  <c r="P169" i="17"/>
  <c r="W169" i="17" s="1"/>
  <c r="K170" i="17"/>
  <c r="R170" i="17" s="1"/>
  <c r="L170" i="17"/>
  <c r="S170" i="17" s="1"/>
  <c r="M170" i="17"/>
  <c r="T170" i="17" s="1"/>
  <c r="N170" i="17"/>
  <c r="U170" i="17" s="1"/>
  <c r="O170" i="17"/>
  <c r="V170" i="17" s="1"/>
  <c r="P170" i="17"/>
  <c r="W170" i="17" s="1"/>
  <c r="K171" i="17"/>
  <c r="R171" i="17" s="1"/>
  <c r="L171" i="17"/>
  <c r="S171" i="17" s="1"/>
  <c r="M171" i="17"/>
  <c r="T171" i="17" s="1"/>
  <c r="N171" i="17"/>
  <c r="U171" i="17" s="1"/>
  <c r="O171" i="17"/>
  <c r="V171" i="17" s="1"/>
  <c r="P171" i="17"/>
  <c r="W171" i="17" s="1"/>
  <c r="K172" i="17"/>
  <c r="R172" i="17" s="1"/>
  <c r="L172" i="17"/>
  <c r="S172" i="17" s="1"/>
  <c r="M172" i="17"/>
  <c r="T172" i="17" s="1"/>
  <c r="N172" i="17"/>
  <c r="U172" i="17" s="1"/>
  <c r="O172" i="17"/>
  <c r="V172" i="17" s="1"/>
  <c r="P172" i="17"/>
  <c r="W172" i="17" s="1"/>
  <c r="K173" i="17"/>
  <c r="R173" i="17" s="1"/>
  <c r="L173" i="17"/>
  <c r="S173" i="17" s="1"/>
  <c r="M173" i="17"/>
  <c r="T173" i="17" s="1"/>
  <c r="N173" i="17"/>
  <c r="U173" i="17" s="1"/>
  <c r="O173" i="17"/>
  <c r="V173" i="17" s="1"/>
  <c r="P173" i="17"/>
  <c r="W173" i="17" s="1"/>
  <c r="K174" i="17"/>
  <c r="R174" i="17" s="1"/>
  <c r="L174" i="17"/>
  <c r="S174" i="17" s="1"/>
  <c r="M174" i="17"/>
  <c r="T174" i="17" s="1"/>
  <c r="N174" i="17"/>
  <c r="U174" i="17" s="1"/>
  <c r="O174" i="17"/>
  <c r="V174" i="17" s="1"/>
  <c r="P174" i="17"/>
  <c r="W174" i="17" s="1"/>
  <c r="K175" i="17"/>
  <c r="R175" i="17" s="1"/>
  <c r="L175" i="17"/>
  <c r="S175" i="17" s="1"/>
  <c r="M175" i="17"/>
  <c r="T175" i="17" s="1"/>
  <c r="N175" i="17"/>
  <c r="U175" i="17" s="1"/>
  <c r="O175" i="17"/>
  <c r="V175" i="17" s="1"/>
  <c r="P175" i="17"/>
  <c r="W175" i="17" s="1"/>
  <c r="K176" i="17"/>
  <c r="R176" i="17" s="1"/>
  <c r="L176" i="17"/>
  <c r="S176" i="17" s="1"/>
  <c r="M176" i="17"/>
  <c r="T176" i="17" s="1"/>
  <c r="N176" i="17"/>
  <c r="U176" i="17" s="1"/>
  <c r="O176" i="17"/>
  <c r="V176" i="17" s="1"/>
  <c r="P176" i="17"/>
  <c r="K177" i="17"/>
  <c r="R177" i="17" s="1"/>
  <c r="L177" i="17"/>
  <c r="S177" i="17" s="1"/>
  <c r="M177" i="17"/>
  <c r="T177" i="17" s="1"/>
  <c r="N177" i="17"/>
  <c r="U177" i="17" s="1"/>
  <c r="O177" i="17"/>
  <c r="V177" i="17" s="1"/>
  <c r="P177" i="17"/>
  <c r="W177" i="17" s="1"/>
  <c r="K178" i="17"/>
  <c r="R178" i="17" s="1"/>
  <c r="L178" i="17"/>
  <c r="S178" i="17" s="1"/>
  <c r="M178" i="17"/>
  <c r="T178" i="17" s="1"/>
  <c r="N178" i="17"/>
  <c r="U178" i="17" s="1"/>
  <c r="O178" i="17"/>
  <c r="V178" i="17" s="1"/>
  <c r="P178" i="17"/>
  <c r="W178" i="17" s="1"/>
  <c r="K179" i="17"/>
  <c r="R179" i="17" s="1"/>
  <c r="L179" i="17"/>
  <c r="S179" i="17" s="1"/>
  <c r="M179" i="17"/>
  <c r="T179" i="17" s="1"/>
  <c r="N179" i="17"/>
  <c r="U179" i="17" s="1"/>
  <c r="O179" i="17"/>
  <c r="V179" i="17" s="1"/>
  <c r="P179" i="17"/>
  <c r="W179" i="17" s="1"/>
  <c r="K180" i="17"/>
  <c r="R180" i="17" s="1"/>
  <c r="L180" i="17"/>
  <c r="S180" i="17" s="1"/>
  <c r="M180" i="17"/>
  <c r="T180" i="17" s="1"/>
  <c r="N180" i="17"/>
  <c r="U180" i="17" s="1"/>
  <c r="O180" i="17"/>
  <c r="V180" i="17" s="1"/>
  <c r="P180" i="17"/>
  <c r="W180" i="17" s="1"/>
  <c r="K181" i="17"/>
  <c r="R181" i="17" s="1"/>
  <c r="L181" i="17"/>
  <c r="S181" i="17" s="1"/>
  <c r="M181" i="17"/>
  <c r="T181" i="17" s="1"/>
  <c r="N181" i="17"/>
  <c r="U181" i="17" s="1"/>
  <c r="O181" i="17"/>
  <c r="V181" i="17" s="1"/>
  <c r="P181" i="17"/>
  <c r="W181" i="17" s="1"/>
  <c r="K182" i="17"/>
  <c r="R182" i="17" s="1"/>
  <c r="L182" i="17"/>
  <c r="S182" i="17" s="1"/>
  <c r="M182" i="17"/>
  <c r="T182" i="17" s="1"/>
  <c r="N182" i="17"/>
  <c r="U182" i="17" s="1"/>
  <c r="O182" i="17"/>
  <c r="V182" i="17" s="1"/>
  <c r="P182" i="17"/>
  <c r="W182" i="17" s="1"/>
  <c r="K183" i="17"/>
  <c r="R183" i="17" s="1"/>
  <c r="L183" i="17"/>
  <c r="S183" i="17" s="1"/>
  <c r="M183" i="17"/>
  <c r="T183" i="17" s="1"/>
  <c r="N183" i="17"/>
  <c r="U183" i="17" s="1"/>
  <c r="O183" i="17"/>
  <c r="V183" i="17" s="1"/>
  <c r="P183" i="17"/>
  <c r="W183" i="17" s="1"/>
  <c r="K184" i="17"/>
  <c r="R184" i="17" s="1"/>
  <c r="L184" i="17"/>
  <c r="S184" i="17" s="1"/>
  <c r="M184" i="17"/>
  <c r="T184" i="17" s="1"/>
  <c r="N184" i="17"/>
  <c r="U184" i="17" s="1"/>
  <c r="O184" i="17"/>
  <c r="V184" i="17" s="1"/>
  <c r="P184" i="17"/>
  <c r="W184" i="17" s="1"/>
  <c r="K185" i="17"/>
  <c r="R185" i="17" s="1"/>
  <c r="L185" i="17"/>
  <c r="S185" i="17" s="1"/>
  <c r="M185" i="17"/>
  <c r="T185" i="17" s="1"/>
  <c r="N185" i="17"/>
  <c r="U185" i="17" s="1"/>
  <c r="O185" i="17"/>
  <c r="V185" i="17" s="1"/>
  <c r="P185" i="17"/>
  <c r="W185" i="17" s="1"/>
  <c r="K186" i="17"/>
  <c r="R186" i="17" s="1"/>
  <c r="L186" i="17"/>
  <c r="S186" i="17" s="1"/>
  <c r="M186" i="17"/>
  <c r="T186" i="17" s="1"/>
  <c r="N186" i="17"/>
  <c r="U186" i="17" s="1"/>
  <c r="O186" i="17"/>
  <c r="V186" i="17" s="1"/>
  <c r="P186" i="17"/>
  <c r="W186" i="17" s="1"/>
  <c r="K187" i="17"/>
  <c r="R187" i="17" s="1"/>
  <c r="L187" i="17"/>
  <c r="S187" i="17" s="1"/>
  <c r="M187" i="17"/>
  <c r="T187" i="17" s="1"/>
  <c r="N187" i="17"/>
  <c r="U187" i="17" s="1"/>
  <c r="O187" i="17"/>
  <c r="V187" i="17" s="1"/>
  <c r="P187" i="17"/>
  <c r="W187" i="17" s="1"/>
  <c r="K188" i="17"/>
  <c r="R188" i="17" s="1"/>
  <c r="L188" i="17"/>
  <c r="S188" i="17" s="1"/>
  <c r="M188" i="17"/>
  <c r="T188" i="17" s="1"/>
  <c r="N188" i="17"/>
  <c r="U188" i="17" s="1"/>
  <c r="O188" i="17"/>
  <c r="V188" i="17" s="1"/>
  <c r="P188" i="17"/>
  <c r="W188" i="17" s="1"/>
  <c r="K189" i="17"/>
  <c r="R189" i="17" s="1"/>
  <c r="L189" i="17"/>
  <c r="S189" i="17" s="1"/>
  <c r="M189" i="17"/>
  <c r="T189" i="17" s="1"/>
  <c r="N189" i="17"/>
  <c r="U189" i="17" s="1"/>
  <c r="O189" i="17"/>
  <c r="V189" i="17" s="1"/>
  <c r="P189" i="17"/>
  <c r="W189" i="17" s="1"/>
  <c r="K190" i="17"/>
  <c r="R190" i="17" s="1"/>
  <c r="L190" i="17"/>
  <c r="S190" i="17" s="1"/>
  <c r="M190" i="17"/>
  <c r="T190" i="17" s="1"/>
  <c r="N190" i="17"/>
  <c r="U190" i="17" s="1"/>
  <c r="O190" i="17"/>
  <c r="V190" i="17" s="1"/>
  <c r="P190" i="17"/>
  <c r="W190" i="17" s="1"/>
  <c r="K191" i="17"/>
  <c r="R191" i="17" s="1"/>
  <c r="L191" i="17"/>
  <c r="S191" i="17" s="1"/>
  <c r="M191" i="17"/>
  <c r="T191" i="17" s="1"/>
  <c r="N191" i="17"/>
  <c r="U191" i="17" s="1"/>
  <c r="O191" i="17"/>
  <c r="V191" i="17" s="1"/>
  <c r="P191" i="17"/>
  <c r="W191" i="17" s="1"/>
  <c r="K192" i="17"/>
  <c r="R192" i="17" s="1"/>
  <c r="L192" i="17"/>
  <c r="S192" i="17" s="1"/>
  <c r="M192" i="17"/>
  <c r="T192" i="17" s="1"/>
  <c r="N192" i="17"/>
  <c r="U192" i="17" s="1"/>
  <c r="O192" i="17"/>
  <c r="V192" i="17" s="1"/>
  <c r="P192" i="17"/>
  <c r="W192" i="17" s="1"/>
  <c r="K193" i="17"/>
  <c r="R193" i="17" s="1"/>
  <c r="L193" i="17"/>
  <c r="S193" i="17" s="1"/>
  <c r="M193" i="17"/>
  <c r="T193" i="17" s="1"/>
  <c r="N193" i="17"/>
  <c r="U193" i="17" s="1"/>
  <c r="O193" i="17"/>
  <c r="V193" i="17" s="1"/>
  <c r="P193" i="17"/>
  <c r="W193" i="17" s="1"/>
  <c r="K194" i="17"/>
  <c r="R194" i="17" s="1"/>
  <c r="L194" i="17"/>
  <c r="S194" i="17" s="1"/>
  <c r="M194" i="17"/>
  <c r="T194" i="17" s="1"/>
  <c r="N194" i="17"/>
  <c r="U194" i="17" s="1"/>
  <c r="O194" i="17"/>
  <c r="V194" i="17" s="1"/>
  <c r="P194" i="17"/>
  <c r="W194" i="17" s="1"/>
  <c r="K195" i="17"/>
  <c r="R195" i="17" s="1"/>
  <c r="L195" i="17"/>
  <c r="S195" i="17" s="1"/>
  <c r="M195" i="17"/>
  <c r="T195" i="17" s="1"/>
  <c r="N195" i="17"/>
  <c r="U195" i="17" s="1"/>
  <c r="O195" i="17"/>
  <c r="V195" i="17" s="1"/>
  <c r="P195" i="17"/>
  <c r="W195" i="17" s="1"/>
  <c r="K196" i="17"/>
  <c r="R196" i="17" s="1"/>
  <c r="L196" i="17"/>
  <c r="S196" i="17" s="1"/>
  <c r="M196" i="17"/>
  <c r="T196" i="17" s="1"/>
  <c r="N196" i="17"/>
  <c r="U196" i="17" s="1"/>
  <c r="O196" i="17"/>
  <c r="V196" i="17" s="1"/>
  <c r="P196" i="17"/>
  <c r="W196" i="17" s="1"/>
  <c r="K197" i="17"/>
  <c r="R197" i="17" s="1"/>
  <c r="L197" i="17"/>
  <c r="S197" i="17" s="1"/>
  <c r="M197" i="17"/>
  <c r="T197" i="17" s="1"/>
  <c r="N197" i="17"/>
  <c r="U197" i="17" s="1"/>
  <c r="O197" i="17"/>
  <c r="V197" i="17" s="1"/>
  <c r="P197" i="17"/>
  <c r="W197" i="17" s="1"/>
  <c r="K198" i="17"/>
  <c r="R198" i="17" s="1"/>
  <c r="L198" i="17"/>
  <c r="S198" i="17" s="1"/>
  <c r="M198" i="17"/>
  <c r="T198" i="17" s="1"/>
  <c r="N198" i="17"/>
  <c r="U198" i="17" s="1"/>
  <c r="O198" i="17"/>
  <c r="V198" i="17" s="1"/>
  <c r="P198" i="17"/>
  <c r="W198" i="17" s="1"/>
  <c r="K199" i="17"/>
  <c r="R199" i="17" s="1"/>
  <c r="L199" i="17"/>
  <c r="S199" i="17" s="1"/>
  <c r="M199" i="17"/>
  <c r="T199" i="17" s="1"/>
  <c r="N199" i="17"/>
  <c r="U199" i="17" s="1"/>
  <c r="O199" i="17"/>
  <c r="V199" i="17" s="1"/>
  <c r="P199" i="17"/>
  <c r="W199" i="17" s="1"/>
  <c r="K200" i="17"/>
  <c r="R200" i="17" s="1"/>
  <c r="L200" i="17"/>
  <c r="S200" i="17" s="1"/>
  <c r="M200" i="17"/>
  <c r="T200" i="17" s="1"/>
  <c r="N200" i="17"/>
  <c r="U200" i="17" s="1"/>
  <c r="O200" i="17"/>
  <c r="V200" i="17" s="1"/>
  <c r="P200" i="17"/>
  <c r="W200" i="17" s="1"/>
  <c r="K201" i="17"/>
  <c r="R201" i="17" s="1"/>
  <c r="L201" i="17"/>
  <c r="S201" i="17" s="1"/>
  <c r="M201" i="17"/>
  <c r="T201" i="17" s="1"/>
  <c r="N201" i="17"/>
  <c r="U201" i="17" s="1"/>
  <c r="O201" i="17"/>
  <c r="V201" i="17" s="1"/>
  <c r="P201" i="17"/>
  <c r="W201" i="17" s="1"/>
  <c r="K202" i="17"/>
  <c r="R202" i="17" s="1"/>
  <c r="L202" i="17"/>
  <c r="S202" i="17" s="1"/>
  <c r="M202" i="17"/>
  <c r="T202" i="17" s="1"/>
  <c r="N202" i="17"/>
  <c r="U202" i="17" s="1"/>
  <c r="O202" i="17"/>
  <c r="V202" i="17" s="1"/>
  <c r="P202" i="17"/>
  <c r="W202" i="17" s="1"/>
  <c r="K203" i="17"/>
  <c r="R203" i="17" s="1"/>
  <c r="L203" i="17"/>
  <c r="S203" i="17" s="1"/>
  <c r="M203" i="17"/>
  <c r="T203" i="17" s="1"/>
  <c r="N203" i="17"/>
  <c r="U203" i="17" s="1"/>
  <c r="O203" i="17"/>
  <c r="V203" i="17" s="1"/>
  <c r="P203" i="17"/>
  <c r="W203" i="17" s="1"/>
  <c r="K204" i="17"/>
  <c r="R204" i="17" s="1"/>
  <c r="L204" i="17"/>
  <c r="S204" i="17" s="1"/>
  <c r="M204" i="17"/>
  <c r="N204" i="17"/>
  <c r="U204" i="17" s="1"/>
  <c r="O204" i="17"/>
  <c r="V204" i="17" s="1"/>
  <c r="P204" i="17"/>
  <c r="W204" i="17" s="1"/>
  <c r="K205" i="17"/>
  <c r="R205" i="17" s="1"/>
  <c r="L205" i="17"/>
  <c r="S205" i="17" s="1"/>
  <c r="M205" i="17"/>
  <c r="T205" i="17" s="1"/>
  <c r="N205" i="17"/>
  <c r="U205" i="17" s="1"/>
  <c r="O205" i="17"/>
  <c r="V205" i="17" s="1"/>
  <c r="P205" i="17"/>
  <c r="W205" i="17" s="1"/>
  <c r="K206" i="17"/>
  <c r="R206" i="17" s="1"/>
  <c r="L206" i="17"/>
  <c r="S206" i="17" s="1"/>
  <c r="M206" i="17"/>
  <c r="T206" i="17" s="1"/>
  <c r="N206" i="17"/>
  <c r="U206" i="17" s="1"/>
  <c r="O206" i="17"/>
  <c r="V206" i="17" s="1"/>
  <c r="P206" i="17"/>
  <c r="W206" i="17" s="1"/>
  <c r="K207" i="17"/>
  <c r="R207" i="17" s="1"/>
  <c r="L207" i="17"/>
  <c r="S207" i="17" s="1"/>
  <c r="M207" i="17"/>
  <c r="T207" i="17" s="1"/>
  <c r="N207" i="17"/>
  <c r="U207" i="17" s="1"/>
  <c r="O207" i="17"/>
  <c r="V207" i="17" s="1"/>
  <c r="P207" i="17"/>
  <c r="W207" i="17" s="1"/>
  <c r="K208" i="17"/>
  <c r="R208" i="17" s="1"/>
  <c r="L208" i="17"/>
  <c r="S208" i="17" s="1"/>
  <c r="M208" i="17"/>
  <c r="T208" i="17" s="1"/>
  <c r="N208" i="17"/>
  <c r="U208" i="17" s="1"/>
  <c r="O208" i="17"/>
  <c r="V208" i="17" s="1"/>
  <c r="P208" i="17"/>
  <c r="W208" i="17" s="1"/>
  <c r="K209" i="17"/>
  <c r="R209" i="17" s="1"/>
  <c r="L209" i="17"/>
  <c r="S209" i="17" s="1"/>
  <c r="M209" i="17"/>
  <c r="T209" i="17" s="1"/>
  <c r="N209" i="17"/>
  <c r="U209" i="17" s="1"/>
  <c r="O209" i="17"/>
  <c r="V209" i="17" s="1"/>
  <c r="P209" i="17"/>
  <c r="W209" i="17" s="1"/>
  <c r="K210" i="17"/>
  <c r="R210" i="17" s="1"/>
  <c r="L210" i="17"/>
  <c r="S210" i="17" s="1"/>
  <c r="M210" i="17"/>
  <c r="T210" i="17" s="1"/>
  <c r="N210" i="17"/>
  <c r="U210" i="17" s="1"/>
  <c r="O210" i="17"/>
  <c r="V210" i="17" s="1"/>
  <c r="P210" i="17"/>
  <c r="W210" i="17" s="1"/>
  <c r="K211" i="17"/>
  <c r="R211" i="17" s="1"/>
  <c r="L211" i="17"/>
  <c r="S211" i="17" s="1"/>
  <c r="M211" i="17"/>
  <c r="T211" i="17" s="1"/>
  <c r="N211" i="17"/>
  <c r="U211" i="17" s="1"/>
  <c r="O211" i="17"/>
  <c r="V211" i="17" s="1"/>
  <c r="P211" i="17"/>
  <c r="W211" i="17" s="1"/>
  <c r="K212" i="17"/>
  <c r="R212" i="17" s="1"/>
  <c r="L212" i="17"/>
  <c r="S212" i="17" s="1"/>
  <c r="M212" i="17"/>
  <c r="T212" i="17" s="1"/>
  <c r="N212" i="17"/>
  <c r="U212" i="17" s="1"/>
  <c r="O212" i="17"/>
  <c r="V212" i="17" s="1"/>
  <c r="P212" i="17"/>
  <c r="W212" i="17" s="1"/>
  <c r="K213" i="17"/>
  <c r="R213" i="17" s="1"/>
  <c r="L213" i="17"/>
  <c r="S213" i="17" s="1"/>
  <c r="M213" i="17"/>
  <c r="T213" i="17" s="1"/>
  <c r="N213" i="17"/>
  <c r="U213" i="17" s="1"/>
  <c r="O213" i="17"/>
  <c r="V213" i="17" s="1"/>
  <c r="P213" i="17"/>
  <c r="W213" i="17" s="1"/>
  <c r="K214" i="17"/>
  <c r="R214" i="17" s="1"/>
  <c r="L214" i="17"/>
  <c r="S214" i="17" s="1"/>
  <c r="M214" i="17"/>
  <c r="T214" i="17" s="1"/>
  <c r="N214" i="17"/>
  <c r="U214" i="17" s="1"/>
  <c r="O214" i="17"/>
  <c r="V214" i="17" s="1"/>
  <c r="P214" i="17"/>
  <c r="W214" i="17" s="1"/>
  <c r="K215" i="17"/>
  <c r="R215" i="17" s="1"/>
  <c r="L215" i="17"/>
  <c r="S215" i="17" s="1"/>
  <c r="M215" i="17"/>
  <c r="T215" i="17" s="1"/>
  <c r="N215" i="17"/>
  <c r="U215" i="17" s="1"/>
  <c r="O215" i="17"/>
  <c r="V215" i="17" s="1"/>
  <c r="P215" i="17"/>
  <c r="W215" i="17" s="1"/>
  <c r="K216" i="17"/>
  <c r="R216" i="17" s="1"/>
  <c r="L216" i="17"/>
  <c r="S216" i="17" s="1"/>
  <c r="M216" i="17"/>
  <c r="T216" i="17" s="1"/>
  <c r="N216" i="17"/>
  <c r="U216" i="17" s="1"/>
  <c r="O216" i="17"/>
  <c r="V216" i="17" s="1"/>
  <c r="P216" i="17"/>
  <c r="W216" i="17" s="1"/>
  <c r="K217" i="17"/>
  <c r="R217" i="17" s="1"/>
  <c r="L217" i="17"/>
  <c r="S217" i="17" s="1"/>
  <c r="M217" i="17"/>
  <c r="T217" i="17" s="1"/>
  <c r="N217" i="17"/>
  <c r="U217" i="17" s="1"/>
  <c r="O217" i="17"/>
  <c r="V217" i="17" s="1"/>
  <c r="P217" i="17"/>
  <c r="W217" i="17" s="1"/>
  <c r="K218" i="17"/>
  <c r="R218" i="17" s="1"/>
  <c r="L218" i="17"/>
  <c r="S218" i="17" s="1"/>
  <c r="M218" i="17"/>
  <c r="T218" i="17" s="1"/>
  <c r="N218" i="17"/>
  <c r="U218" i="17" s="1"/>
  <c r="O218" i="17"/>
  <c r="V218" i="17" s="1"/>
  <c r="P218" i="17"/>
  <c r="W218" i="17" s="1"/>
  <c r="K219" i="17"/>
  <c r="R219" i="17" s="1"/>
  <c r="L219" i="17"/>
  <c r="S219" i="17" s="1"/>
  <c r="M219" i="17"/>
  <c r="T219" i="17" s="1"/>
  <c r="N219" i="17"/>
  <c r="U219" i="17" s="1"/>
  <c r="O219" i="17"/>
  <c r="V219" i="17" s="1"/>
  <c r="P219" i="17"/>
  <c r="W219" i="17" s="1"/>
  <c r="K220" i="17"/>
  <c r="R220" i="17" s="1"/>
  <c r="L220" i="17"/>
  <c r="S220" i="17" s="1"/>
  <c r="M220" i="17"/>
  <c r="T220" i="17" s="1"/>
  <c r="N220" i="17"/>
  <c r="U220" i="17" s="1"/>
  <c r="O220" i="17"/>
  <c r="V220" i="17" s="1"/>
  <c r="P220" i="17"/>
  <c r="W220" i="17" s="1"/>
  <c r="K221" i="17"/>
  <c r="R221" i="17" s="1"/>
  <c r="L221" i="17"/>
  <c r="S221" i="17" s="1"/>
  <c r="M221" i="17"/>
  <c r="T221" i="17" s="1"/>
  <c r="N221" i="17"/>
  <c r="U221" i="17" s="1"/>
  <c r="O221" i="17"/>
  <c r="V221" i="17" s="1"/>
  <c r="P221" i="17"/>
  <c r="W221" i="17" s="1"/>
  <c r="K222" i="17"/>
  <c r="R222" i="17" s="1"/>
  <c r="L222" i="17"/>
  <c r="S222" i="17" s="1"/>
  <c r="M222" i="17"/>
  <c r="T222" i="17" s="1"/>
  <c r="N222" i="17"/>
  <c r="U222" i="17" s="1"/>
  <c r="O222" i="17"/>
  <c r="V222" i="17" s="1"/>
  <c r="P222" i="17"/>
  <c r="W222" i="17" s="1"/>
  <c r="K223" i="17"/>
  <c r="R223" i="17" s="1"/>
  <c r="L223" i="17"/>
  <c r="S223" i="17" s="1"/>
  <c r="M223" i="17"/>
  <c r="T223" i="17" s="1"/>
  <c r="N223" i="17"/>
  <c r="U223" i="17" s="1"/>
  <c r="O223" i="17"/>
  <c r="V223" i="17" s="1"/>
  <c r="P223" i="17"/>
  <c r="W223" i="17" s="1"/>
  <c r="K224" i="17"/>
  <c r="R224" i="17" s="1"/>
  <c r="L224" i="17"/>
  <c r="S224" i="17" s="1"/>
  <c r="M224" i="17"/>
  <c r="T224" i="17" s="1"/>
  <c r="N224" i="17"/>
  <c r="U224" i="17" s="1"/>
  <c r="O224" i="17"/>
  <c r="V224" i="17" s="1"/>
  <c r="P224" i="17"/>
  <c r="W224" i="17" s="1"/>
  <c r="K225" i="17"/>
  <c r="R225" i="17" s="1"/>
  <c r="L225" i="17"/>
  <c r="S225" i="17" s="1"/>
  <c r="M225" i="17"/>
  <c r="T225" i="17" s="1"/>
  <c r="N225" i="17"/>
  <c r="U225" i="17" s="1"/>
  <c r="O225" i="17"/>
  <c r="V225" i="17" s="1"/>
  <c r="P225" i="17"/>
  <c r="W225" i="17" s="1"/>
  <c r="K226" i="17"/>
  <c r="R226" i="17" s="1"/>
  <c r="L226" i="17"/>
  <c r="S226" i="17" s="1"/>
  <c r="M226" i="17"/>
  <c r="T226" i="17" s="1"/>
  <c r="N226" i="17"/>
  <c r="U226" i="17" s="1"/>
  <c r="O226" i="17"/>
  <c r="V226" i="17" s="1"/>
  <c r="P226" i="17"/>
  <c r="W226" i="17" s="1"/>
  <c r="K227" i="17"/>
  <c r="R227" i="17" s="1"/>
  <c r="L227" i="17"/>
  <c r="S227" i="17" s="1"/>
  <c r="M227" i="17"/>
  <c r="T227" i="17" s="1"/>
  <c r="N227" i="17"/>
  <c r="U227" i="17" s="1"/>
  <c r="O227" i="17"/>
  <c r="V227" i="17" s="1"/>
  <c r="P227" i="17"/>
  <c r="W227" i="17" s="1"/>
  <c r="K228" i="17"/>
  <c r="R228" i="17" s="1"/>
  <c r="L228" i="17"/>
  <c r="S228" i="17" s="1"/>
  <c r="M228" i="17"/>
  <c r="T228" i="17" s="1"/>
  <c r="N228" i="17"/>
  <c r="U228" i="17" s="1"/>
  <c r="O228" i="17"/>
  <c r="V228" i="17" s="1"/>
  <c r="P228" i="17"/>
  <c r="W228" i="17" s="1"/>
  <c r="K229" i="17"/>
  <c r="R229" i="17" s="1"/>
  <c r="L229" i="17"/>
  <c r="S229" i="17" s="1"/>
  <c r="M229" i="17"/>
  <c r="T229" i="17" s="1"/>
  <c r="N229" i="17"/>
  <c r="U229" i="17" s="1"/>
  <c r="O229" i="17"/>
  <c r="V229" i="17" s="1"/>
  <c r="P229" i="17"/>
  <c r="W229" i="17" s="1"/>
  <c r="K230" i="17"/>
  <c r="R230" i="17" s="1"/>
  <c r="L230" i="17"/>
  <c r="S230" i="17" s="1"/>
  <c r="M230" i="17"/>
  <c r="T230" i="17" s="1"/>
  <c r="N230" i="17"/>
  <c r="U230" i="17" s="1"/>
  <c r="O230" i="17"/>
  <c r="V230" i="17" s="1"/>
  <c r="P230" i="17"/>
  <c r="W230" i="17" s="1"/>
  <c r="K231" i="17"/>
  <c r="R231" i="17" s="1"/>
  <c r="L231" i="17"/>
  <c r="S231" i="17" s="1"/>
  <c r="M231" i="17"/>
  <c r="T231" i="17" s="1"/>
  <c r="N231" i="17"/>
  <c r="U231" i="17" s="1"/>
  <c r="O231" i="17"/>
  <c r="V231" i="17" s="1"/>
  <c r="P231" i="17"/>
  <c r="W231" i="17" s="1"/>
  <c r="K232" i="17"/>
  <c r="R232" i="17" s="1"/>
  <c r="L232" i="17"/>
  <c r="S232" i="17" s="1"/>
  <c r="M232" i="17"/>
  <c r="T232" i="17" s="1"/>
  <c r="N232" i="17"/>
  <c r="U232" i="17" s="1"/>
  <c r="O232" i="17"/>
  <c r="V232" i="17" s="1"/>
  <c r="P232" i="17"/>
  <c r="W232" i="17" s="1"/>
  <c r="K233" i="17"/>
  <c r="R233" i="17" s="1"/>
  <c r="L233" i="17"/>
  <c r="S233" i="17" s="1"/>
  <c r="M233" i="17"/>
  <c r="T233" i="17" s="1"/>
  <c r="N233" i="17"/>
  <c r="U233" i="17" s="1"/>
  <c r="O233" i="17"/>
  <c r="V233" i="17" s="1"/>
  <c r="P233" i="17"/>
  <c r="W233" i="17" s="1"/>
  <c r="K234" i="17"/>
  <c r="R234" i="17" s="1"/>
  <c r="L234" i="17"/>
  <c r="S234" i="17" s="1"/>
  <c r="M234" i="17"/>
  <c r="T234" i="17" s="1"/>
  <c r="N234" i="17"/>
  <c r="U234" i="17" s="1"/>
  <c r="O234" i="17"/>
  <c r="V234" i="17" s="1"/>
  <c r="P234" i="17"/>
  <c r="W234" i="17" s="1"/>
  <c r="K235" i="17"/>
  <c r="R235" i="17" s="1"/>
  <c r="L235" i="17"/>
  <c r="S235" i="17" s="1"/>
  <c r="M235" i="17"/>
  <c r="T235" i="17" s="1"/>
  <c r="N235" i="17"/>
  <c r="U235" i="17" s="1"/>
  <c r="O235" i="17"/>
  <c r="V235" i="17" s="1"/>
  <c r="P235" i="17"/>
  <c r="W235" i="17" s="1"/>
  <c r="K236" i="17"/>
  <c r="R236" i="17" s="1"/>
  <c r="L236" i="17"/>
  <c r="S236" i="17" s="1"/>
  <c r="M236" i="17"/>
  <c r="T236" i="17" s="1"/>
  <c r="N236" i="17"/>
  <c r="U236" i="17" s="1"/>
  <c r="O236" i="17"/>
  <c r="V236" i="17" s="1"/>
  <c r="P236" i="17"/>
  <c r="W236" i="17" s="1"/>
  <c r="K237" i="17"/>
  <c r="R237" i="17" s="1"/>
  <c r="L237" i="17"/>
  <c r="S237" i="17" s="1"/>
  <c r="M237" i="17"/>
  <c r="T237" i="17" s="1"/>
  <c r="N237" i="17"/>
  <c r="U237" i="17" s="1"/>
  <c r="O237" i="17"/>
  <c r="V237" i="17" s="1"/>
  <c r="P237" i="17"/>
  <c r="W237" i="17" s="1"/>
  <c r="K238" i="17"/>
  <c r="R238" i="17" s="1"/>
  <c r="L238" i="17"/>
  <c r="S238" i="17" s="1"/>
  <c r="M238" i="17"/>
  <c r="T238" i="17" s="1"/>
  <c r="N238" i="17"/>
  <c r="U238" i="17" s="1"/>
  <c r="O238" i="17"/>
  <c r="V238" i="17" s="1"/>
  <c r="P238" i="17"/>
  <c r="W238" i="17" s="1"/>
  <c r="K239" i="17"/>
  <c r="R239" i="17" s="1"/>
  <c r="L239" i="17"/>
  <c r="S239" i="17" s="1"/>
  <c r="M239" i="17"/>
  <c r="T239" i="17" s="1"/>
  <c r="N239" i="17"/>
  <c r="U239" i="17" s="1"/>
  <c r="O239" i="17"/>
  <c r="V239" i="17" s="1"/>
  <c r="P239" i="17"/>
  <c r="W239" i="17" s="1"/>
  <c r="K240" i="17"/>
  <c r="R240" i="17" s="1"/>
  <c r="L240" i="17"/>
  <c r="S240" i="17" s="1"/>
  <c r="M240" i="17"/>
  <c r="T240" i="17" s="1"/>
  <c r="N240" i="17"/>
  <c r="U240" i="17" s="1"/>
  <c r="O240" i="17"/>
  <c r="V240" i="17" s="1"/>
  <c r="P240" i="17"/>
  <c r="W240" i="17" s="1"/>
  <c r="K241" i="17"/>
  <c r="R241" i="17" s="1"/>
  <c r="L241" i="17"/>
  <c r="S241" i="17" s="1"/>
  <c r="M241" i="17"/>
  <c r="T241" i="17" s="1"/>
  <c r="N241" i="17"/>
  <c r="U241" i="17" s="1"/>
  <c r="O241" i="17"/>
  <c r="V241" i="17" s="1"/>
  <c r="P241" i="17"/>
  <c r="W241" i="17" s="1"/>
  <c r="K242" i="17"/>
  <c r="R242" i="17" s="1"/>
  <c r="L242" i="17"/>
  <c r="S242" i="17" s="1"/>
  <c r="M242" i="17"/>
  <c r="T242" i="17" s="1"/>
  <c r="N242" i="17"/>
  <c r="U242" i="17" s="1"/>
  <c r="O242" i="17"/>
  <c r="V242" i="17" s="1"/>
  <c r="P242" i="17"/>
  <c r="W242" i="17" s="1"/>
  <c r="K243" i="17"/>
  <c r="R243" i="17" s="1"/>
  <c r="L243" i="17"/>
  <c r="S243" i="17" s="1"/>
  <c r="M243" i="17"/>
  <c r="T243" i="17" s="1"/>
  <c r="N243" i="17"/>
  <c r="U243" i="17" s="1"/>
  <c r="O243" i="17"/>
  <c r="V243" i="17" s="1"/>
  <c r="P243" i="17"/>
  <c r="W243" i="17" s="1"/>
  <c r="K244" i="17"/>
  <c r="R244" i="17" s="1"/>
  <c r="L244" i="17"/>
  <c r="S244" i="17" s="1"/>
  <c r="M244" i="17"/>
  <c r="T244" i="17" s="1"/>
  <c r="N244" i="17"/>
  <c r="U244" i="17" s="1"/>
  <c r="O244" i="17"/>
  <c r="V244" i="17" s="1"/>
  <c r="P244" i="17"/>
  <c r="W244" i="17" s="1"/>
  <c r="K245" i="17"/>
  <c r="R245" i="17" s="1"/>
  <c r="L245" i="17"/>
  <c r="S245" i="17" s="1"/>
  <c r="M245" i="17"/>
  <c r="T245" i="17" s="1"/>
  <c r="N245" i="17"/>
  <c r="U245" i="17" s="1"/>
  <c r="O245" i="17"/>
  <c r="V245" i="17" s="1"/>
  <c r="P245" i="17"/>
  <c r="W245" i="17" s="1"/>
  <c r="K246" i="17"/>
  <c r="R246" i="17" s="1"/>
  <c r="L246" i="17"/>
  <c r="S246" i="17" s="1"/>
  <c r="M246" i="17"/>
  <c r="T246" i="17" s="1"/>
  <c r="N246" i="17"/>
  <c r="U246" i="17" s="1"/>
  <c r="O246" i="17"/>
  <c r="V246" i="17" s="1"/>
  <c r="P246" i="17"/>
  <c r="W246" i="17" s="1"/>
  <c r="K247" i="17"/>
  <c r="R247" i="17" s="1"/>
  <c r="L247" i="17"/>
  <c r="S247" i="17" s="1"/>
  <c r="M247" i="17"/>
  <c r="T247" i="17" s="1"/>
  <c r="N247" i="17"/>
  <c r="U247" i="17" s="1"/>
  <c r="O247" i="17"/>
  <c r="V247" i="17" s="1"/>
  <c r="P247" i="17"/>
  <c r="W247" i="17" s="1"/>
  <c r="K248" i="17"/>
  <c r="R248" i="17" s="1"/>
  <c r="L248" i="17"/>
  <c r="S248" i="17" s="1"/>
  <c r="M248" i="17"/>
  <c r="T248" i="17" s="1"/>
  <c r="N248" i="17"/>
  <c r="U248" i="17" s="1"/>
  <c r="O248" i="17"/>
  <c r="V248" i="17" s="1"/>
  <c r="P248" i="17"/>
  <c r="W248" i="17" s="1"/>
  <c r="K249" i="17"/>
  <c r="R249" i="17" s="1"/>
  <c r="L249" i="17"/>
  <c r="S249" i="17" s="1"/>
  <c r="M249" i="17"/>
  <c r="T249" i="17" s="1"/>
  <c r="N249" i="17"/>
  <c r="U249" i="17" s="1"/>
  <c r="O249" i="17"/>
  <c r="V249" i="17" s="1"/>
  <c r="P249" i="17"/>
  <c r="W249" i="17" s="1"/>
  <c r="K250" i="17"/>
  <c r="R250" i="17" s="1"/>
  <c r="L250" i="17"/>
  <c r="S250" i="17" s="1"/>
  <c r="M250" i="17"/>
  <c r="T250" i="17" s="1"/>
  <c r="N250" i="17"/>
  <c r="U250" i="17" s="1"/>
  <c r="O250" i="17"/>
  <c r="V250" i="17" s="1"/>
  <c r="P250" i="17"/>
  <c r="W250" i="17" s="1"/>
  <c r="K251" i="17"/>
  <c r="R251" i="17" s="1"/>
  <c r="L251" i="17"/>
  <c r="S251" i="17" s="1"/>
  <c r="M251" i="17"/>
  <c r="T251" i="17" s="1"/>
  <c r="N251" i="17"/>
  <c r="U251" i="17" s="1"/>
  <c r="O251" i="17"/>
  <c r="V251" i="17" s="1"/>
  <c r="P251" i="17"/>
  <c r="W251" i="17" s="1"/>
  <c r="K252" i="17"/>
  <c r="R252" i="17" s="1"/>
  <c r="L252" i="17"/>
  <c r="S252" i="17" s="1"/>
  <c r="M252" i="17"/>
  <c r="T252" i="17" s="1"/>
  <c r="N252" i="17"/>
  <c r="U252" i="17" s="1"/>
  <c r="O252" i="17"/>
  <c r="V252" i="17" s="1"/>
  <c r="P252" i="17"/>
  <c r="W252" i="17" s="1"/>
  <c r="K253" i="17"/>
  <c r="R253" i="17" s="1"/>
  <c r="L253" i="17"/>
  <c r="S253" i="17" s="1"/>
  <c r="M253" i="17"/>
  <c r="T253" i="17" s="1"/>
  <c r="N253" i="17"/>
  <c r="U253" i="17" s="1"/>
  <c r="O253" i="17"/>
  <c r="V253" i="17" s="1"/>
  <c r="P253" i="17"/>
  <c r="W253" i="17" s="1"/>
  <c r="K254" i="17"/>
  <c r="L254" i="17"/>
  <c r="S254" i="17" s="1"/>
  <c r="M254" i="17"/>
  <c r="T254" i="17" s="1"/>
  <c r="N254" i="17"/>
  <c r="U254" i="17" s="1"/>
  <c r="O254" i="17"/>
  <c r="V254" i="17" s="1"/>
  <c r="P254" i="17"/>
  <c r="W254" i="17" s="1"/>
  <c r="K255" i="17"/>
  <c r="R255" i="17" s="1"/>
  <c r="L255" i="17"/>
  <c r="S255" i="17" s="1"/>
  <c r="M255" i="17"/>
  <c r="T255" i="17" s="1"/>
  <c r="N255" i="17"/>
  <c r="U255" i="17" s="1"/>
  <c r="O255" i="17"/>
  <c r="V255" i="17" s="1"/>
  <c r="P255" i="17"/>
  <c r="W255" i="17" s="1"/>
  <c r="K256" i="17"/>
  <c r="R256" i="17" s="1"/>
  <c r="L256" i="17"/>
  <c r="S256" i="17" s="1"/>
  <c r="M256" i="17"/>
  <c r="T256" i="17" s="1"/>
  <c r="N256" i="17"/>
  <c r="U256" i="17" s="1"/>
  <c r="O256" i="17"/>
  <c r="V256" i="17" s="1"/>
  <c r="P256" i="17"/>
  <c r="W256" i="17" s="1"/>
  <c r="K257" i="17"/>
  <c r="R257" i="17" s="1"/>
  <c r="L257" i="17"/>
  <c r="S257" i="17" s="1"/>
  <c r="M257" i="17"/>
  <c r="T257" i="17" s="1"/>
  <c r="N257" i="17"/>
  <c r="U257" i="17" s="1"/>
  <c r="O257" i="17"/>
  <c r="V257" i="17" s="1"/>
  <c r="P257" i="17"/>
  <c r="W257" i="17" s="1"/>
  <c r="K258" i="17"/>
  <c r="R258" i="17" s="1"/>
  <c r="L258" i="17"/>
  <c r="S258" i="17" s="1"/>
  <c r="M258" i="17"/>
  <c r="T258" i="17" s="1"/>
  <c r="N258" i="17"/>
  <c r="U258" i="17" s="1"/>
  <c r="O258" i="17"/>
  <c r="V258" i="17" s="1"/>
  <c r="P258" i="17"/>
  <c r="W258" i="17" s="1"/>
  <c r="K259" i="17"/>
  <c r="R259" i="17" s="1"/>
  <c r="L259" i="17"/>
  <c r="S259" i="17" s="1"/>
  <c r="M259" i="17"/>
  <c r="T259" i="17" s="1"/>
  <c r="N259" i="17"/>
  <c r="U259" i="17" s="1"/>
  <c r="O259" i="17"/>
  <c r="V259" i="17" s="1"/>
  <c r="P259" i="17"/>
  <c r="W259" i="17" s="1"/>
  <c r="K260" i="17"/>
  <c r="R260" i="17" s="1"/>
  <c r="L260" i="17"/>
  <c r="S260" i="17" s="1"/>
  <c r="M260" i="17"/>
  <c r="T260" i="17" s="1"/>
  <c r="N260" i="17"/>
  <c r="U260" i="17" s="1"/>
  <c r="O260" i="17"/>
  <c r="V260" i="17" s="1"/>
  <c r="P260" i="17"/>
  <c r="W260" i="17" s="1"/>
  <c r="K261" i="17"/>
  <c r="R261" i="17" s="1"/>
  <c r="L261" i="17"/>
  <c r="S261" i="17" s="1"/>
  <c r="M261" i="17"/>
  <c r="T261" i="17" s="1"/>
  <c r="N261" i="17"/>
  <c r="U261" i="17" s="1"/>
  <c r="O261" i="17"/>
  <c r="V261" i="17" s="1"/>
  <c r="P261" i="17"/>
  <c r="W261" i="17" s="1"/>
  <c r="K262" i="17"/>
  <c r="R262" i="17" s="1"/>
  <c r="L262" i="17"/>
  <c r="S262" i="17" s="1"/>
  <c r="M262" i="17"/>
  <c r="T262" i="17" s="1"/>
  <c r="N262" i="17"/>
  <c r="U262" i="17" s="1"/>
  <c r="O262" i="17"/>
  <c r="P262" i="17"/>
  <c r="W262" i="17" s="1"/>
  <c r="K263" i="17"/>
  <c r="R263" i="17" s="1"/>
  <c r="L263" i="17"/>
  <c r="S263" i="17" s="1"/>
  <c r="M263" i="17"/>
  <c r="T263" i="17" s="1"/>
  <c r="N263" i="17"/>
  <c r="U263" i="17" s="1"/>
  <c r="O263" i="17"/>
  <c r="V263" i="17" s="1"/>
  <c r="P263" i="17"/>
  <c r="W263" i="17" s="1"/>
  <c r="K264" i="17"/>
  <c r="R264" i="17" s="1"/>
  <c r="L264" i="17"/>
  <c r="S264" i="17" s="1"/>
  <c r="M264" i="17"/>
  <c r="T264" i="17" s="1"/>
  <c r="N264" i="17"/>
  <c r="U264" i="17" s="1"/>
  <c r="O264" i="17"/>
  <c r="V264" i="17" s="1"/>
  <c r="P264" i="17"/>
  <c r="W264" i="17" s="1"/>
  <c r="K265" i="17"/>
  <c r="R265" i="17" s="1"/>
  <c r="L265" i="17"/>
  <c r="S265" i="17" s="1"/>
  <c r="M265" i="17"/>
  <c r="T265" i="17" s="1"/>
  <c r="N265" i="17"/>
  <c r="U265" i="17" s="1"/>
  <c r="O265" i="17"/>
  <c r="V265" i="17" s="1"/>
  <c r="P265" i="17"/>
  <c r="W265" i="17" s="1"/>
  <c r="K266" i="17"/>
  <c r="R266" i="17" s="1"/>
  <c r="L266" i="17"/>
  <c r="S266" i="17" s="1"/>
  <c r="M266" i="17"/>
  <c r="T266" i="17" s="1"/>
  <c r="N266" i="17"/>
  <c r="U266" i="17" s="1"/>
  <c r="O266" i="17"/>
  <c r="V266" i="17" s="1"/>
  <c r="P266" i="17"/>
  <c r="W266" i="17" s="1"/>
  <c r="K267" i="17"/>
  <c r="R267" i="17" s="1"/>
  <c r="L267" i="17"/>
  <c r="S267" i="17" s="1"/>
  <c r="M267" i="17"/>
  <c r="T267" i="17" s="1"/>
  <c r="N267" i="17"/>
  <c r="U267" i="17" s="1"/>
  <c r="O267" i="17"/>
  <c r="V267" i="17" s="1"/>
  <c r="P267" i="17"/>
  <c r="W267" i="17" s="1"/>
  <c r="K268" i="17"/>
  <c r="R268" i="17" s="1"/>
  <c r="L268" i="17"/>
  <c r="S268" i="17" s="1"/>
  <c r="M268" i="17"/>
  <c r="T268" i="17" s="1"/>
  <c r="N268" i="17"/>
  <c r="U268" i="17" s="1"/>
  <c r="O268" i="17"/>
  <c r="V268" i="17" s="1"/>
  <c r="P268" i="17"/>
  <c r="W268" i="17" s="1"/>
  <c r="K269" i="17"/>
  <c r="R269" i="17" s="1"/>
  <c r="L269" i="17"/>
  <c r="S269" i="17" s="1"/>
  <c r="M269" i="17"/>
  <c r="T269" i="17" s="1"/>
  <c r="N269" i="17"/>
  <c r="U269" i="17" s="1"/>
  <c r="O269" i="17"/>
  <c r="V269" i="17" s="1"/>
  <c r="P269" i="17"/>
  <c r="W269" i="17" s="1"/>
  <c r="K270" i="17"/>
  <c r="R270" i="17" s="1"/>
  <c r="L270" i="17"/>
  <c r="S270" i="17" s="1"/>
  <c r="M270" i="17"/>
  <c r="T270" i="17" s="1"/>
  <c r="N270" i="17"/>
  <c r="U270" i="17" s="1"/>
  <c r="O270" i="17"/>
  <c r="V270" i="17" s="1"/>
  <c r="P270" i="17"/>
  <c r="W270" i="17" s="1"/>
  <c r="K271" i="17"/>
  <c r="R271" i="17" s="1"/>
  <c r="L271" i="17"/>
  <c r="S271" i="17" s="1"/>
  <c r="M271" i="17"/>
  <c r="T271" i="17" s="1"/>
  <c r="N271" i="17"/>
  <c r="U271" i="17" s="1"/>
  <c r="O271" i="17"/>
  <c r="V271" i="17" s="1"/>
  <c r="P271" i="17"/>
  <c r="W271" i="17" s="1"/>
  <c r="K272" i="17"/>
  <c r="R272" i="17" s="1"/>
  <c r="L272" i="17"/>
  <c r="S272" i="17" s="1"/>
  <c r="M272" i="17"/>
  <c r="T272" i="17" s="1"/>
  <c r="N272" i="17"/>
  <c r="U272" i="17" s="1"/>
  <c r="O272" i="17"/>
  <c r="V272" i="17" s="1"/>
  <c r="P272" i="17"/>
  <c r="W272" i="17" s="1"/>
  <c r="K273" i="17"/>
  <c r="R273" i="17" s="1"/>
  <c r="L273" i="17"/>
  <c r="S273" i="17" s="1"/>
  <c r="M273" i="17"/>
  <c r="T273" i="17" s="1"/>
  <c r="N273" i="17"/>
  <c r="U273" i="17" s="1"/>
  <c r="O273" i="17"/>
  <c r="V273" i="17" s="1"/>
  <c r="P273" i="17"/>
  <c r="W273" i="17" s="1"/>
  <c r="K274" i="17"/>
  <c r="R274" i="17" s="1"/>
  <c r="L274" i="17"/>
  <c r="S274" i="17" s="1"/>
  <c r="M274" i="17"/>
  <c r="T274" i="17" s="1"/>
  <c r="N274" i="17"/>
  <c r="U274" i="17" s="1"/>
  <c r="O274" i="17"/>
  <c r="V274" i="17" s="1"/>
  <c r="P274" i="17"/>
  <c r="W274" i="17" s="1"/>
  <c r="K275" i="17"/>
  <c r="R275" i="17" s="1"/>
  <c r="L275" i="17"/>
  <c r="S275" i="17" s="1"/>
  <c r="M275" i="17"/>
  <c r="T275" i="17" s="1"/>
  <c r="N275" i="17"/>
  <c r="O275" i="17"/>
  <c r="V275" i="17" s="1"/>
  <c r="P275" i="17"/>
  <c r="W275" i="17" s="1"/>
  <c r="K276" i="17"/>
  <c r="R276" i="17" s="1"/>
  <c r="L276" i="17"/>
  <c r="S276" i="17" s="1"/>
  <c r="M276" i="17"/>
  <c r="T276" i="17" s="1"/>
  <c r="N276" i="17"/>
  <c r="U276" i="17" s="1"/>
  <c r="O276" i="17"/>
  <c r="V276" i="17" s="1"/>
  <c r="P276" i="17"/>
  <c r="W276" i="17" s="1"/>
  <c r="K277" i="17"/>
  <c r="R277" i="17" s="1"/>
  <c r="L277" i="17"/>
  <c r="S277" i="17" s="1"/>
  <c r="M277" i="17"/>
  <c r="T277" i="17" s="1"/>
  <c r="N277" i="17"/>
  <c r="U277" i="17" s="1"/>
  <c r="O277" i="17"/>
  <c r="V277" i="17" s="1"/>
  <c r="P277" i="17"/>
  <c r="W277" i="17" s="1"/>
  <c r="K278" i="17"/>
  <c r="R278" i="17" s="1"/>
  <c r="L278" i="17"/>
  <c r="S278" i="17" s="1"/>
  <c r="M278" i="17"/>
  <c r="T278" i="17" s="1"/>
  <c r="N278" i="17"/>
  <c r="U278" i="17" s="1"/>
  <c r="O278" i="17"/>
  <c r="V278" i="17" s="1"/>
  <c r="P278" i="17"/>
  <c r="W278" i="17" s="1"/>
  <c r="K279" i="17"/>
  <c r="R279" i="17" s="1"/>
  <c r="L279" i="17"/>
  <c r="S279" i="17" s="1"/>
  <c r="M279" i="17"/>
  <c r="T279" i="17" s="1"/>
  <c r="N279" i="17"/>
  <c r="U279" i="17" s="1"/>
  <c r="O279" i="17"/>
  <c r="V279" i="17" s="1"/>
  <c r="P279" i="17"/>
  <c r="W279" i="17" s="1"/>
  <c r="K280" i="17"/>
  <c r="R280" i="17" s="1"/>
  <c r="L280" i="17"/>
  <c r="S280" i="17" s="1"/>
  <c r="M280" i="17"/>
  <c r="T280" i="17" s="1"/>
  <c r="N280" i="17"/>
  <c r="U280" i="17" s="1"/>
  <c r="O280" i="17"/>
  <c r="V280" i="17" s="1"/>
  <c r="P280" i="17"/>
  <c r="W280" i="17" s="1"/>
  <c r="K281" i="17"/>
  <c r="R281" i="17" s="1"/>
  <c r="L281" i="17"/>
  <c r="S281" i="17" s="1"/>
  <c r="M281" i="17"/>
  <c r="T281" i="17" s="1"/>
  <c r="N281" i="17"/>
  <c r="U281" i="17" s="1"/>
  <c r="O281" i="17"/>
  <c r="V281" i="17" s="1"/>
  <c r="P281" i="17"/>
  <c r="W281" i="17" s="1"/>
  <c r="K282" i="17"/>
  <c r="R282" i="17" s="1"/>
  <c r="L282" i="17"/>
  <c r="S282" i="17" s="1"/>
  <c r="M282" i="17"/>
  <c r="T282" i="17" s="1"/>
  <c r="N282" i="17"/>
  <c r="U282" i="17" s="1"/>
  <c r="O282" i="17"/>
  <c r="V282" i="17" s="1"/>
  <c r="P282" i="17"/>
  <c r="W282" i="17" s="1"/>
  <c r="K283" i="17"/>
  <c r="R283" i="17" s="1"/>
  <c r="L283" i="17"/>
  <c r="S283" i="17" s="1"/>
  <c r="M283" i="17"/>
  <c r="T283" i="17" s="1"/>
  <c r="N283" i="17"/>
  <c r="U283" i="17" s="1"/>
  <c r="O283" i="17"/>
  <c r="V283" i="17" s="1"/>
  <c r="P283" i="17"/>
  <c r="W283" i="17" s="1"/>
  <c r="K284" i="17"/>
  <c r="R284" i="17" s="1"/>
  <c r="L284" i="17"/>
  <c r="S284" i="17" s="1"/>
  <c r="M284" i="17"/>
  <c r="T284" i="17" s="1"/>
  <c r="N284" i="17"/>
  <c r="U284" i="17" s="1"/>
  <c r="O284" i="17"/>
  <c r="V284" i="17" s="1"/>
  <c r="P284" i="17"/>
  <c r="W284" i="17" s="1"/>
  <c r="K285" i="17"/>
  <c r="R285" i="17" s="1"/>
  <c r="L285" i="17"/>
  <c r="S285" i="17" s="1"/>
  <c r="M285" i="17"/>
  <c r="T285" i="17" s="1"/>
  <c r="N285" i="17"/>
  <c r="U285" i="17" s="1"/>
  <c r="O285" i="17"/>
  <c r="V285" i="17" s="1"/>
  <c r="P285" i="17"/>
  <c r="W285" i="17" s="1"/>
  <c r="K286" i="17"/>
  <c r="R286" i="17" s="1"/>
  <c r="L286" i="17"/>
  <c r="S286" i="17" s="1"/>
  <c r="M286" i="17"/>
  <c r="T286" i="17" s="1"/>
  <c r="N286" i="17"/>
  <c r="U286" i="17" s="1"/>
  <c r="O286" i="17"/>
  <c r="V286" i="17" s="1"/>
  <c r="P286" i="17"/>
  <c r="W286" i="17" s="1"/>
  <c r="K287" i="17"/>
  <c r="R287" i="17" s="1"/>
  <c r="L287" i="17"/>
  <c r="S287" i="17" s="1"/>
  <c r="M287" i="17"/>
  <c r="T287" i="17" s="1"/>
  <c r="N287" i="17"/>
  <c r="U287" i="17" s="1"/>
  <c r="O287" i="17"/>
  <c r="V287" i="17" s="1"/>
  <c r="P287" i="17"/>
  <c r="W287" i="17" s="1"/>
  <c r="K288" i="17"/>
  <c r="R288" i="17" s="1"/>
  <c r="L288" i="17"/>
  <c r="S288" i="17" s="1"/>
  <c r="M288" i="17"/>
  <c r="T288" i="17" s="1"/>
  <c r="N288" i="17"/>
  <c r="U288" i="17" s="1"/>
  <c r="O288" i="17"/>
  <c r="V288" i="17" s="1"/>
  <c r="P288" i="17"/>
  <c r="W288" i="17" s="1"/>
  <c r="K289" i="17"/>
  <c r="R289" i="17" s="1"/>
  <c r="L289" i="17"/>
  <c r="S289" i="17" s="1"/>
  <c r="M289" i="17"/>
  <c r="T289" i="17" s="1"/>
  <c r="N289" i="17"/>
  <c r="U289" i="17" s="1"/>
  <c r="O289" i="17"/>
  <c r="V289" i="17" s="1"/>
  <c r="P289" i="17"/>
  <c r="W289" i="17" s="1"/>
  <c r="K290" i="17"/>
  <c r="R290" i="17" s="1"/>
  <c r="L290" i="17"/>
  <c r="S290" i="17" s="1"/>
  <c r="M290" i="17"/>
  <c r="T290" i="17" s="1"/>
  <c r="N290" i="17"/>
  <c r="U290" i="17" s="1"/>
  <c r="O290" i="17"/>
  <c r="V290" i="17" s="1"/>
  <c r="P290" i="17"/>
  <c r="W290" i="17" s="1"/>
  <c r="K291" i="17"/>
  <c r="L291" i="17"/>
  <c r="S291" i="17" s="1"/>
  <c r="M291" i="17"/>
  <c r="T291" i="17" s="1"/>
  <c r="N291" i="17"/>
  <c r="U291" i="17" s="1"/>
  <c r="O291" i="17"/>
  <c r="V291" i="17" s="1"/>
  <c r="P291" i="17"/>
  <c r="W291" i="17" s="1"/>
  <c r="K292" i="17"/>
  <c r="R292" i="17" s="1"/>
  <c r="L292" i="17"/>
  <c r="S292" i="17" s="1"/>
  <c r="M292" i="17"/>
  <c r="T292" i="17" s="1"/>
  <c r="N292" i="17"/>
  <c r="U292" i="17" s="1"/>
  <c r="O292" i="17"/>
  <c r="V292" i="17" s="1"/>
  <c r="P292" i="17"/>
  <c r="W292" i="17" s="1"/>
  <c r="K293" i="17"/>
  <c r="R293" i="17" s="1"/>
  <c r="L293" i="17"/>
  <c r="S293" i="17" s="1"/>
  <c r="M293" i="17"/>
  <c r="T293" i="17" s="1"/>
  <c r="N293" i="17"/>
  <c r="U293" i="17" s="1"/>
  <c r="O293" i="17"/>
  <c r="V293" i="17" s="1"/>
  <c r="P293" i="17"/>
  <c r="W293" i="17" s="1"/>
  <c r="K294" i="17"/>
  <c r="R294" i="17" s="1"/>
  <c r="L294" i="17"/>
  <c r="S294" i="17" s="1"/>
  <c r="M294" i="17"/>
  <c r="T294" i="17" s="1"/>
  <c r="N294" i="17"/>
  <c r="U294" i="17" s="1"/>
  <c r="O294" i="17"/>
  <c r="V294" i="17" s="1"/>
  <c r="P294" i="17"/>
  <c r="W294" i="17" s="1"/>
  <c r="K295" i="17"/>
  <c r="R295" i="17" s="1"/>
  <c r="L295" i="17"/>
  <c r="S295" i="17" s="1"/>
  <c r="M295" i="17"/>
  <c r="T295" i="17" s="1"/>
  <c r="N295" i="17"/>
  <c r="U295" i="17" s="1"/>
  <c r="O295" i="17"/>
  <c r="V295" i="17" s="1"/>
  <c r="P295" i="17"/>
  <c r="W295" i="17" s="1"/>
  <c r="K296" i="17"/>
  <c r="R296" i="17" s="1"/>
  <c r="L296" i="17"/>
  <c r="S296" i="17" s="1"/>
  <c r="M296" i="17"/>
  <c r="T296" i="17" s="1"/>
  <c r="N296" i="17"/>
  <c r="U296" i="17" s="1"/>
  <c r="O296" i="17"/>
  <c r="V296" i="17" s="1"/>
  <c r="P296" i="17"/>
  <c r="W296" i="17" s="1"/>
  <c r="K297" i="17"/>
  <c r="R297" i="17" s="1"/>
  <c r="L297" i="17"/>
  <c r="S297" i="17" s="1"/>
  <c r="M297" i="17"/>
  <c r="T297" i="17" s="1"/>
  <c r="N297" i="17"/>
  <c r="U297" i="17" s="1"/>
  <c r="O297" i="17"/>
  <c r="V297" i="17" s="1"/>
  <c r="P297" i="17"/>
  <c r="W297" i="17" s="1"/>
  <c r="K298" i="17"/>
  <c r="R298" i="17" s="1"/>
  <c r="L298" i="17"/>
  <c r="S298" i="17" s="1"/>
  <c r="M298" i="17"/>
  <c r="T298" i="17" s="1"/>
  <c r="N298" i="17"/>
  <c r="U298" i="17" s="1"/>
  <c r="O298" i="17"/>
  <c r="V298" i="17" s="1"/>
  <c r="P298" i="17"/>
  <c r="W298" i="17" s="1"/>
  <c r="K299" i="17"/>
  <c r="R299" i="17" s="1"/>
  <c r="L299" i="17"/>
  <c r="S299" i="17" s="1"/>
  <c r="M299" i="17"/>
  <c r="T299" i="17" s="1"/>
  <c r="N299" i="17"/>
  <c r="U299" i="17" s="1"/>
  <c r="O299" i="17"/>
  <c r="V299" i="17" s="1"/>
  <c r="P299" i="17"/>
  <c r="W299" i="17" s="1"/>
  <c r="K300" i="17"/>
  <c r="R300" i="17" s="1"/>
  <c r="L300" i="17"/>
  <c r="S300" i="17" s="1"/>
  <c r="M300" i="17"/>
  <c r="T300" i="17" s="1"/>
  <c r="N300" i="17"/>
  <c r="U300" i="17" s="1"/>
  <c r="O300" i="17"/>
  <c r="V300" i="17" s="1"/>
  <c r="P300" i="17"/>
  <c r="W300" i="17" s="1"/>
  <c r="K301" i="17"/>
  <c r="R301" i="17" s="1"/>
  <c r="L301" i="17"/>
  <c r="S301" i="17" s="1"/>
  <c r="M301" i="17"/>
  <c r="T301" i="17" s="1"/>
  <c r="N301" i="17"/>
  <c r="U301" i="17" s="1"/>
  <c r="O301" i="17"/>
  <c r="V301" i="17" s="1"/>
  <c r="P301" i="17"/>
  <c r="W301" i="17" s="1"/>
  <c r="K302" i="17"/>
  <c r="R302" i="17" s="1"/>
  <c r="L302" i="17"/>
  <c r="S302" i="17" s="1"/>
  <c r="M302" i="17"/>
  <c r="T302" i="17" s="1"/>
  <c r="N302" i="17"/>
  <c r="U302" i="17" s="1"/>
  <c r="O302" i="17"/>
  <c r="V302" i="17" s="1"/>
  <c r="P302" i="17"/>
  <c r="W302" i="17" s="1"/>
  <c r="K303" i="17"/>
  <c r="R303" i="17" s="1"/>
  <c r="L303" i="17"/>
  <c r="S303" i="17" s="1"/>
  <c r="M303" i="17"/>
  <c r="T303" i="17" s="1"/>
  <c r="N303" i="17"/>
  <c r="U303" i="17" s="1"/>
  <c r="O303" i="17"/>
  <c r="V303" i="17" s="1"/>
  <c r="P303" i="17"/>
  <c r="W303" i="17" s="1"/>
  <c r="K304" i="17"/>
  <c r="R304" i="17" s="1"/>
  <c r="L304" i="17"/>
  <c r="S304" i="17" s="1"/>
  <c r="M304" i="17"/>
  <c r="N304" i="17"/>
  <c r="U304" i="17" s="1"/>
  <c r="O304" i="17"/>
  <c r="V304" i="17" s="1"/>
  <c r="P304" i="17"/>
  <c r="W304" i="17" s="1"/>
  <c r="K305" i="17"/>
  <c r="R305" i="17" s="1"/>
  <c r="L305" i="17"/>
  <c r="S305" i="17" s="1"/>
  <c r="M305" i="17"/>
  <c r="T305" i="17" s="1"/>
  <c r="N305" i="17"/>
  <c r="U305" i="17" s="1"/>
  <c r="O305" i="17"/>
  <c r="V305" i="17" s="1"/>
  <c r="P305" i="17"/>
  <c r="W305" i="17" s="1"/>
  <c r="K306" i="17"/>
  <c r="R306" i="17" s="1"/>
  <c r="L306" i="17"/>
  <c r="S306" i="17" s="1"/>
  <c r="M306" i="17"/>
  <c r="T306" i="17" s="1"/>
  <c r="N306" i="17"/>
  <c r="U306" i="17" s="1"/>
  <c r="O306" i="17"/>
  <c r="V306" i="17" s="1"/>
  <c r="P306" i="17"/>
  <c r="W306" i="17" s="1"/>
  <c r="K307" i="17"/>
  <c r="R307" i="17" s="1"/>
  <c r="L307" i="17"/>
  <c r="S307" i="17" s="1"/>
  <c r="M307" i="17"/>
  <c r="T307" i="17" s="1"/>
  <c r="N307" i="17"/>
  <c r="U307" i="17" s="1"/>
  <c r="O307" i="17"/>
  <c r="V307" i="17" s="1"/>
  <c r="P307" i="17"/>
  <c r="W307" i="17" s="1"/>
  <c r="K308" i="17"/>
  <c r="R308" i="17" s="1"/>
  <c r="L308" i="17"/>
  <c r="S308" i="17" s="1"/>
  <c r="M308" i="17"/>
  <c r="T308" i="17" s="1"/>
  <c r="N308" i="17"/>
  <c r="U308" i="17" s="1"/>
  <c r="O308" i="17"/>
  <c r="V308" i="17" s="1"/>
  <c r="P308" i="17"/>
  <c r="W308" i="17" s="1"/>
  <c r="K309" i="17"/>
  <c r="R309" i="17" s="1"/>
  <c r="L309" i="17"/>
  <c r="S309" i="17" s="1"/>
  <c r="M309" i="17"/>
  <c r="T309" i="17" s="1"/>
  <c r="N309" i="17"/>
  <c r="U309" i="17" s="1"/>
  <c r="O309" i="17"/>
  <c r="V309" i="17" s="1"/>
  <c r="P309" i="17"/>
  <c r="W309" i="17" s="1"/>
  <c r="K310" i="17"/>
  <c r="R310" i="17" s="1"/>
  <c r="L310" i="17"/>
  <c r="S310" i="17" s="1"/>
  <c r="M310" i="17"/>
  <c r="T310" i="17" s="1"/>
  <c r="N310" i="17"/>
  <c r="U310" i="17" s="1"/>
  <c r="O310" i="17"/>
  <c r="V310" i="17" s="1"/>
  <c r="P310" i="17"/>
  <c r="W310" i="17" s="1"/>
  <c r="K311" i="17"/>
  <c r="R311" i="17" s="1"/>
  <c r="L311" i="17"/>
  <c r="S311" i="17" s="1"/>
  <c r="M311" i="17"/>
  <c r="T311" i="17" s="1"/>
  <c r="N311" i="17"/>
  <c r="U311" i="17" s="1"/>
  <c r="O311" i="17"/>
  <c r="V311" i="17" s="1"/>
  <c r="P311" i="17"/>
  <c r="W311" i="17" s="1"/>
  <c r="K312" i="17"/>
  <c r="R312" i="17" s="1"/>
  <c r="L312" i="17"/>
  <c r="S312" i="17" s="1"/>
  <c r="M312" i="17"/>
  <c r="T312" i="17" s="1"/>
  <c r="N312" i="17"/>
  <c r="U312" i="17" s="1"/>
  <c r="O312" i="17"/>
  <c r="V312" i="17" s="1"/>
  <c r="P312" i="17"/>
  <c r="W312" i="17" s="1"/>
  <c r="K313" i="17"/>
  <c r="R313" i="17" s="1"/>
  <c r="L313" i="17"/>
  <c r="S313" i="17" s="1"/>
  <c r="M313" i="17"/>
  <c r="T313" i="17" s="1"/>
  <c r="N313" i="17"/>
  <c r="U313" i="17" s="1"/>
  <c r="O313" i="17"/>
  <c r="V313" i="17" s="1"/>
  <c r="P313" i="17"/>
  <c r="W313" i="17" s="1"/>
  <c r="K314" i="17"/>
  <c r="R314" i="17" s="1"/>
  <c r="L314" i="17"/>
  <c r="S314" i="17" s="1"/>
  <c r="M314" i="17"/>
  <c r="T314" i="17" s="1"/>
  <c r="N314" i="17"/>
  <c r="U314" i="17" s="1"/>
  <c r="O314" i="17"/>
  <c r="V314" i="17" s="1"/>
  <c r="P314" i="17"/>
  <c r="W314" i="17" s="1"/>
  <c r="K315" i="17"/>
  <c r="R315" i="17" s="1"/>
  <c r="L315" i="17"/>
  <c r="S315" i="17" s="1"/>
  <c r="M315" i="17"/>
  <c r="T315" i="17" s="1"/>
  <c r="N315" i="17"/>
  <c r="U315" i="17" s="1"/>
  <c r="O315" i="17"/>
  <c r="V315" i="17" s="1"/>
  <c r="P315" i="17"/>
  <c r="W315" i="17" s="1"/>
  <c r="K316" i="17"/>
  <c r="R316" i="17" s="1"/>
  <c r="L316" i="17"/>
  <c r="S316" i="17" s="1"/>
  <c r="M316" i="17"/>
  <c r="T316" i="17" s="1"/>
  <c r="N316" i="17"/>
  <c r="U316" i="17" s="1"/>
  <c r="O316" i="17"/>
  <c r="V316" i="17" s="1"/>
  <c r="P316" i="17"/>
  <c r="W316" i="17" s="1"/>
  <c r="K317" i="17"/>
  <c r="R317" i="17" s="1"/>
  <c r="L317" i="17"/>
  <c r="S317" i="17" s="1"/>
  <c r="M317" i="17"/>
  <c r="T317" i="17" s="1"/>
  <c r="N317" i="17"/>
  <c r="U317" i="17" s="1"/>
  <c r="O317" i="17"/>
  <c r="P317" i="17"/>
  <c r="W317" i="17" s="1"/>
  <c r="K318" i="17"/>
  <c r="R318" i="17" s="1"/>
  <c r="L318" i="17"/>
  <c r="S318" i="17" s="1"/>
  <c r="M318" i="17"/>
  <c r="T318" i="17" s="1"/>
  <c r="N318" i="17"/>
  <c r="U318" i="17" s="1"/>
  <c r="O318" i="17"/>
  <c r="V318" i="17" s="1"/>
  <c r="P318" i="17"/>
  <c r="W318" i="17" s="1"/>
  <c r="K319" i="17"/>
  <c r="R319" i="17" s="1"/>
  <c r="L319" i="17"/>
  <c r="S319" i="17" s="1"/>
  <c r="M319" i="17"/>
  <c r="T319" i="17" s="1"/>
  <c r="N319" i="17"/>
  <c r="U319" i="17" s="1"/>
  <c r="O319" i="17"/>
  <c r="V319" i="17" s="1"/>
  <c r="P319" i="17"/>
  <c r="W319" i="17" s="1"/>
  <c r="K320" i="17"/>
  <c r="R320" i="17" s="1"/>
  <c r="L320" i="17"/>
  <c r="S320" i="17" s="1"/>
  <c r="M320" i="17"/>
  <c r="T320" i="17" s="1"/>
  <c r="N320" i="17"/>
  <c r="U320" i="17" s="1"/>
  <c r="O320" i="17"/>
  <c r="V320" i="17" s="1"/>
  <c r="P320" i="17"/>
  <c r="W320" i="17" s="1"/>
  <c r="K321" i="17"/>
  <c r="R321" i="17" s="1"/>
  <c r="L321" i="17"/>
  <c r="S321" i="17" s="1"/>
  <c r="M321" i="17"/>
  <c r="T321" i="17" s="1"/>
  <c r="N321" i="17"/>
  <c r="U321" i="17" s="1"/>
  <c r="O321" i="17"/>
  <c r="V321" i="17" s="1"/>
  <c r="P321" i="17"/>
  <c r="W321" i="17" s="1"/>
  <c r="K322" i="17"/>
  <c r="R322" i="17" s="1"/>
  <c r="L322" i="17"/>
  <c r="S322" i="17" s="1"/>
  <c r="M322" i="17"/>
  <c r="T322" i="17" s="1"/>
  <c r="N322" i="17"/>
  <c r="U322" i="17" s="1"/>
  <c r="O322" i="17"/>
  <c r="V322" i="17" s="1"/>
  <c r="P322" i="17"/>
  <c r="W322" i="17" s="1"/>
  <c r="K323" i="17"/>
  <c r="R323" i="17" s="1"/>
  <c r="L323" i="17"/>
  <c r="S323" i="17" s="1"/>
  <c r="M323" i="17"/>
  <c r="T323" i="17" s="1"/>
  <c r="N323" i="17"/>
  <c r="U323" i="17" s="1"/>
  <c r="O323" i="17"/>
  <c r="V323" i="17" s="1"/>
  <c r="P323" i="17"/>
  <c r="W323" i="17" s="1"/>
  <c r="K324" i="17"/>
  <c r="R324" i="17" s="1"/>
  <c r="L324" i="17"/>
  <c r="S324" i="17" s="1"/>
  <c r="M324" i="17"/>
  <c r="T324" i="17" s="1"/>
  <c r="N324" i="17"/>
  <c r="U324" i="17" s="1"/>
  <c r="O324" i="17"/>
  <c r="V324" i="17" s="1"/>
  <c r="P324" i="17"/>
  <c r="W324" i="17" s="1"/>
  <c r="K325" i="17"/>
  <c r="R325" i="17" s="1"/>
  <c r="L325" i="17"/>
  <c r="S325" i="17" s="1"/>
  <c r="M325" i="17"/>
  <c r="T325" i="17" s="1"/>
  <c r="N325" i="17"/>
  <c r="U325" i="17" s="1"/>
  <c r="O325" i="17"/>
  <c r="V325" i="17" s="1"/>
  <c r="P325" i="17"/>
  <c r="W325" i="17" s="1"/>
  <c r="K326" i="17"/>
  <c r="R326" i="17" s="1"/>
  <c r="L326" i="17"/>
  <c r="S326" i="17" s="1"/>
  <c r="M326" i="17"/>
  <c r="T326" i="17" s="1"/>
  <c r="N326" i="17"/>
  <c r="U326" i="17" s="1"/>
  <c r="O326" i="17"/>
  <c r="V326" i="17" s="1"/>
  <c r="P326" i="17"/>
  <c r="W326" i="17" s="1"/>
  <c r="K327" i="17"/>
  <c r="R327" i="17" s="1"/>
  <c r="L327" i="17"/>
  <c r="S327" i="17" s="1"/>
  <c r="M327" i="17"/>
  <c r="T327" i="17" s="1"/>
  <c r="N327" i="17"/>
  <c r="U327" i="17" s="1"/>
  <c r="O327" i="17"/>
  <c r="V327" i="17" s="1"/>
  <c r="P327" i="17"/>
  <c r="W327" i="17" s="1"/>
  <c r="K328" i="17"/>
  <c r="R328" i="17" s="1"/>
  <c r="L328" i="17"/>
  <c r="S328" i="17" s="1"/>
  <c r="M328" i="17"/>
  <c r="T328" i="17" s="1"/>
  <c r="N328" i="17"/>
  <c r="U328" i="17" s="1"/>
  <c r="O328" i="17"/>
  <c r="V328" i="17" s="1"/>
  <c r="P328" i="17"/>
  <c r="W328" i="17" s="1"/>
  <c r="K329" i="17"/>
  <c r="R329" i="17" s="1"/>
  <c r="L329" i="17"/>
  <c r="S329" i="17" s="1"/>
  <c r="M329" i="17"/>
  <c r="T329" i="17" s="1"/>
  <c r="N329" i="17"/>
  <c r="U329" i="17" s="1"/>
  <c r="O329" i="17"/>
  <c r="V329" i="17" s="1"/>
  <c r="P329" i="17"/>
  <c r="W329" i="17" s="1"/>
  <c r="K330" i="17"/>
  <c r="R330" i="17" s="1"/>
  <c r="L330" i="17"/>
  <c r="S330" i="17" s="1"/>
  <c r="M330" i="17"/>
  <c r="T330" i="17" s="1"/>
  <c r="N330" i="17"/>
  <c r="U330" i="17" s="1"/>
  <c r="O330" i="17"/>
  <c r="V330" i="17" s="1"/>
  <c r="P330" i="17"/>
  <c r="W330" i="17" s="1"/>
  <c r="K331" i="17"/>
  <c r="R331" i="17" s="1"/>
  <c r="L331" i="17"/>
  <c r="S331" i="17" s="1"/>
  <c r="M331" i="17"/>
  <c r="T331" i="17" s="1"/>
  <c r="N331" i="17"/>
  <c r="U331" i="17" s="1"/>
  <c r="O331" i="17"/>
  <c r="V331" i="17" s="1"/>
  <c r="P331" i="17"/>
  <c r="W331" i="17" s="1"/>
  <c r="L6" i="17"/>
  <c r="S6" i="17" s="1"/>
  <c r="M6" i="17"/>
  <c r="T6" i="17" s="1"/>
  <c r="N6" i="17"/>
  <c r="U6" i="17" s="1"/>
  <c r="O6" i="17"/>
  <c r="V6" i="17" s="1"/>
  <c r="P6" i="17"/>
  <c r="W6" i="17" s="1"/>
  <c r="K6" i="17"/>
  <c r="R6" i="17" s="1"/>
  <c r="L27" i="8"/>
  <c r="M27" i="8"/>
  <c r="N27" i="8"/>
  <c r="O27" i="8"/>
  <c r="P27" i="8"/>
  <c r="Q27" i="8"/>
  <c r="L28" i="8"/>
  <c r="M28" i="8"/>
  <c r="N28" i="8"/>
  <c r="O28" i="8"/>
  <c r="P28" i="8"/>
  <c r="Q28" i="8"/>
  <c r="L29" i="8"/>
  <c r="M29" i="8"/>
  <c r="N29" i="8"/>
  <c r="O29" i="8"/>
  <c r="P29" i="8"/>
  <c r="Q29" i="8"/>
  <c r="L30" i="8"/>
  <c r="M30" i="8"/>
  <c r="N30" i="8"/>
  <c r="O30" i="8"/>
  <c r="P30" i="8"/>
  <c r="Q30" i="8"/>
  <c r="L31" i="8"/>
  <c r="M31" i="8"/>
  <c r="N31" i="8"/>
  <c r="O31" i="8"/>
  <c r="P31" i="8"/>
  <c r="Q31" i="8"/>
  <c r="L32" i="8"/>
  <c r="M32" i="8"/>
  <c r="N32" i="8"/>
  <c r="O32" i="8"/>
  <c r="P32" i="8"/>
  <c r="Q32" i="8"/>
  <c r="L33" i="8"/>
  <c r="M33" i="8"/>
  <c r="N33" i="8"/>
  <c r="O33" i="8"/>
  <c r="P33" i="8"/>
  <c r="Q33" i="8"/>
  <c r="L34" i="8"/>
  <c r="M34" i="8"/>
  <c r="N34" i="8"/>
  <c r="O34" i="8"/>
  <c r="P34" i="8"/>
  <c r="Q34" i="8"/>
  <c r="L35" i="8"/>
  <c r="M35" i="8"/>
  <c r="N35" i="8"/>
  <c r="O35" i="8"/>
  <c r="P35" i="8"/>
  <c r="Q35" i="8"/>
  <c r="L36" i="8"/>
  <c r="M36" i="8"/>
  <c r="N36" i="8"/>
  <c r="O36" i="8"/>
  <c r="P36" i="8"/>
  <c r="Q36" i="8"/>
  <c r="L37" i="8"/>
  <c r="M37" i="8"/>
  <c r="N37" i="8"/>
  <c r="O37" i="8"/>
  <c r="P37" i="8"/>
  <c r="Q37" i="8"/>
  <c r="L38" i="8"/>
  <c r="M38" i="8"/>
  <c r="N38" i="8"/>
  <c r="O38" i="8"/>
  <c r="P38" i="8"/>
  <c r="Q38" i="8"/>
  <c r="L39" i="8"/>
  <c r="M39" i="8"/>
  <c r="N39" i="8"/>
  <c r="O39" i="8"/>
  <c r="P39" i="8"/>
  <c r="Q39" i="8"/>
  <c r="L40" i="8"/>
  <c r="M40" i="8"/>
  <c r="N40" i="8"/>
  <c r="O40" i="8"/>
  <c r="P40" i="8"/>
  <c r="Q40" i="8"/>
  <c r="L41" i="8"/>
  <c r="M41" i="8"/>
  <c r="N41" i="8"/>
  <c r="O41" i="8"/>
  <c r="P41" i="8"/>
  <c r="Q41" i="8"/>
  <c r="L42" i="8"/>
  <c r="M42" i="8"/>
  <c r="N42" i="8"/>
  <c r="O42" i="8"/>
  <c r="P42" i="8"/>
  <c r="Q42" i="8"/>
  <c r="L43" i="8"/>
  <c r="M43" i="8"/>
  <c r="N43" i="8"/>
  <c r="O43" i="8"/>
  <c r="P43" i="8"/>
  <c r="Q43" i="8"/>
  <c r="L44" i="8"/>
  <c r="M44" i="8"/>
  <c r="N44" i="8"/>
  <c r="O44" i="8"/>
  <c r="P44" i="8"/>
  <c r="Q44" i="8"/>
  <c r="L45" i="8"/>
  <c r="M45" i="8"/>
  <c r="N45" i="8"/>
  <c r="O45" i="8"/>
  <c r="P45" i="8"/>
  <c r="Q45" i="8"/>
  <c r="L46" i="8"/>
  <c r="M46" i="8"/>
  <c r="N46" i="8"/>
  <c r="O46" i="8"/>
  <c r="P46" i="8"/>
  <c r="Q46" i="8"/>
  <c r="L47" i="8"/>
  <c r="M47" i="8"/>
  <c r="N47" i="8"/>
  <c r="O47" i="8"/>
  <c r="P47" i="8"/>
  <c r="Q47" i="8"/>
  <c r="L48" i="8"/>
  <c r="M48" i="8"/>
  <c r="N48" i="8"/>
  <c r="O48" i="8"/>
  <c r="P48" i="8"/>
  <c r="Q48" i="8"/>
  <c r="L49" i="8"/>
  <c r="M49" i="8"/>
  <c r="N49" i="8"/>
  <c r="O49" i="8"/>
  <c r="P49" i="8"/>
  <c r="Q49" i="8"/>
  <c r="L50" i="8"/>
  <c r="M50" i="8"/>
  <c r="N50" i="8"/>
  <c r="O50" i="8"/>
  <c r="P50" i="8"/>
  <c r="Q50" i="8"/>
  <c r="L51" i="8"/>
  <c r="M51" i="8"/>
  <c r="N51" i="8"/>
  <c r="O51" i="8"/>
  <c r="P51" i="8"/>
  <c r="Q51" i="8"/>
  <c r="L52" i="8"/>
  <c r="M52" i="8"/>
  <c r="N52" i="8"/>
  <c r="O52" i="8"/>
  <c r="P52" i="8"/>
  <c r="Q52" i="8"/>
  <c r="L53" i="8"/>
  <c r="M53" i="8"/>
  <c r="N53" i="8"/>
  <c r="O53" i="8"/>
  <c r="P53" i="8"/>
  <c r="Q53" i="8"/>
  <c r="L54" i="8"/>
  <c r="M54" i="8"/>
  <c r="N54" i="8"/>
  <c r="O54" i="8"/>
  <c r="P54" i="8"/>
  <c r="Q54" i="8"/>
  <c r="L55" i="8"/>
  <c r="M55" i="8"/>
  <c r="N55" i="8"/>
  <c r="O55" i="8"/>
  <c r="P55" i="8"/>
  <c r="Q55" i="8"/>
  <c r="L56" i="8"/>
  <c r="M56" i="8"/>
  <c r="N56" i="8"/>
  <c r="O56" i="8"/>
  <c r="P56" i="8"/>
  <c r="Q56" i="8"/>
  <c r="L57" i="8"/>
  <c r="M57" i="8"/>
  <c r="N57" i="8"/>
  <c r="O57" i="8"/>
  <c r="P57" i="8"/>
  <c r="Q57" i="8"/>
  <c r="L58" i="8"/>
  <c r="M58" i="8"/>
  <c r="N58" i="8"/>
  <c r="O58" i="8"/>
  <c r="P58" i="8"/>
  <c r="Q58" i="8"/>
  <c r="L59" i="8"/>
  <c r="M59" i="8"/>
  <c r="N59" i="8"/>
  <c r="O59" i="8"/>
  <c r="P59" i="8"/>
  <c r="Q59" i="8"/>
  <c r="L60" i="8"/>
  <c r="M60" i="8"/>
  <c r="N60" i="8"/>
  <c r="O60" i="8"/>
  <c r="P60" i="8"/>
  <c r="Q60" i="8"/>
  <c r="L61" i="8"/>
  <c r="M61" i="8"/>
  <c r="N61" i="8"/>
  <c r="O61" i="8"/>
  <c r="P61" i="8"/>
  <c r="Q61" i="8"/>
  <c r="L62" i="8"/>
  <c r="M62" i="8"/>
  <c r="N62" i="8"/>
  <c r="O62" i="8"/>
  <c r="P62" i="8"/>
  <c r="Q62" i="8"/>
  <c r="L63" i="8"/>
  <c r="M63" i="8"/>
  <c r="N63" i="8"/>
  <c r="O63" i="8"/>
  <c r="P63" i="8"/>
  <c r="Q63" i="8"/>
  <c r="L64" i="8"/>
  <c r="M64" i="8"/>
  <c r="N64" i="8"/>
  <c r="O64" i="8"/>
  <c r="P64" i="8"/>
  <c r="Q64" i="8"/>
  <c r="L65" i="8"/>
  <c r="M65" i="8"/>
  <c r="N65" i="8"/>
  <c r="O65" i="8"/>
  <c r="P65" i="8"/>
  <c r="Q65" i="8"/>
  <c r="L66" i="8"/>
  <c r="M66" i="8"/>
  <c r="N66" i="8"/>
  <c r="O66" i="8"/>
  <c r="P66" i="8"/>
  <c r="Q66" i="8"/>
  <c r="L67" i="8"/>
  <c r="M67" i="8"/>
  <c r="N67" i="8"/>
  <c r="O67" i="8"/>
  <c r="P67" i="8"/>
  <c r="Q67" i="8"/>
  <c r="L68" i="8"/>
  <c r="M68" i="8"/>
  <c r="N68" i="8"/>
  <c r="O68" i="8"/>
  <c r="P68" i="8"/>
  <c r="Q68" i="8"/>
  <c r="L69" i="8"/>
  <c r="M69" i="8"/>
  <c r="N69" i="8"/>
  <c r="O69" i="8"/>
  <c r="P69" i="8"/>
  <c r="Q69" i="8"/>
  <c r="L70" i="8"/>
  <c r="M70" i="8"/>
  <c r="N70" i="8"/>
  <c r="O70" i="8"/>
  <c r="P70" i="8"/>
  <c r="Q70" i="8"/>
  <c r="L71" i="8"/>
  <c r="M71" i="8"/>
  <c r="N71" i="8"/>
  <c r="O71" i="8"/>
  <c r="P71" i="8"/>
  <c r="Q71" i="8"/>
  <c r="L72" i="8"/>
  <c r="M72" i="8"/>
  <c r="N72" i="8"/>
  <c r="O72" i="8"/>
  <c r="P72" i="8"/>
  <c r="Q72" i="8"/>
  <c r="L73" i="8"/>
  <c r="M73" i="8"/>
  <c r="N73" i="8"/>
  <c r="O73" i="8"/>
  <c r="P73" i="8"/>
  <c r="Q73" i="8"/>
  <c r="L74" i="8"/>
  <c r="M74" i="8"/>
  <c r="N74" i="8"/>
  <c r="O74" i="8"/>
  <c r="P74" i="8"/>
  <c r="Q74" i="8"/>
  <c r="L75" i="8"/>
  <c r="M75" i="8"/>
  <c r="N75" i="8"/>
  <c r="O75" i="8"/>
  <c r="P75" i="8"/>
  <c r="Q75" i="8"/>
  <c r="L76" i="8"/>
  <c r="M76" i="8"/>
  <c r="N76" i="8"/>
  <c r="O76" i="8"/>
  <c r="P76" i="8"/>
  <c r="Q76" i="8"/>
  <c r="L77" i="8"/>
  <c r="M77" i="8"/>
  <c r="N77" i="8"/>
  <c r="O77" i="8"/>
  <c r="P77" i="8"/>
  <c r="Q77" i="8"/>
  <c r="L78" i="8"/>
  <c r="M78" i="8"/>
  <c r="N78" i="8"/>
  <c r="O78" i="8"/>
  <c r="P78" i="8"/>
  <c r="Q78" i="8"/>
  <c r="L79" i="8"/>
  <c r="M79" i="8"/>
  <c r="N79" i="8"/>
  <c r="O79" i="8"/>
  <c r="P79" i="8"/>
  <c r="Q79" i="8"/>
  <c r="L80" i="8"/>
  <c r="M80" i="8"/>
  <c r="N80" i="8"/>
  <c r="O80" i="8"/>
  <c r="P80" i="8"/>
  <c r="Q80" i="8"/>
  <c r="L81" i="8"/>
  <c r="M81" i="8"/>
  <c r="N81" i="8"/>
  <c r="O81" i="8"/>
  <c r="P81" i="8"/>
  <c r="Q81" i="8"/>
  <c r="L82" i="8"/>
  <c r="M82" i="8"/>
  <c r="N82" i="8"/>
  <c r="O82" i="8"/>
  <c r="P82" i="8"/>
  <c r="Q82" i="8"/>
  <c r="L83" i="8"/>
  <c r="M83" i="8"/>
  <c r="N83" i="8"/>
  <c r="O83" i="8"/>
  <c r="P83" i="8"/>
  <c r="Q83" i="8"/>
  <c r="L84" i="8"/>
  <c r="M84" i="8"/>
  <c r="N84" i="8"/>
  <c r="O84" i="8"/>
  <c r="P84" i="8"/>
  <c r="Q84" i="8"/>
  <c r="L85" i="8"/>
  <c r="M85" i="8"/>
  <c r="N85" i="8"/>
  <c r="O85" i="8"/>
  <c r="P85" i="8"/>
  <c r="Q85" i="8"/>
  <c r="L86" i="8"/>
  <c r="M86" i="8"/>
  <c r="N86" i="8"/>
  <c r="O86" i="8"/>
  <c r="P86" i="8"/>
  <c r="Q86" i="8"/>
  <c r="L87" i="8"/>
  <c r="M87" i="8"/>
  <c r="N87" i="8"/>
  <c r="O87" i="8"/>
  <c r="P87" i="8"/>
  <c r="Q87" i="8"/>
  <c r="L88" i="8"/>
  <c r="M88" i="8"/>
  <c r="N88" i="8"/>
  <c r="O88" i="8"/>
  <c r="P88" i="8"/>
  <c r="Q88" i="8"/>
  <c r="L89" i="8"/>
  <c r="M89" i="8"/>
  <c r="N89" i="8"/>
  <c r="O89" i="8"/>
  <c r="P89" i="8"/>
  <c r="Q89" i="8"/>
  <c r="L90" i="8"/>
  <c r="M90" i="8"/>
  <c r="N90" i="8"/>
  <c r="O90" i="8"/>
  <c r="P90" i="8"/>
  <c r="Q90" i="8"/>
  <c r="L91" i="8"/>
  <c r="M91" i="8"/>
  <c r="N91" i="8"/>
  <c r="O91" i="8"/>
  <c r="P91" i="8"/>
  <c r="Q91" i="8"/>
  <c r="L92" i="8"/>
  <c r="M92" i="8"/>
  <c r="N92" i="8"/>
  <c r="O92" i="8"/>
  <c r="P92" i="8"/>
  <c r="Q92" i="8"/>
  <c r="L93" i="8"/>
  <c r="M93" i="8"/>
  <c r="N93" i="8"/>
  <c r="O93" i="8"/>
  <c r="P93" i="8"/>
  <c r="Q93" i="8"/>
  <c r="L94" i="8"/>
  <c r="M94" i="8"/>
  <c r="N94" i="8"/>
  <c r="O94" i="8"/>
  <c r="P94" i="8"/>
  <c r="Q94" i="8"/>
  <c r="L95" i="8"/>
  <c r="M95" i="8"/>
  <c r="N95" i="8"/>
  <c r="O95" i="8"/>
  <c r="P95" i="8"/>
  <c r="Q95" i="8"/>
  <c r="L96" i="8"/>
  <c r="M96" i="8"/>
  <c r="N96" i="8"/>
  <c r="O96" i="8"/>
  <c r="P96" i="8"/>
  <c r="Q96" i="8"/>
  <c r="L97" i="8"/>
  <c r="M97" i="8"/>
  <c r="N97" i="8"/>
  <c r="O97" i="8"/>
  <c r="P97" i="8"/>
  <c r="Q97" i="8"/>
  <c r="L98" i="8"/>
  <c r="M98" i="8"/>
  <c r="N98" i="8"/>
  <c r="O98" i="8"/>
  <c r="P98" i="8"/>
  <c r="Q98" i="8"/>
  <c r="L99" i="8"/>
  <c r="M99" i="8"/>
  <c r="N99" i="8"/>
  <c r="O99" i="8"/>
  <c r="P99" i="8"/>
  <c r="Q99" i="8"/>
  <c r="L100" i="8"/>
  <c r="M100" i="8"/>
  <c r="N100" i="8"/>
  <c r="O100" i="8"/>
  <c r="P100" i="8"/>
  <c r="Q100" i="8"/>
  <c r="L101" i="8"/>
  <c r="M101" i="8"/>
  <c r="N101" i="8"/>
  <c r="O101" i="8"/>
  <c r="P101" i="8"/>
  <c r="Q101" i="8"/>
  <c r="L102" i="8"/>
  <c r="M102" i="8"/>
  <c r="N102" i="8"/>
  <c r="O102" i="8"/>
  <c r="P102" i="8"/>
  <c r="Q102" i="8"/>
  <c r="L103" i="8"/>
  <c r="M103" i="8"/>
  <c r="N103" i="8"/>
  <c r="O103" i="8"/>
  <c r="P103" i="8"/>
  <c r="Q103" i="8"/>
  <c r="L104" i="8"/>
  <c r="M104" i="8"/>
  <c r="N104" i="8"/>
  <c r="O104" i="8"/>
  <c r="P104" i="8"/>
  <c r="Q104" i="8"/>
  <c r="L105" i="8"/>
  <c r="M105" i="8"/>
  <c r="N105" i="8"/>
  <c r="O105" i="8"/>
  <c r="P105" i="8"/>
  <c r="Q105" i="8"/>
  <c r="L106" i="8"/>
  <c r="M106" i="8"/>
  <c r="N106" i="8"/>
  <c r="O106" i="8"/>
  <c r="P106" i="8"/>
  <c r="Q106" i="8"/>
  <c r="L107" i="8"/>
  <c r="M107" i="8"/>
  <c r="N107" i="8"/>
  <c r="O107" i="8"/>
  <c r="P107" i="8"/>
  <c r="Q107" i="8"/>
  <c r="L108" i="8"/>
  <c r="M108" i="8"/>
  <c r="N108" i="8"/>
  <c r="O108" i="8"/>
  <c r="P108" i="8"/>
  <c r="Q108" i="8"/>
  <c r="L109" i="8"/>
  <c r="M109" i="8"/>
  <c r="N109" i="8"/>
  <c r="O109" i="8"/>
  <c r="P109" i="8"/>
  <c r="Q109" i="8"/>
  <c r="L110" i="8"/>
  <c r="M110" i="8"/>
  <c r="N110" i="8"/>
  <c r="O110" i="8"/>
  <c r="P110" i="8"/>
  <c r="Q110" i="8"/>
  <c r="L111" i="8"/>
  <c r="M111" i="8"/>
  <c r="N111" i="8"/>
  <c r="O111" i="8"/>
  <c r="P111" i="8"/>
  <c r="Q111" i="8"/>
  <c r="L112" i="8"/>
  <c r="M112" i="8"/>
  <c r="N112" i="8"/>
  <c r="O112" i="8"/>
  <c r="P112" i="8"/>
  <c r="Q112" i="8"/>
  <c r="L113" i="8"/>
  <c r="M113" i="8"/>
  <c r="N113" i="8"/>
  <c r="O113" i="8"/>
  <c r="P113" i="8"/>
  <c r="Q113" i="8"/>
  <c r="L114" i="8"/>
  <c r="M114" i="8"/>
  <c r="N114" i="8"/>
  <c r="O114" i="8"/>
  <c r="P114" i="8"/>
  <c r="Q114" i="8"/>
  <c r="L115" i="8"/>
  <c r="M115" i="8"/>
  <c r="N115" i="8"/>
  <c r="O115" i="8"/>
  <c r="P115" i="8"/>
  <c r="Q115" i="8"/>
  <c r="L116" i="8"/>
  <c r="M116" i="8"/>
  <c r="N116" i="8"/>
  <c r="O116" i="8"/>
  <c r="P116" i="8"/>
  <c r="Q116" i="8"/>
  <c r="L117" i="8"/>
  <c r="M117" i="8"/>
  <c r="N117" i="8"/>
  <c r="O117" i="8"/>
  <c r="P117" i="8"/>
  <c r="Q117" i="8"/>
  <c r="L118" i="8"/>
  <c r="M118" i="8"/>
  <c r="N118" i="8"/>
  <c r="O118" i="8"/>
  <c r="P118" i="8"/>
  <c r="Q118" i="8"/>
  <c r="L119" i="8"/>
  <c r="M119" i="8"/>
  <c r="N119" i="8"/>
  <c r="O119" i="8"/>
  <c r="P119" i="8"/>
  <c r="Q119" i="8"/>
  <c r="L120" i="8"/>
  <c r="M120" i="8"/>
  <c r="N120" i="8"/>
  <c r="O120" i="8"/>
  <c r="P120" i="8"/>
  <c r="Q120" i="8"/>
  <c r="L121" i="8"/>
  <c r="M121" i="8"/>
  <c r="N121" i="8"/>
  <c r="O121" i="8"/>
  <c r="P121" i="8"/>
  <c r="Q121" i="8"/>
  <c r="L122" i="8"/>
  <c r="M122" i="8"/>
  <c r="N122" i="8"/>
  <c r="O122" i="8"/>
  <c r="P122" i="8"/>
  <c r="Q122" i="8"/>
  <c r="L123" i="8"/>
  <c r="M123" i="8"/>
  <c r="N123" i="8"/>
  <c r="O123" i="8"/>
  <c r="P123" i="8"/>
  <c r="Q123" i="8"/>
  <c r="L124" i="8"/>
  <c r="M124" i="8"/>
  <c r="N124" i="8"/>
  <c r="O124" i="8"/>
  <c r="P124" i="8"/>
  <c r="Q124" i="8"/>
  <c r="L125" i="8"/>
  <c r="M125" i="8"/>
  <c r="N125" i="8"/>
  <c r="O125" i="8"/>
  <c r="P125" i="8"/>
  <c r="Q125" i="8"/>
  <c r="L126" i="8"/>
  <c r="M126" i="8"/>
  <c r="N126" i="8"/>
  <c r="O126" i="8"/>
  <c r="P126" i="8"/>
  <c r="Q126" i="8"/>
  <c r="L127" i="8"/>
  <c r="M127" i="8"/>
  <c r="N127" i="8"/>
  <c r="O127" i="8"/>
  <c r="P127" i="8"/>
  <c r="Q127" i="8"/>
  <c r="L128" i="8"/>
  <c r="M128" i="8"/>
  <c r="N128" i="8"/>
  <c r="O128" i="8"/>
  <c r="P128" i="8"/>
  <c r="Q128" i="8"/>
  <c r="L129" i="8"/>
  <c r="M129" i="8"/>
  <c r="N129" i="8"/>
  <c r="O129" i="8"/>
  <c r="P129" i="8"/>
  <c r="Q129" i="8"/>
  <c r="L130" i="8"/>
  <c r="M130" i="8"/>
  <c r="N130" i="8"/>
  <c r="O130" i="8"/>
  <c r="P130" i="8"/>
  <c r="Q130" i="8"/>
  <c r="L131" i="8"/>
  <c r="M131" i="8"/>
  <c r="N131" i="8"/>
  <c r="O131" i="8"/>
  <c r="P131" i="8"/>
  <c r="Q131" i="8"/>
  <c r="L132" i="8"/>
  <c r="M132" i="8"/>
  <c r="N132" i="8"/>
  <c r="O132" i="8"/>
  <c r="P132" i="8"/>
  <c r="Q132" i="8"/>
  <c r="L133" i="8"/>
  <c r="M133" i="8"/>
  <c r="N133" i="8"/>
  <c r="O133" i="8"/>
  <c r="P133" i="8"/>
  <c r="Q133" i="8"/>
  <c r="L134" i="8"/>
  <c r="M134" i="8"/>
  <c r="N134" i="8"/>
  <c r="O134" i="8"/>
  <c r="P134" i="8"/>
  <c r="Q134" i="8"/>
  <c r="L135" i="8"/>
  <c r="M135" i="8"/>
  <c r="N135" i="8"/>
  <c r="O135" i="8"/>
  <c r="P135" i="8"/>
  <c r="Q135" i="8"/>
  <c r="L136" i="8"/>
  <c r="M136" i="8"/>
  <c r="N136" i="8"/>
  <c r="O136" i="8"/>
  <c r="P136" i="8"/>
  <c r="Q136" i="8"/>
  <c r="L137" i="8"/>
  <c r="M137" i="8"/>
  <c r="N137" i="8"/>
  <c r="O137" i="8"/>
  <c r="P137" i="8"/>
  <c r="Q137" i="8"/>
  <c r="L138" i="8"/>
  <c r="M138" i="8"/>
  <c r="N138" i="8"/>
  <c r="O138" i="8"/>
  <c r="P138" i="8"/>
  <c r="Q138" i="8"/>
  <c r="L139" i="8"/>
  <c r="M139" i="8"/>
  <c r="N139" i="8"/>
  <c r="O139" i="8"/>
  <c r="P139" i="8"/>
  <c r="Q139" i="8"/>
  <c r="L140" i="8"/>
  <c r="M140" i="8"/>
  <c r="N140" i="8"/>
  <c r="O140" i="8"/>
  <c r="P140" i="8"/>
  <c r="Q140" i="8"/>
  <c r="L141" i="8"/>
  <c r="M141" i="8"/>
  <c r="N141" i="8"/>
  <c r="O141" i="8"/>
  <c r="P141" i="8"/>
  <c r="Q141" i="8"/>
  <c r="L142" i="8"/>
  <c r="M142" i="8"/>
  <c r="N142" i="8"/>
  <c r="O142" i="8"/>
  <c r="P142" i="8"/>
  <c r="Q142" i="8"/>
  <c r="L143" i="8"/>
  <c r="M143" i="8"/>
  <c r="N143" i="8"/>
  <c r="O143" i="8"/>
  <c r="P143" i="8"/>
  <c r="Q143" i="8"/>
  <c r="L144" i="8"/>
  <c r="M144" i="8"/>
  <c r="N144" i="8"/>
  <c r="O144" i="8"/>
  <c r="P144" i="8"/>
  <c r="Q144" i="8"/>
  <c r="L145" i="8"/>
  <c r="M145" i="8"/>
  <c r="N145" i="8"/>
  <c r="O145" i="8"/>
  <c r="P145" i="8"/>
  <c r="Q145" i="8"/>
  <c r="L146" i="8"/>
  <c r="M146" i="8"/>
  <c r="N146" i="8"/>
  <c r="O146" i="8"/>
  <c r="P146" i="8"/>
  <c r="Q146" i="8"/>
  <c r="L147" i="8"/>
  <c r="M147" i="8"/>
  <c r="N147" i="8"/>
  <c r="O147" i="8"/>
  <c r="P147" i="8"/>
  <c r="Q147" i="8"/>
  <c r="L148" i="8"/>
  <c r="M148" i="8"/>
  <c r="N148" i="8"/>
  <c r="O148" i="8"/>
  <c r="P148" i="8"/>
  <c r="Q148" i="8"/>
  <c r="L149" i="8"/>
  <c r="M149" i="8"/>
  <c r="N149" i="8"/>
  <c r="O149" i="8"/>
  <c r="P149" i="8"/>
  <c r="Q149" i="8"/>
  <c r="L150" i="8"/>
  <c r="M150" i="8"/>
  <c r="N150" i="8"/>
  <c r="O150" i="8"/>
  <c r="P150" i="8"/>
  <c r="Q150" i="8"/>
  <c r="L151" i="8"/>
  <c r="M151" i="8"/>
  <c r="N151" i="8"/>
  <c r="O151" i="8"/>
  <c r="P151" i="8"/>
  <c r="Q151" i="8"/>
  <c r="L152" i="8"/>
  <c r="M152" i="8"/>
  <c r="N152" i="8"/>
  <c r="O152" i="8"/>
  <c r="P152" i="8"/>
  <c r="Q152" i="8"/>
  <c r="L153" i="8"/>
  <c r="M153" i="8"/>
  <c r="N153" i="8"/>
  <c r="O153" i="8"/>
  <c r="P153" i="8"/>
  <c r="Q153" i="8"/>
  <c r="L154" i="8"/>
  <c r="M154" i="8"/>
  <c r="N154" i="8"/>
  <c r="O154" i="8"/>
  <c r="P154" i="8"/>
  <c r="Q154" i="8"/>
  <c r="L155" i="8"/>
  <c r="M155" i="8"/>
  <c r="N155" i="8"/>
  <c r="O155" i="8"/>
  <c r="P155" i="8"/>
  <c r="Q155" i="8"/>
  <c r="L156" i="8"/>
  <c r="M156" i="8"/>
  <c r="N156" i="8"/>
  <c r="O156" i="8"/>
  <c r="P156" i="8"/>
  <c r="Q156" i="8"/>
  <c r="L157" i="8"/>
  <c r="M157" i="8"/>
  <c r="N157" i="8"/>
  <c r="O157" i="8"/>
  <c r="P157" i="8"/>
  <c r="Q157" i="8"/>
  <c r="L158" i="8"/>
  <c r="M158" i="8"/>
  <c r="N158" i="8"/>
  <c r="O158" i="8"/>
  <c r="P158" i="8"/>
  <c r="Q158" i="8"/>
  <c r="L159" i="8"/>
  <c r="M159" i="8"/>
  <c r="N159" i="8"/>
  <c r="O159" i="8"/>
  <c r="P159" i="8"/>
  <c r="Q159" i="8"/>
  <c r="L160" i="8"/>
  <c r="M160" i="8"/>
  <c r="N160" i="8"/>
  <c r="O160" i="8"/>
  <c r="P160" i="8"/>
  <c r="Q160" i="8"/>
  <c r="L161" i="8"/>
  <c r="M161" i="8"/>
  <c r="N161" i="8"/>
  <c r="O161" i="8"/>
  <c r="P161" i="8"/>
  <c r="Q161" i="8"/>
  <c r="L162" i="8"/>
  <c r="M162" i="8"/>
  <c r="N162" i="8"/>
  <c r="O162" i="8"/>
  <c r="P162" i="8"/>
  <c r="Q162" i="8"/>
  <c r="L163" i="8"/>
  <c r="M163" i="8"/>
  <c r="N163" i="8"/>
  <c r="O163" i="8"/>
  <c r="P163" i="8"/>
  <c r="Q163" i="8"/>
  <c r="L164" i="8"/>
  <c r="M164" i="8"/>
  <c r="N164" i="8"/>
  <c r="O164" i="8"/>
  <c r="P164" i="8"/>
  <c r="Q164" i="8"/>
  <c r="L165" i="8"/>
  <c r="M165" i="8"/>
  <c r="N165" i="8"/>
  <c r="O165" i="8"/>
  <c r="P165" i="8"/>
  <c r="Q165" i="8"/>
  <c r="L166" i="8"/>
  <c r="M166" i="8"/>
  <c r="N166" i="8"/>
  <c r="O166" i="8"/>
  <c r="P166" i="8"/>
  <c r="Q166" i="8"/>
  <c r="L167" i="8"/>
  <c r="M167" i="8"/>
  <c r="N167" i="8"/>
  <c r="O167" i="8"/>
  <c r="P167" i="8"/>
  <c r="Q167" i="8"/>
  <c r="L168" i="8"/>
  <c r="M168" i="8"/>
  <c r="N168" i="8"/>
  <c r="O168" i="8"/>
  <c r="P168" i="8"/>
  <c r="Q168" i="8"/>
  <c r="L169" i="8"/>
  <c r="M169" i="8"/>
  <c r="N169" i="8"/>
  <c r="O169" i="8"/>
  <c r="P169" i="8"/>
  <c r="Q169" i="8"/>
  <c r="L170" i="8"/>
  <c r="M170" i="8"/>
  <c r="N170" i="8"/>
  <c r="O170" i="8"/>
  <c r="P170" i="8"/>
  <c r="Q170" i="8"/>
  <c r="L171" i="8"/>
  <c r="M171" i="8"/>
  <c r="N171" i="8"/>
  <c r="O171" i="8"/>
  <c r="P171" i="8"/>
  <c r="Q171" i="8"/>
  <c r="L172" i="8"/>
  <c r="M172" i="8"/>
  <c r="N172" i="8"/>
  <c r="O172" i="8"/>
  <c r="P172" i="8"/>
  <c r="Q172" i="8"/>
  <c r="L173" i="8"/>
  <c r="M173" i="8"/>
  <c r="N173" i="8"/>
  <c r="O173" i="8"/>
  <c r="P173" i="8"/>
  <c r="Q173" i="8"/>
  <c r="L174" i="8"/>
  <c r="M174" i="8"/>
  <c r="N174" i="8"/>
  <c r="O174" i="8"/>
  <c r="P174" i="8"/>
  <c r="Q174" i="8"/>
  <c r="L175" i="8"/>
  <c r="M175" i="8"/>
  <c r="N175" i="8"/>
  <c r="O175" i="8"/>
  <c r="P175" i="8"/>
  <c r="Q175" i="8"/>
  <c r="L176" i="8"/>
  <c r="M176" i="8"/>
  <c r="N176" i="8"/>
  <c r="O176" i="8"/>
  <c r="P176" i="8"/>
  <c r="Q176" i="8"/>
  <c r="L177" i="8"/>
  <c r="M177" i="8"/>
  <c r="N177" i="8"/>
  <c r="O177" i="8"/>
  <c r="P177" i="8"/>
  <c r="Q177" i="8"/>
  <c r="L178" i="8"/>
  <c r="M178" i="8"/>
  <c r="N178" i="8"/>
  <c r="O178" i="8"/>
  <c r="P178" i="8"/>
  <c r="Q178" i="8"/>
  <c r="L179" i="8"/>
  <c r="M179" i="8"/>
  <c r="N179" i="8"/>
  <c r="O179" i="8"/>
  <c r="P179" i="8"/>
  <c r="Q179" i="8"/>
  <c r="L180" i="8"/>
  <c r="M180" i="8"/>
  <c r="N180" i="8"/>
  <c r="O180" i="8"/>
  <c r="P180" i="8"/>
  <c r="Q180" i="8"/>
  <c r="L181" i="8"/>
  <c r="M181" i="8"/>
  <c r="N181" i="8"/>
  <c r="O181" i="8"/>
  <c r="P181" i="8"/>
  <c r="Q181" i="8"/>
  <c r="L182" i="8"/>
  <c r="M182" i="8"/>
  <c r="N182" i="8"/>
  <c r="O182" i="8"/>
  <c r="P182" i="8"/>
  <c r="Q182" i="8"/>
  <c r="L183" i="8"/>
  <c r="M183" i="8"/>
  <c r="N183" i="8"/>
  <c r="O183" i="8"/>
  <c r="P183" i="8"/>
  <c r="Q183" i="8"/>
  <c r="L184" i="8"/>
  <c r="M184" i="8"/>
  <c r="N184" i="8"/>
  <c r="O184" i="8"/>
  <c r="P184" i="8"/>
  <c r="Q184" i="8"/>
  <c r="L185" i="8"/>
  <c r="M185" i="8"/>
  <c r="N185" i="8"/>
  <c r="O185" i="8"/>
  <c r="P185" i="8"/>
  <c r="Q185" i="8"/>
  <c r="L186" i="8"/>
  <c r="M186" i="8"/>
  <c r="N186" i="8"/>
  <c r="O186" i="8"/>
  <c r="P186" i="8"/>
  <c r="Q186" i="8"/>
  <c r="L187" i="8"/>
  <c r="M187" i="8"/>
  <c r="N187" i="8"/>
  <c r="O187" i="8"/>
  <c r="P187" i="8"/>
  <c r="Q187" i="8"/>
  <c r="L188" i="8"/>
  <c r="M188" i="8"/>
  <c r="N188" i="8"/>
  <c r="O188" i="8"/>
  <c r="P188" i="8"/>
  <c r="Q188" i="8"/>
  <c r="L189" i="8"/>
  <c r="M189" i="8"/>
  <c r="N189" i="8"/>
  <c r="O189" i="8"/>
  <c r="P189" i="8"/>
  <c r="Q189" i="8"/>
  <c r="L190" i="8"/>
  <c r="M190" i="8"/>
  <c r="N190" i="8"/>
  <c r="O190" i="8"/>
  <c r="P190" i="8"/>
  <c r="Q190" i="8"/>
  <c r="L191" i="8"/>
  <c r="M191" i="8"/>
  <c r="N191" i="8"/>
  <c r="O191" i="8"/>
  <c r="P191" i="8"/>
  <c r="Q191" i="8"/>
  <c r="L192" i="8"/>
  <c r="M192" i="8"/>
  <c r="N192" i="8"/>
  <c r="O192" i="8"/>
  <c r="P192" i="8"/>
  <c r="Q192" i="8"/>
  <c r="L193" i="8"/>
  <c r="M193" i="8"/>
  <c r="N193" i="8"/>
  <c r="O193" i="8"/>
  <c r="P193" i="8"/>
  <c r="Q193" i="8"/>
  <c r="L194" i="8"/>
  <c r="M194" i="8"/>
  <c r="N194" i="8"/>
  <c r="O194" i="8"/>
  <c r="P194" i="8"/>
  <c r="Q194" i="8"/>
  <c r="L195" i="8"/>
  <c r="M195" i="8"/>
  <c r="N195" i="8"/>
  <c r="O195" i="8"/>
  <c r="P195" i="8"/>
  <c r="Q195" i="8"/>
  <c r="L196" i="8"/>
  <c r="M196" i="8"/>
  <c r="N196" i="8"/>
  <c r="O196" i="8"/>
  <c r="P196" i="8"/>
  <c r="Q196" i="8"/>
  <c r="L197" i="8"/>
  <c r="M197" i="8"/>
  <c r="N197" i="8"/>
  <c r="O197" i="8"/>
  <c r="P197" i="8"/>
  <c r="Q197" i="8"/>
  <c r="L198" i="8"/>
  <c r="M198" i="8"/>
  <c r="N198" i="8"/>
  <c r="O198" i="8"/>
  <c r="P198" i="8"/>
  <c r="Q198" i="8"/>
  <c r="L199" i="8"/>
  <c r="M199" i="8"/>
  <c r="N199" i="8"/>
  <c r="O199" i="8"/>
  <c r="P199" i="8"/>
  <c r="Q199" i="8"/>
  <c r="L200" i="8"/>
  <c r="M200" i="8"/>
  <c r="N200" i="8"/>
  <c r="O200" i="8"/>
  <c r="P200" i="8"/>
  <c r="Q200" i="8"/>
  <c r="L201" i="8"/>
  <c r="M201" i="8"/>
  <c r="N201" i="8"/>
  <c r="O201" i="8"/>
  <c r="P201" i="8"/>
  <c r="Q201" i="8"/>
  <c r="L202" i="8"/>
  <c r="M202" i="8"/>
  <c r="N202" i="8"/>
  <c r="O202" i="8"/>
  <c r="P202" i="8"/>
  <c r="Q202" i="8"/>
  <c r="L203" i="8"/>
  <c r="M203" i="8"/>
  <c r="N203" i="8"/>
  <c r="O203" i="8"/>
  <c r="P203" i="8"/>
  <c r="Q203" i="8"/>
  <c r="L204" i="8"/>
  <c r="M204" i="8"/>
  <c r="N204" i="8"/>
  <c r="O204" i="8"/>
  <c r="P204" i="8"/>
  <c r="Q204" i="8"/>
  <c r="L205" i="8"/>
  <c r="M205" i="8"/>
  <c r="N205" i="8"/>
  <c r="O205" i="8"/>
  <c r="P205" i="8"/>
  <c r="Q205" i="8"/>
  <c r="L206" i="8"/>
  <c r="M206" i="8"/>
  <c r="N206" i="8"/>
  <c r="O206" i="8"/>
  <c r="P206" i="8"/>
  <c r="Q206" i="8"/>
  <c r="L207" i="8"/>
  <c r="M207" i="8"/>
  <c r="N207" i="8"/>
  <c r="O207" i="8"/>
  <c r="P207" i="8"/>
  <c r="Q207" i="8"/>
  <c r="L208" i="8"/>
  <c r="M208" i="8"/>
  <c r="N208" i="8"/>
  <c r="O208" i="8"/>
  <c r="P208" i="8"/>
  <c r="Q208" i="8"/>
  <c r="L209" i="8"/>
  <c r="M209" i="8"/>
  <c r="N209" i="8"/>
  <c r="O209" i="8"/>
  <c r="P209" i="8"/>
  <c r="Q209" i="8"/>
  <c r="L210" i="8"/>
  <c r="M210" i="8"/>
  <c r="N210" i="8"/>
  <c r="O210" i="8"/>
  <c r="P210" i="8"/>
  <c r="Q210" i="8"/>
  <c r="L211" i="8"/>
  <c r="M211" i="8"/>
  <c r="N211" i="8"/>
  <c r="O211" i="8"/>
  <c r="P211" i="8"/>
  <c r="Q211" i="8"/>
  <c r="L212" i="8"/>
  <c r="M212" i="8"/>
  <c r="N212" i="8"/>
  <c r="O212" i="8"/>
  <c r="P212" i="8"/>
  <c r="Q212" i="8"/>
  <c r="L213" i="8"/>
  <c r="M213" i="8"/>
  <c r="N213" i="8"/>
  <c r="O213" i="8"/>
  <c r="P213" i="8"/>
  <c r="Q213" i="8"/>
  <c r="L214" i="8"/>
  <c r="M214" i="8"/>
  <c r="N214" i="8"/>
  <c r="O214" i="8"/>
  <c r="P214" i="8"/>
  <c r="Q214" i="8"/>
  <c r="L215" i="8"/>
  <c r="M215" i="8"/>
  <c r="N215" i="8"/>
  <c r="O215" i="8"/>
  <c r="P215" i="8"/>
  <c r="Q215" i="8"/>
  <c r="L216" i="8"/>
  <c r="M216" i="8"/>
  <c r="N216" i="8"/>
  <c r="O216" i="8"/>
  <c r="P216" i="8"/>
  <c r="Q216" i="8"/>
  <c r="L217" i="8"/>
  <c r="M217" i="8"/>
  <c r="N217" i="8"/>
  <c r="O217" i="8"/>
  <c r="P217" i="8"/>
  <c r="Q217" i="8"/>
  <c r="L218" i="8"/>
  <c r="M218" i="8"/>
  <c r="N218" i="8"/>
  <c r="O218" i="8"/>
  <c r="P218" i="8"/>
  <c r="Q218" i="8"/>
  <c r="L219" i="8"/>
  <c r="M219" i="8"/>
  <c r="N219" i="8"/>
  <c r="O219" i="8"/>
  <c r="P219" i="8"/>
  <c r="Q219" i="8"/>
  <c r="L220" i="8"/>
  <c r="M220" i="8"/>
  <c r="N220" i="8"/>
  <c r="O220" i="8"/>
  <c r="P220" i="8"/>
  <c r="Q220" i="8"/>
  <c r="L221" i="8"/>
  <c r="M221" i="8"/>
  <c r="N221" i="8"/>
  <c r="O221" i="8"/>
  <c r="P221" i="8"/>
  <c r="Q221" i="8"/>
  <c r="L222" i="8"/>
  <c r="M222" i="8"/>
  <c r="N222" i="8"/>
  <c r="O222" i="8"/>
  <c r="P222" i="8"/>
  <c r="Q222" i="8"/>
  <c r="L223" i="8"/>
  <c r="M223" i="8"/>
  <c r="N223" i="8"/>
  <c r="O223" i="8"/>
  <c r="P223" i="8"/>
  <c r="Q223" i="8"/>
  <c r="L224" i="8"/>
  <c r="M224" i="8"/>
  <c r="N224" i="8"/>
  <c r="O224" i="8"/>
  <c r="P224" i="8"/>
  <c r="Q224" i="8"/>
  <c r="L225" i="8"/>
  <c r="M225" i="8"/>
  <c r="N225" i="8"/>
  <c r="O225" i="8"/>
  <c r="P225" i="8"/>
  <c r="Q225" i="8"/>
  <c r="L226" i="8"/>
  <c r="M226" i="8"/>
  <c r="N226" i="8"/>
  <c r="O226" i="8"/>
  <c r="P226" i="8"/>
  <c r="Q226" i="8"/>
  <c r="L227" i="8"/>
  <c r="M227" i="8"/>
  <c r="N227" i="8"/>
  <c r="O227" i="8"/>
  <c r="P227" i="8"/>
  <c r="Q227" i="8"/>
  <c r="L228" i="8"/>
  <c r="M228" i="8"/>
  <c r="N228" i="8"/>
  <c r="O228" i="8"/>
  <c r="P228" i="8"/>
  <c r="Q228" i="8"/>
  <c r="L229" i="8"/>
  <c r="M229" i="8"/>
  <c r="N229" i="8"/>
  <c r="O229" i="8"/>
  <c r="P229" i="8"/>
  <c r="Q229" i="8"/>
  <c r="L230" i="8"/>
  <c r="M230" i="8"/>
  <c r="N230" i="8"/>
  <c r="O230" i="8"/>
  <c r="P230" i="8"/>
  <c r="Q230" i="8"/>
  <c r="L231" i="8"/>
  <c r="M231" i="8"/>
  <c r="N231" i="8"/>
  <c r="O231" i="8"/>
  <c r="P231" i="8"/>
  <c r="Q231" i="8"/>
  <c r="L232" i="8"/>
  <c r="M232" i="8"/>
  <c r="N232" i="8"/>
  <c r="O232" i="8"/>
  <c r="P232" i="8"/>
  <c r="Q232" i="8"/>
  <c r="L233" i="8"/>
  <c r="M233" i="8"/>
  <c r="N233" i="8"/>
  <c r="O233" i="8"/>
  <c r="P233" i="8"/>
  <c r="Q233" i="8"/>
  <c r="L234" i="8"/>
  <c r="M234" i="8"/>
  <c r="N234" i="8"/>
  <c r="O234" i="8"/>
  <c r="P234" i="8"/>
  <c r="Q234" i="8"/>
  <c r="L235" i="8"/>
  <c r="M235" i="8"/>
  <c r="N235" i="8"/>
  <c r="O235" i="8"/>
  <c r="P235" i="8"/>
  <c r="Q235" i="8"/>
  <c r="L236" i="8"/>
  <c r="M236" i="8"/>
  <c r="N236" i="8"/>
  <c r="O236" i="8"/>
  <c r="P236" i="8"/>
  <c r="Q236" i="8"/>
  <c r="L237" i="8"/>
  <c r="M237" i="8"/>
  <c r="N237" i="8"/>
  <c r="O237" i="8"/>
  <c r="P237" i="8"/>
  <c r="Q237" i="8"/>
  <c r="L238" i="8"/>
  <c r="M238" i="8"/>
  <c r="N238" i="8"/>
  <c r="O238" i="8"/>
  <c r="P238" i="8"/>
  <c r="Q238" i="8"/>
  <c r="L239" i="8"/>
  <c r="M239" i="8"/>
  <c r="N239" i="8"/>
  <c r="O239" i="8"/>
  <c r="P239" i="8"/>
  <c r="Q239" i="8"/>
  <c r="L240" i="8"/>
  <c r="M240" i="8"/>
  <c r="N240" i="8"/>
  <c r="O240" i="8"/>
  <c r="P240" i="8"/>
  <c r="Q240" i="8"/>
  <c r="L241" i="8"/>
  <c r="M241" i="8"/>
  <c r="N241" i="8"/>
  <c r="O241" i="8"/>
  <c r="P241" i="8"/>
  <c r="Q241" i="8"/>
  <c r="L242" i="8"/>
  <c r="M242" i="8"/>
  <c r="N242" i="8"/>
  <c r="O242" i="8"/>
  <c r="P242" i="8"/>
  <c r="Q242" i="8"/>
  <c r="L243" i="8"/>
  <c r="M243" i="8"/>
  <c r="N243" i="8"/>
  <c r="O243" i="8"/>
  <c r="P243" i="8"/>
  <c r="Q243" i="8"/>
  <c r="L244" i="8"/>
  <c r="M244" i="8"/>
  <c r="N244" i="8"/>
  <c r="O244" i="8"/>
  <c r="P244" i="8"/>
  <c r="Q244" i="8"/>
  <c r="L245" i="8"/>
  <c r="M245" i="8"/>
  <c r="N245" i="8"/>
  <c r="O245" i="8"/>
  <c r="P245" i="8"/>
  <c r="Q245" i="8"/>
  <c r="L246" i="8"/>
  <c r="M246" i="8"/>
  <c r="N246" i="8"/>
  <c r="O246" i="8"/>
  <c r="P246" i="8"/>
  <c r="Q246" i="8"/>
  <c r="L247" i="8"/>
  <c r="M247" i="8"/>
  <c r="N247" i="8"/>
  <c r="O247" i="8"/>
  <c r="P247" i="8"/>
  <c r="Q247" i="8"/>
  <c r="L248" i="8"/>
  <c r="M248" i="8"/>
  <c r="N248" i="8"/>
  <c r="O248" i="8"/>
  <c r="P248" i="8"/>
  <c r="Q248" i="8"/>
  <c r="L249" i="8"/>
  <c r="M249" i="8"/>
  <c r="N249" i="8"/>
  <c r="O249" i="8"/>
  <c r="P249" i="8"/>
  <c r="Q249" i="8"/>
  <c r="L250" i="8"/>
  <c r="M250" i="8"/>
  <c r="N250" i="8"/>
  <c r="O250" i="8"/>
  <c r="P250" i="8"/>
  <c r="Q250" i="8"/>
  <c r="L251" i="8"/>
  <c r="M251" i="8"/>
  <c r="N251" i="8"/>
  <c r="O251" i="8"/>
  <c r="P251" i="8"/>
  <c r="Q251" i="8"/>
  <c r="L252" i="8"/>
  <c r="M252" i="8"/>
  <c r="N252" i="8"/>
  <c r="O252" i="8"/>
  <c r="P252" i="8"/>
  <c r="Q252" i="8"/>
  <c r="L253" i="8"/>
  <c r="M253" i="8"/>
  <c r="N253" i="8"/>
  <c r="O253" i="8"/>
  <c r="P253" i="8"/>
  <c r="Q253" i="8"/>
  <c r="L254" i="8"/>
  <c r="M254" i="8"/>
  <c r="N254" i="8"/>
  <c r="O254" i="8"/>
  <c r="P254" i="8"/>
  <c r="Q254" i="8"/>
  <c r="L255" i="8"/>
  <c r="M255" i="8"/>
  <c r="N255" i="8"/>
  <c r="O255" i="8"/>
  <c r="P255" i="8"/>
  <c r="Q255" i="8"/>
  <c r="L256" i="8"/>
  <c r="M256" i="8"/>
  <c r="N256" i="8"/>
  <c r="O256" i="8"/>
  <c r="P256" i="8"/>
  <c r="Q256" i="8"/>
  <c r="L257" i="8"/>
  <c r="M257" i="8"/>
  <c r="N257" i="8"/>
  <c r="O257" i="8"/>
  <c r="P257" i="8"/>
  <c r="Q257" i="8"/>
  <c r="L258" i="8"/>
  <c r="M258" i="8"/>
  <c r="N258" i="8"/>
  <c r="O258" i="8"/>
  <c r="P258" i="8"/>
  <c r="Q258" i="8"/>
  <c r="L259" i="8"/>
  <c r="M259" i="8"/>
  <c r="N259" i="8"/>
  <c r="O259" i="8"/>
  <c r="P259" i="8"/>
  <c r="Q259" i="8"/>
  <c r="L260" i="8"/>
  <c r="M260" i="8"/>
  <c r="N260" i="8"/>
  <c r="O260" i="8"/>
  <c r="P260" i="8"/>
  <c r="Q260" i="8"/>
  <c r="L261" i="8"/>
  <c r="M261" i="8"/>
  <c r="N261" i="8"/>
  <c r="O261" i="8"/>
  <c r="P261" i="8"/>
  <c r="Q261" i="8"/>
  <c r="L262" i="8"/>
  <c r="M262" i="8"/>
  <c r="N262" i="8"/>
  <c r="O262" i="8"/>
  <c r="P262" i="8"/>
  <c r="Q262" i="8"/>
  <c r="L263" i="8"/>
  <c r="M263" i="8"/>
  <c r="N263" i="8"/>
  <c r="O263" i="8"/>
  <c r="P263" i="8"/>
  <c r="Q263" i="8"/>
  <c r="L264" i="8"/>
  <c r="M264" i="8"/>
  <c r="N264" i="8"/>
  <c r="O264" i="8"/>
  <c r="P264" i="8"/>
  <c r="Q264" i="8"/>
  <c r="L265" i="8"/>
  <c r="M265" i="8"/>
  <c r="N265" i="8"/>
  <c r="O265" i="8"/>
  <c r="P265" i="8"/>
  <c r="Q265" i="8"/>
  <c r="L266" i="8"/>
  <c r="M266" i="8"/>
  <c r="N266" i="8"/>
  <c r="O266" i="8"/>
  <c r="P266" i="8"/>
  <c r="Q266" i="8"/>
  <c r="L267" i="8"/>
  <c r="M267" i="8"/>
  <c r="N267" i="8"/>
  <c r="O267" i="8"/>
  <c r="P267" i="8"/>
  <c r="Q267" i="8"/>
  <c r="L268" i="8"/>
  <c r="M268" i="8"/>
  <c r="N268" i="8"/>
  <c r="O268" i="8"/>
  <c r="P268" i="8"/>
  <c r="Q268" i="8"/>
  <c r="L269" i="8"/>
  <c r="M269" i="8"/>
  <c r="N269" i="8"/>
  <c r="O269" i="8"/>
  <c r="P269" i="8"/>
  <c r="Q269" i="8"/>
  <c r="L270" i="8"/>
  <c r="M270" i="8"/>
  <c r="N270" i="8"/>
  <c r="O270" i="8"/>
  <c r="P270" i="8"/>
  <c r="Q270" i="8"/>
  <c r="L271" i="8"/>
  <c r="M271" i="8"/>
  <c r="N271" i="8"/>
  <c r="O271" i="8"/>
  <c r="P271" i="8"/>
  <c r="Q271" i="8"/>
  <c r="L272" i="8"/>
  <c r="M272" i="8"/>
  <c r="N272" i="8"/>
  <c r="O272" i="8"/>
  <c r="P272" i="8"/>
  <c r="Q272" i="8"/>
  <c r="L273" i="8"/>
  <c r="M273" i="8"/>
  <c r="N273" i="8"/>
  <c r="O273" i="8"/>
  <c r="P273" i="8"/>
  <c r="Q273" i="8"/>
  <c r="L274" i="8"/>
  <c r="M274" i="8"/>
  <c r="N274" i="8"/>
  <c r="O274" i="8"/>
  <c r="P274" i="8"/>
  <c r="Q274" i="8"/>
  <c r="L275" i="8"/>
  <c r="M275" i="8"/>
  <c r="N275" i="8"/>
  <c r="O275" i="8"/>
  <c r="P275" i="8"/>
  <c r="Q275" i="8"/>
  <c r="L276" i="8"/>
  <c r="M276" i="8"/>
  <c r="N276" i="8"/>
  <c r="O276" i="8"/>
  <c r="P276" i="8"/>
  <c r="Q276" i="8"/>
  <c r="L277" i="8"/>
  <c r="M277" i="8"/>
  <c r="N277" i="8"/>
  <c r="O277" i="8"/>
  <c r="P277" i="8"/>
  <c r="Q277" i="8"/>
  <c r="L278" i="8"/>
  <c r="M278" i="8"/>
  <c r="N278" i="8"/>
  <c r="O278" i="8"/>
  <c r="P278" i="8"/>
  <c r="Q278" i="8"/>
  <c r="L279" i="8"/>
  <c r="M279" i="8"/>
  <c r="N279" i="8"/>
  <c r="O279" i="8"/>
  <c r="P279" i="8"/>
  <c r="Q279" i="8"/>
  <c r="L280" i="8"/>
  <c r="M280" i="8"/>
  <c r="N280" i="8"/>
  <c r="O280" i="8"/>
  <c r="P280" i="8"/>
  <c r="Q280" i="8"/>
  <c r="L281" i="8"/>
  <c r="M281" i="8"/>
  <c r="N281" i="8"/>
  <c r="O281" i="8"/>
  <c r="P281" i="8"/>
  <c r="Q281" i="8"/>
  <c r="L282" i="8"/>
  <c r="M282" i="8"/>
  <c r="N282" i="8"/>
  <c r="O282" i="8"/>
  <c r="P282" i="8"/>
  <c r="Q282" i="8"/>
  <c r="L283" i="8"/>
  <c r="M283" i="8"/>
  <c r="N283" i="8"/>
  <c r="O283" i="8"/>
  <c r="P283" i="8"/>
  <c r="Q283" i="8"/>
  <c r="L284" i="8"/>
  <c r="M284" i="8"/>
  <c r="N284" i="8"/>
  <c r="O284" i="8"/>
  <c r="P284" i="8"/>
  <c r="Q284" i="8"/>
  <c r="L285" i="8"/>
  <c r="M285" i="8"/>
  <c r="N285" i="8"/>
  <c r="O285" i="8"/>
  <c r="P285" i="8"/>
  <c r="Q285" i="8"/>
  <c r="L286" i="8"/>
  <c r="M286" i="8"/>
  <c r="N286" i="8"/>
  <c r="O286" i="8"/>
  <c r="P286" i="8"/>
  <c r="Q286" i="8"/>
  <c r="L287" i="8"/>
  <c r="M287" i="8"/>
  <c r="N287" i="8"/>
  <c r="O287" i="8"/>
  <c r="P287" i="8"/>
  <c r="Q287" i="8"/>
  <c r="L288" i="8"/>
  <c r="M288" i="8"/>
  <c r="N288" i="8"/>
  <c r="O288" i="8"/>
  <c r="P288" i="8"/>
  <c r="Q288" i="8"/>
  <c r="L289" i="8"/>
  <c r="M289" i="8"/>
  <c r="N289" i="8"/>
  <c r="O289" i="8"/>
  <c r="P289" i="8"/>
  <c r="Q289" i="8"/>
  <c r="L290" i="8"/>
  <c r="M290" i="8"/>
  <c r="N290" i="8"/>
  <c r="O290" i="8"/>
  <c r="P290" i="8"/>
  <c r="Q290" i="8"/>
  <c r="L291" i="8"/>
  <c r="M291" i="8"/>
  <c r="N291" i="8"/>
  <c r="O291" i="8"/>
  <c r="P291" i="8"/>
  <c r="Q291" i="8"/>
  <c r="L292" i="8"/>
  <c r="M292" i="8"/>
  <c r="N292" i="8"/>
  <c r="O292" i="8"/>
  <c r="P292" i="8"/>
  <c r="Q292" i="8"/>
  <c r="L293" i="8"/>
  <c r="M293" i="8"/>
  <c r="N293" i="8"/>
  <c r="O293" i="8"/>
  <c r="P293" i="8"/>
  <c r="Q293" i="8"/>
  <c r="L294" i="8"/>
  <c r="M294" i="8"/>
  <c r="N294" i="8"/>
  <c r="O294" i="8"/>
  <c r="P294" i="8"/>
  <c r="Q294" i="8"/>
  <c r="L295" i="8"/>
  <c r="M295" i="8"/>
  <c r="N295" i="8"/>
  <c r="O295" i="8"/>
  <c r="P295" i="8"/>
  <c r="Q295" i="8"/>
  <c r="L296" i="8"/>
  <c r="M296" i="8"/>
  <c r="N296" i="8"/>
  <c r="O296" i="8"/>
  <c r="P296" i="8"/>
  <c r="Q296" i="8"/>
  <c r="L297" i="8"/>
  <c r="M297" i="8"/>
  <c r="N297" i="8"/>
  <c r="O297" i="8"/>
  <c r="P297" i="8"/>
  <c r="Q297" i="8"/>
  <c r="L298" i="8"/>
  <c r="M298" i="8"/>
  <c r="N298" i="8"/>
  <c r="O298" i="8"/>
  <c r="P298" i="8"/>
  <c r="Q298" i="8"/>
  <c r="L299" i="8"/>
  <c r="M299" i="8"/>
  <c r="N299" i="8"/>
  <c r="O299" i="8"/>
  <c r="P299" i="8"/>
  <c r="Q299" i="8"/>
  <c r="L300" i="8"/>
  <c r="M300" i="8"/>
  <c r="N300" i="8"/>
  <c r="O300" i="8"/>
  <c r="P300" i="8"/>
  <c r="Q300" i="8"/>
  <c r="L301" i="8"/>
  <c r="M301" i="8"/>
  <c r="N301" i="8"/>
  <c r="O301" i="8"/>
  <c r="P301" i="8"/>
  <c r="Q301" i="8"/>
  <c r="L302" i="8"/>
  <c r="M302" i="8"/>
  <c r="N302" i="8"/>
  <c r="O302" i="8"/>
  <c r="P302" i="8"/>
  <c r="Q302" i="8"/>
  <c r="L303" i="8"/>
  <c r="M303" i="8"/>
  <c r="N303" i="8"/>
  <c r="O303" i="8"/>
  <c r="P303" i="8"/>
  <c r="Q303" i="8"/>
  <c r="L304" i="8"/>
  <c r="M304" i="8"/>
  <c r="N304" i="8"/>
  <c r="O304" i="8"/>
  <c r="P304" i="8"/>
  <c r="Q304" i="8"/>
  <c r="L305" i="8"/>
  <c r="M305" i="8"/>
  <c r="N305" i="8"/>
  <c r="O305" i="8"/>
  <c r="P305" i="8"/>
  <c r="Q305" i="8"/>
  <c r="L306" i="8"/>
  <c r="M306" i="8"/>
  <c r="N306" i="8"/>
  <c r="O306" i="8"/>
  <c r="P306" i="8"/>
  <c r="Q306" i="8"/>
  <c r="L307" i="8"/>
  <c r="M307" i="8"/>
  <c r="N307" i="8"/>
  <c r="O307" i="8"/>
  <c r="P307" i="8"/>
  <c r="Q307" i="8"/>
  <c r="L308" i="8"/>
  <c r="M308" i="8"/>
  <c r="N308" i="8"/>
  <c r="O308" i="8"/>
  <c r="P308" i="8"/>
  <c r="Q308" i="8"/>
  <c r="L309" i="8"/>
  <c r="M309" i="8"/>
  <c r="N309" i="8"/>
  <c r="O309" i="8"/>
  <c r="P309" i="8"/>
  <c r="Q309" i="8"/>
  <c r="L310" i="8"/>
  <c r="M310" i="8"/>
  <c r="N310" i="8"/>
  <c r="O310" i="8"/>
  <c r="P310" i="8"/>
  <c r="Q310" i="8"/>
  <c r="L311" i="8"/>
  <c r="M311" i="8"/>
  <c r="N311" i="8"/>
  <c r="O311" i="8"/>
  <c r="P311" i="8"/>
  <c r="Q311" i="8"/>
  <c r="L312" i="8"/>
  <c r="M312" i="8"/>
  <c r="N312" i="8"/>
  <c r="O312" i="8"/>
  <c r="P312" i="8"/>
  <c r="Q312" i="8"/>
  <c r="L313" i="8"/>
  <c r="M313" i="8"/>
  <c r="N313" i="8"/>
  <c r="O313" i="8"/>
  <c r="P313" i="8"/>
  <c r="Q313" i="8"/>
  <c r="L314" i="8"/>
  <c r="M314" i="8"/>
  <c r="N314" i="8"/>
  <c r="O314" i="8"/>
  <c r="P314" i="8"/>
  <c r="Q314" i="8"/>
  <c r="L315" i="8"/>
  <c r="M315" i="8"/>
  <c r="N315" i="8"/>
  <c r="O315" i="8"/>
  <c r="P315" i="8"/>
  <c r="Q315" i="8"/>
  <c r="L316" i="8"/>
  <c r="M316" i="8"/>
  <c r="N316" i="8"/>
  <c r="O316" i="8"/>
  <c r="P316" i="8"/>
  <c r="Q316" i="8"/>
  <c r="L317" i="8"/>
  <c r="M317" i="8"/>
  <c r="N317" i="8"/>
  <c r="O317" i="8"/>
  <c r="P317" i="8"/>
  <c r="Q317" i="8"/>
  <c r="L318" i="8"/>
  <c r="M318" i="8"/>
  <c r="N318" i="8"/>
  <c r="O318" i="8"/>
  <c r="P318" i="8"/>
  <c r="Q318" i="8"/>
  <c r="L319" i="8"/>
  <c r="M319" i="8"/>
  <c r="N319" i="8"/>
  <c r="O319" i="8"/>
  <c r="P319" i="8"/>
  <c r="Q319" i="8"/>
  <c r="L320" i="8"/>
  <c r="M320" i="8"/>
  <c r="N320" i="8"/>
  <c r="O320" i="8"/>
  <c r="P320" i="8"/>
  <c r="Q320" i="8"/>
  <c r="L321" i="8"/>
  <c r="M321" i="8"/>
  <c r="N321" i="8"/>
  <c r="O321" i="8"/>
  <c r="P321" i="8"/>
  <c r="Q321" i="8"/>
  <c r="L323" i="8"/>
  <c r="M323" i="8"/>
  <c r="N323" i="8"/>
  <c r="O323" i="8"/>
  <c r="P323" i="8"/>
  <c r="Q323" i="8"/>
  <c r="L324" i="8"/>
  <c r="M324" i="8"/>
  <c r="N324" i="8"/>
  <c r="O324" i="8"/>
  <c r="P324" i="8"/>
  <c r="Q324" i="8"/>
  <c r="L325" i="8"/>
  <c r="M325" i="8"/>
  <c r="N325" i="8"/>
  <c r="O325" i="8"/>
  <c r="P325" i="8"/>
  <c r="Q325" i="8"/>
  <c r="L326" i="8"/>
  <c r="M326" i="8"/>
  <c r="N326" i="8"/>
  <c r="O326" i="8"/>
  <c r="P326" i="8"/>
  <c r="Q326" i="8"/>
  <c r="L327" i="8"/>
  <c r="M327" i="8"/>
  <c r="N327" i="8"/>
  <c r="O327" i="8"/>
  <c r="P327" i="8"/>
  <c r="Q327" i="8"/>
  <c r="L328" i="8"/>
  <c r="M328" i="8"/>
  <c r="N328" i="8"/>
  <c r="O328" i="8"/>
  <c r="P328" i="8"/>
  <c r="Q328" i="8"/>
  <c r="L329" i="8"/>
  <c r="M329" i="8"/>
  <c r="N329" i="8"/>
  <c r="O329" i="8"/>
  <c r="P329" i="8"/>
  <c r="Q329" i="8"/>
  <c r="L330" i="8"/>
  <c r="M330" i="8"/>
  <c r="N330" i="8"/>
  <c r="O330" i="8"/>
  <c r="P330" i="8"/>
  <c r="Q330" i="8"/>
  <c r="L331" i="8"/>
  <c r="M331" i="8"/>
  <c r="N331" i="8"/>
  <c r="O331" i="8"/>
  <c r="P331" i="8"/>
  <c r="Q331" i="8"/>
  <c r="L7" i="8"/>
  <c r="M7" i="8"/>
  <c r="N7" i="8"/>
  <c r="O7" i="8"/>
  <c r="P7" i="8"/>
  <c r="Q7" i="8"/>
  <c r="L8" i="8"/>
  <c r="M8" i="8"/>
  <c r="N8" i="8"/>
  <c r="O8" i="8"/>
  <c r="P8" i="8"/>
  <c r="Q8" i="8"/>
  <c r="L9" i="8"/>
  <c r="M9" i="8"/>
  <c r="N9" i="8"/>
  <c r="O9" i="8"/>
  <c r="P9" i="8"/>
  <c r="Q9" i="8"/>
  <c r="L10" i="8"/>
  <c r="M10" i="8"/>
  <c r="N10" i="8"/>
  <c r="O10" i="8"/>
  <c r="P10" i="8"/>
  <c r="Q10" i="8"/>
  <c r="L11" i="8"/>
  <c r="M11" i="8"/>
  <c r="N11" i="8"/>
  <c r="O11" i="8"/>
  <c r="P11" i="8"/>
  <c r="Q11" i="8"/>
  <c r="L12" i="8"/>
  <c r="M12" i="8"/>
  <c r="N12" i="8"/>
  <c r="O12" i="8"/>
  <c r="P12" i="8"/>
  <c r="Q12" i="8"/>
  <c r="L13" i="8"/>
  <c r="M13" i="8"/>
  <c r="N13" i="8"/>
  <c r="O13" i="8"/>
  <c r="P13" i="8"/>
  <c r="Q13" i="8"/>
  <c r="L14" i="8"/>
  <c r="M14" i="8"/>
  <c r="N14" i="8"/>
  <c r="O14" i="8"/>
  <c r="P14" i="8"/>
  <c r="Q14" i="8"/>
  <c r="L15" i="8"/>
  <c r="M15" i="8"/>
  <c r="N15" i="8"/>
  <c r="O15" i="8"/>
  <c r="P15" i="8"/>
  <c r="Q15" i="8"/>
  <c r="L16" i="8"/>
  <c r="M16" i="8"/>
  <c r="N16" i="8"/>
  <c r="O16" i="8"/>
  <c r="P16" i="8"/>
  <c r="Q16" i="8"/>
  <c r="L17" i="8"/>
  <c r="M17" i="8"/>
  <c r="N17" i="8"/>
  <c r="O17" i="8"/>
  <c r="P17" i="8"/>
  <c r="Q17" i="8"/>
  <c r="L18" i="8"/>
  <c r="M18" i="8"/>
  <c r="N18" i="8"/>
  <c r="O18" i="8"/>
  <c r="P18" i="8"/>
  <c r="Q18" i="8"/>
  <c r="L19" i="8"/>
  <c r="M19" i="8"/>
  <c r="N19" i="8"/>
  <c r="O19" i="8"/>
  <c r="P19" i="8"/>
  <c r="Q19" i="8"/>
  <c r="L20" i="8"/>
  <c r="M20" i="8"/>
  <c r="N20" i="8"/>
  <c r="O20" i="8"/>
  <c r="P20" i="8"/>
  <c r="Q20" i="8"/>
  <c r="L21" i="8"/>
  <c r="M21" i="8"/>
  <c r="N21" i="8"/>
  <c r="O21" i="8"/>
  <c r="P21" i="8"/>
  <c r="Q21" i="8"/>
  <c r="L22" i="8"/>
  <c r="M22" i="8"/>
  <c r="N22" i="8"/>
  <c r="O22" i="8"/>
  <c r="P22" i="8"/>
  <c r="Q22" i="8"/>
  <c r="L23" i="8"/>
  <c r="M23" i="8"/>
  <c r="N23" i="8"/>
  <c r="O23" i="8"/>
  <c r="P23" i="8"/>
  <c r="Q23" i="8"/>
  <c r="L24" i="8"/>
  <c r="M24" i="8"/>
  <c r="N24" i="8"/>
  <c r="O24" i="8"/>
  <c r="P24" i="8"/>
  <c r="Q24" i="8"/>
  <c r="L25" i="8"/>
  <c r="M25" i="8"/>
  <c r="N25" i="8"/>
  <c r="O25" i="8"/>
  <c r="P25" i="8"/>
  <c r="Q25" i="8"/>
  <c r="L26" i="8"/>
  <c r="M26" i="8"/>
  <c r="N26" i="8"/>
  <c r="O26" i="8"/>
  <c r="P26" i="8"/>
  <c r="Q26" i="8"/>
  <c r="M6" i="8"/>
  <c r="N6" i="8"/>
  <c r="O6" i="8"/>
  <c r="P6" i="8"/>
  <c r="Q6" i="8"/>
  <c r="L6" i="8"/>
  <c r="H331" i="14"/>
  <c r="Q331" i="14" s="1"/>
  <c r="G331" i="14"/>
  <c r="P331" i="14" s="1"/>
  <c r="F331" i="14"/>
  <c r="O331" i="14" s="1"/>
  <c r="E331" i="14"/>
  <c r="N331" i="14" s="1"/>
  <c r="D331" i="14"/>
  <c r="M331" i="14" s="1"/>
  <c r="C331" i="14"/>
  <c r="L331" i="14" s="1"/>
  <c r="H330" i="14"/>
  <c r="Q330" i="14" s="1"/>
  <c r="G330" i="14"/>
  <c r="P330" i="14" s="1"/>
  <c r="F330" i="14"/>
  <c r="O330" i="14" s="1"/>
  <c r="E330" i="14"/>
  <c r="N330" i="14" s="1"/>
  <c r="D330" i="14"/>
  <c r="M330" i="14" s="1"/>
  <c r="C330" i="14"/>
  <c r="L330" i="14" s="1"/>
  <c r="H329" i="14"/>
  <c r="Q329" i="14" s="1"/>
  <c r="G329" i="14"/>
  <c r="P329" i="14" s="1"/>
  <c r="F329" i="14"/>
  <c r="O329" i="14" s="1"/>
  <c r="E329" i="14"/>
  <c r="N329" i="14" s="1"/>
  <c r="D329" i="14"/>
  <c r="M329" i="14" s="1"/>
  <c r="C329" i="14"/>
  <c r="L329" i="14" s="1"/>
  <c r="H328" i="14"/>
  <c r="Q328" i="14" s="1"/>
  <c r="G328" i="14"/>
  <c r="P328" i="14" s="1"/>
  <c r="F328" i="14"/>
  <c r="O328" i="14" s="1"/>
  <c r="E328" i="14"/>
  <c r="N328" i="14" s="1"/>
  <c r="D328" i="14"/>
  <c r="M328" i="14" s="1"/>
  <c r="C328" i="14"/>
  <c r="L328" i="14" s="1"/>
  <c r="H327" i="14"/>
  <c r="Q327" i="14" s="1"/>
  <c r="G327" i="14"/>
  <c r="P327" i="14" s="1"/>
  <c r="F327" i="14"/>
  <c r="O327" i="14" s="1"/>
  <c r="E327" i="14"/>
  <c r="N327" i="14" s="1"/>
  <c r="D327" i="14"/>
  <c r="M327" i="14" s="1"/>
  <c r="C327" i="14"/>
  <c r="L327" i="14" s="1"/>
  <c r="H326" i="14"/>
  <c r="Q326" i="14" s="1"/>
  <c r="G326" i="14"/>
  <c r="P326" i="14" s="1"/>
  <c r="F326" i="14"/>
  <c r="O326" i="14" s="1"/>
  <c r="E326" i="14"/>
  <c r="N326" i="14" s="1"/>
  <c r="D326" i="14"/>
  <c r="M326" i="14" s="1"/>
  <c r="C326" i="14"/>
  <c r="L326" i="14" s="1"/>
  <c r="H325" i="14"/>
  <c r="Q325" i="14" s="1"/>
  <c r="G325" i="14"/>
  <c r="P325" i="14" s="1"/>
  <c r="F325" i="14"/>
  <c r="O325" i="14" s="1"/>
  <c r="E325" i="14"/>
  <c r="N325" i="14" s="1"/>
  <c r="D325" i="14"/>
  <c r="M325" i="14" s="1"/>
  <c r="C325" i="14"/>
  <c r="L325" i="14" s="1"/>
  <c r="H324" i="14"/>
  <c r="Q324" i="14" s="1"/>
  <c r="G324" i="14"/>
  <c r="P324" i="14" s="1"/>
  <c r="F324" i="14"/>
  <c r="O324" i="14" s="1"/>
  <c r="E324" i="14"/>
  <c r="N324" i="14" s="1"/>
  <c r="D324" i="14"/>
  <c r="M324" i="14" s="1"/>
  <c r="C324" i="14"/>
  <c r="L324" i="14" s="1"/>
  <c r="H323" i="14"/>
  <c r="Q323" i="14" s="1"/>
  <c r="G323" i="14"/>
  <c r="P323" i="14" s="1"/>
  <c r="F323" i="14"/>
  <c r="O323" i="14" s="1"/>
  <c r="E323" i="14"/>
  <c r="N323" i="14" s="1"/>
  <c r="D323" i="14"/>
  <c r="M323" i="14" s="1"/>
  <c r="C323" i="14"/>
  <c r="L323" i="14" s="1"/>
  <c r="H322" i="14"/>
  <c r="G322" i="14"/>
  <c r="F322" i="14"/>
  <c r="E322" i="14"/>
  <c r="D322" i="14"/>
  <c r="C322" i="14"/>
  <c r="H321" i="14"/>
  <c r="Q321" i="14" s="1"/>
  <c r="G321" i="14"/>
  <c r="P321" i="14" s="1"/>
  <c r="F321" i="14"/>
  <c r="O321" i="14" s="1"/>
  <c r="E321" i="14"/>
  <c r="N321" i="14" s="1"/>
  <c r="D321" i="14"/>
  <c r="M321" i="14" s="1"/>
  <c r="C321" i="14"/>
  <c r="L321" i="14" s="1"/>
  <c r="H320" i="14"/>
  <c r="Q320" i="14" s="1"/>
  <c r="G320" i="14"/>
  <c r="P320" i="14" s="1"/>
  <c r="F320" i="14"/>
  <c r="O320" i="14" s="1"/>
  <c r="E320" i="14"/>
  <c r="N320" i="14" s="1"/>
  <c r="D320" i="14"/>
  <c r="M320" i="14" s="1"/>
  <c r="C320" i="14"/>
  <c r="L320" i="14" s="1"/>
  <c r="H319" i="14"/>
  <c r="Q319" i="14" s="1"/>
  <c r="G319" i="14"/>
  <c r="P319" i="14" s="1"/>
  <c r="F319" i="14"/>
  <c r="O319" i="14" s="1"/>
  <c r="E319" i="14"/>
  <c r="N319" i="14" s="1"/>
  <c r="D319" i="14"/>
  <c r="M319" i="14" s="1"/>
  <c r="C319" i="14"/>
  <c r="L319" i="14" s="1"/>
  <c r="H318" i="14"/>
  <c r="Q318" i="14" s="1"/>
  <c r="G318" i="14"/>
  <c r="P318" i="14" s="1"/>
  <c r="F318" i="14"/>
  <c r="O318" i="14" s="1"/>
  <c r="E318" i="14"/>
  <c r="N318" i="14" s="1"/>
  <c r="D318" i="14"/>
  <c r="M318" i="14" s="1"/>
  <c r="C318" i="14"/>
  <c r="L318" i="14" s="1"/>
  <c r="H317" i="14"/>
  <c r="Q317" i="14" s="1"/>
  <c r="G317" i="14"/>
  <c r="P317" i="14" s="1"/>
  <c r="F317" i="14"/>
  <c r="O317" i="14" s="1"/>
  <c r="E317" i="14"/>
  <c r="N317" i="14" s="1"/>
  <c r="D317" i="14"/>
  <c r="M317" i="14" s="1"/>
  <c r="C317" i="14"/>
  <c r="L317" i="14" s="1"/>
  <c r="H316" i="14"/>
  <c r="Q316" i="14" s="1"/>
  <c r="G316" i="14"/>
  <c r="P316" i="14" s="1"/>
  <c r="F316" i="14"/>
  <c r="O316" i="14" s="1"/>
  <c r="E316" i="14"/>
  <c r="N316" i="14" s="1"/>
  <c r="D316" i="14"/>
  <c r="M316" i="14" s="1"/>
  <c r="C316" i="14"/>
  <c r="L316" i="14" s="1"/>
  <c r="H315" i="14"/>
  <c r="Q315" i="14" s="1"/>
  <c r="G315" i="14"/>
  <c r="P315" i="14" s="1"/>
  <c r="F315" i="14"/>
  <c r="O315" i="14" s="1"/>
  <c r="E315" i="14"/>
  <c r="N315" i="14" s="1"/>
  <c r="D315" i="14"/>
  <c r="M315" i="14" s="1"/>
  <c r="C315" i="14"/>
  <c r="L315" i="14" s="1"/>
  <c r="H314" i="14"/>
  <c r="Q314" i="14" s="1"/>
  <c r="G314" i="14"/>
  <c r="P314" i="14" s="1"/>
  <c r="F314" i="14"/>
  <c r="O314" i="14" s="1"/>
  <c r="E314" i="14"/>
  <c r="N314" i="14" s="1"/>
  <c r="D314" i="14"/>
  <c r="M314" i="14" s="1"/>
  <c r="C314" i="14"/>
  <c r="L314" i="14" s="1"/>
  <c r="H313" i="14"/>
  <c r="Q313" i="14" s="1"/>
  <c r="G313" i="14"/>
  <c r="P313" i="14" s="1"/>
  <c r="F313" i="14"/>
  <c r="O313" i="14" s="1"/>
  <c r="E313" i="14"/>
  <c r="N313" i="14" s="1"/>
  <c r="D313" i="14"/>
  <c r="M313" i="14" s="1"/>
  <c r="C313" i="14"/>
  <c r="L313" i="14" s="1"/>
  <c r="H312" i="14"/>
  <c r="Q312" i="14" s="1"/>
  <c r="G312" i="14"/>
  <c r="P312" i="14" s="1"/>
  <c r="F312" i="14"/>
  <c r="O312" i="14" s="1"/>
  <c r="E312" i="14"/>
  <c r="N312" i="14" s="1"/>
  <c r="D312" i="14"/>
  <c r="M312" i="14" s="1"/>
  <c r="C312" i="14"/>
  <c r="L312" i="14" s="1"/>
  <c r="H311" i="14"/>
  <c r="Q311" i="14" s="1"/>
  <c r="G311" i="14"/>
  <c r="P311" i="14" s="1"/>
  <c r="F311" i="14"/>
  <c r="O311" i="14" s="1"/>
  <c r="E311" i="14"/>
  <c r="N311" i="14" s="1"/>
  <c r="D311" i="14"/>
  <c r="M311" i="14" s="1"/>
  <c r="C311" i="14"/>
  <c r="L311" i="14" s="1"/>
  <c r="H310" i="14"/>
  <c r="Q310" i="14" s="1"/>
  <c r="G310" i="14"/>
  <c r="P310" i="14" s="1"/>
  <c r="F310" i="14"/>
  <c r="O310" i="14" s="1"/>
  <c r="E310" i="14"/>
  <c r="N310" i="14" s="1"/>
  <c r="D310" i="14"/>
  <c r="M310" i="14" s="1"/>
  <c r="C310" i="14"/>
  <c r="L310" i="14" s="1"/>
  <c r="H309" i="14"/>
  <c r="Q309" i="14" s="1"/>
  <c r="G309" i="14"/>
  <c r="P309" i="14" s="1"/>
  <c r="F309" i="14"/>
  <c r="O309" i="14" s="1"/>
  <c r="E309" i="14"/>
  <c r="N309" i="14" s="1"/>
  <c r="D309" i="14"/>
  <c r="M309" i="14" s="1"/>
  <c r="C309" i="14"/>
  <c r="L309" i="14" s="1"/>
  <c r="H308" i="14"/>
  <c r="Q308" i="14" s="1"/>
  <c r="G308" i="14"/>
  <c r="P308" i="14" s="1"/>
  <c r="F308" i="14"/>
  <c r="O308" i="14" s="1"/>
  <c r="E308" i="14"/>
  <c r="N308" i="14" s="1"/>
  <c r="D308" i="14"/>
  <c r="M308" i="14" s="1"/>
  <c r="C308" i="14"/>
  <c r="L308" i="14" s="1"/>
  <c r="H307" i="14"/>
  <c r="Q307" i="14" s="1"/>
  <c r="G307" i="14"/>
  <c r="P307" i="14" s="1"/>
  <c r="F307" i="14"/>
  <c r="O307" i="14" s="1"/>
  <c r="E307" i="14"/>
  <c r="N307" i="14" s="1"/>
  <c r="D307" i="14"/>
  <c r="M307" i="14" s="1"/>
  <c r="C307" i="14"/>
  <c r="L307" i="14" s="1"/>
  <c r="H306" i="14"/>
  <c r="Q306" i="14" s="1"/>
  <c r="G306" i="14"/>
  <c r="P306" i="14" s="1"/>
  <c r="F306" i="14"/>
  <c r="O306" i="14" s="1"/>
  <c r="E306" i="14"/>
  <c r="N306" i="14" s="1"/>
  <c r="D306" i="14"/>
  <c r="M306" i="14" s="1"/>
  <c r="C306" i="14"/>
  <c r="L306" i="14" s="1"/>
  <c r="H305" i="14"/>
  <c r="Q305" i="14" s="1"/>
  <c r="G305" i="14"/>
  <c r="P305" i="14" s="1"/>
  <c r="F305" i="14"/>
  <c r="O305" i="14" s="1"/>
  <c r="E305" i="14"/>
  <c r="N305" i="14" s="1"/>
  <c r="D305" i="14"/>
  <c r="M305" i="14" s="1"/>
  <c r="C305" i="14"/>
  <c r="L305" i="14" s="1"/>
  <c r="H304" i="14"/>
  <c r="Q304" i="14" s="1"/>
  <c r="G304" i="14"/>
  <c r="P304" i="14" s="1"/>
  <c r="F304" i="14"/>
  <c r="O304" i="14" s="1"/>
  <c r="E304" i="14"/>
  <c r="N304" i="14" s="1"/>
  <c r="D304" i="14"/>
  <c r="M304" i="14" s="1"/>
  <c r="C304" i="14"/>
  <c r="L304" i="14" s="1"/>
  <c r="H303" i="14"/>
  <c r="Q303" i="14" s="1"/>
  <c r="G303" i="14"/>
  <c r="P303" i="14" s="1"/>
  <c r="F303" i="14"/>
  <c r="O303" i="14" s="1"/>
  <c r="E303" i="14"/>
  <c r="N303" i="14" s="1"/>
  <c r="D303" i="14"/>
  <c r="M303" i="14" s="1"/>
  <c r="C303" i="14"/>
  <c r="L303" i="14" s="1"/>
  <c r="H302" i="14"/>
  <c r="Q302" i="14" s="1"/>
  <c r="G302" i="14"/>
  <c r="P302" i="14" s="1"/>
  <c r="F302" i="14"/>
  <c r="O302" i="14" s="1"/>
  <c r="E302" i="14"/>
  <c r="N302" i="14" s="1"/>
  <c r="D302" i="14"/>
  <c r="M302" i="14" s="1"/>
  <c r="C302" i="14"/>
  <c r="L302" i="14" s="1"/>
  <c r="H301" i="14"/>
  <c r="Q301" i="14" s="1"/>
  <c r="G301" i="14"/>
  <c r="P301" i="14" s="1"/>
  <c r="F301" i="14"/>
  <c r="O301" i="14" s="1"/>
  <c r="E301" i="14"/>
  <c r="N301" i="14" s="1"/>
  <c r="D301" i="14"/>
  <c r="M301" i="14" s="1"/>
  <c r="C301" i="14"/>
  <c r="L301" i="14" s="1"/>
  <c r="H300" i="14"/>
  <c r="Q300" i="14" s="1"/>
  <c r="G300" i="14"/>
  <c r="P300" i="14" s="1"/>
  <c r="F300" i="14"/>
  <c r="O300" i="14" s="1"/>
  <c r="E300" i="14"/>
  <c r="N300" i="14" s="1"/>
  <c r="D300" i="14"/>
  <c r="M300" i="14" s="1"/>
  <c r="C300" i="14"/>
  <c r="L300" i="14" s="1"/>
  <c r="H299" i="14"/>
  <c r="Q299" i="14" s="1"/>
  <c r="G299" i="14"/>
  <c r="P299" i="14" s="1"/>
  <c r="F299" i="14"/>
  <c r="O299" i="14" s="1"/>
  <c r="E299" i="14"/>
  <c r="N299" i="14" s="1"/>
  <c r="D299" i="14"/>
  <c r="M299" i="14" s="1"/>
  <c r="C299" i="14"/>
  <c r="L299" i="14" s="1"/>
  <c r="H298" i="14"/>
  <c r="Q298" i="14" s="1"/>
  <c r="G298" i="14"/>
  <c r="P298" i="14" s="1"/>
  <c r="F298" i="14"/>
  <c r="O298" i="14" s="1"/>
  <c r="E298" i="14"/>
  <c r="N298" i="14" s="1"/>
  <c r="D298" i="14"/>
  <c r="M298" i="14" s="1"/>
  <c r="C298" i="14"/>
  <c r="L298" i="14" s="1"/>
  <c r="H297" i="14"/>
  <c r="Q297" i="14" s="1"/>
  <c r="G297" i="14"/>
  <c r="P297" i="14" s="1"/>
  <c r="F297" i="14"/>
  <c r="O297" i="14" s="1"/>
  <c r="E297" i="14"/>
  <c r="N297" i="14" s="1"/>
  <c r="D297" i="14"/>
  <c r="M297" i="14" s="1"/>
  <c r="C297" i="14"/>
  <c r="L297" i="14" s="1"/>
  <c r="H296" i="14"/>
  <c r="Q296" i="14" s="1"/>
  <c r="G296" i="14"/>
  <c r="P296" i="14" s="1"/>
  <c r="F296" i="14"/>
  <c r="O296" i="14" s="1"/>
  <c r="E296" i="14"/>
  <c r="N296" i="14" s="1"/>
  <c r="D296" i="14"/>
  <c r="M296" i="14" s="1"/>
  <c r="C296" i="14"/>
  <c r="L296" i="14" s="1"/>
  <c r="H295" i="14"/>
  <c r="Q295" i="14" s="1"/>
  <c r="G295" i="14"/>
  <c r="P295" i="14" s="1"/>
  <c r="F295" i="14"/>
  <c r="O295" i="14" s="1"/>
  <c r="E295" i="14"/>
  <c r="N295" i="14" s="1"/>
  <c r="D295" i="14"/>
  <c r="M295" i="14" s="1"/>
  <c r="C295" i="14"/>
  <c r="L295" i="14" s="1"/>
  <c r="H294" i="14"/>
  <c r="Q294" i="14" s="1"/>
  <c r="G294" i="14"/>
  <c r="P294" i="14" s="1"/>
  <c r="F294" i="14"/>
  <c r="O294" i="14" s="1"/>
  <c r="E294" i="14"/>
  <c r="N294" i="14" s="1"/>
  <c r="D294" i="14"/>
  <c r="M294" i="14" s="1"/>
  <c r="C294" i="14"/>
  <c r="L294" i="14" s="1"/>
  <c r="H293" i="14"/>
  <c r="Q293" i="14" s="1"/>
  <c r="G293" i="14"/>
  <c r="P293" i="14" s="1"/>
  <c r="F293" i="14"/>
  <c r="O293" i="14" s="1"/>
  <c r="E293" i="14"/>
  <c r="N293" i="14" s="1"/>
  <c r="D293" i="14"/>
  <c r="M293" i="14" s="1"/>
  <c r="C293" i="14"/>
  <c r="L293" i="14" s="1"/>
  <c r="H292" i="14"/>
  <c r="Q292" i="14" s="1"/>
  <c r="G292" i="14"/>
  <c r="P292" i="14" s="1"/>
  <c r="F292" i="14"/>
  <c r="O292" i="14" s="1"/>
  <c r="E292" i="14"/>
  <c r="N292" i="14" s="1"/>
  <c r="D292" i="14"/>
  <c r="M292" i="14" s="1"/>
  <c r="C292" i="14"/>
  <c r="L292" i="14" s="1"/>
  <c r="H291" i="14"/>
  <c r="Q291" i="14" s="1"/>
  <c r="G291" i="14"/>
  <c r="P291" i="14" s="1"/>
  <c r="F291" i="14"/>
  <c r="O291" i="14" s="1"/>
  <c r="E291" i="14"/>
  <c r="N291" i="14" s="1"/>
  <c r="D291" i="14"/>
  <c r="M291" i="14" s="1"/>
  <c r="C291" i="14"/>
  <c r="L291" i="14" s="1"/>
  <c r="H290" i="14"/>
  <c r="Q290" i="14" s="1"/>
  <c r="G290" i="14"/>
  <c r="P290" i="14" s="1"/>
  <c r="F290" i="14"/>
  <c r="O290" i="14" s="1"/>
  <c r="E290" i="14"/>
  <c r="N290" i="14" s="1"/>
  <c r="D290" i="14"/>
  <c r="M290" i="14" s="1"/>
  <c r="C290" i="14"/>
  <c r="L290" i="14" s="1"/>
  <c r="H289" i="14"/>
  <c r="Q289" i="14" s="1"/>
  <c r="G289" i="14"/>
  <c r="P289" i="14" s="1"/>
  <c r="F289" i="14"/>
  <c r="O289" i="14" s="1"/>
  <c r="E289" i="14"/>
  <c r="N289" i="14" s="1"/>
  <c r="D289" i="14"/>
  <c r="M289" i="14" s="1"/>
  <c r="C289" i="14"/>
  <c r="L289" i="14" s="1"/>
  <c r="H288" i="14"/>
  <c r="Q288" i="14" s="1"/>
  <c r="G288" i="14"/>
  <c r="P288" i="14" s="1"/>
  <c r="F288" i="14"/>
  <c r="O288" i="14" s="1"/>
  <c r="E288" i="14"/>
  <c r="N288" i="14" s="1"/>
  <c r="D288" i="14"/>
  <c r="M288" i="14" s="1"/>
  <c r="C288" i="14"/>
  <c r="L288" i="14" s="1"/>
  <c r="H287" i="14"/>
  <c r="Q287" i="14" s="1"/>
  <c r="G287" i="14"/>
  <c r="P287" i="14" s="1"/>
  <c r="F287" i="14"/>
  <c r="O287" i="14" s="1"/>
  <c r="E287" i="14"/>
  <c r="N287" i="14" s="1"/>
  <c r="D287" i="14"/>
  <c r="M287" i="14" s="1"/>
  <c r="C287" i="14"/>
  <c r="L287" i="14" s="1"/>
  <c r="H286" i="14"/>
  <c r="Q286" i="14" s="1"/>
  <c r="G286" i="14"/>
  <c r="P286" i="14" s="1"/>
  <c r="F286" i="14"/>
  <c r="O286" i="14" s="1"/>
  <c r="E286" i="14"/>
  <c r="N286" i="14" s="1"/>
  <c r="D286" i="14"/>
  <c r="M286" i="14" s="1"/>
  <c r="C286" i="14"/>
  <c r="L286" i="14" s="1"/>
  <c r="H285" i="14"/>
  <c r="Q285" i="14" s="1"/>
  <c r="G285" i="14"/>
  <c r="P285" i="14" s="1"/>
  <c r="F285" i="14"/>
  <c r="O285" i="14" s="1"/>
  <c r="E285" i="14"/>
  <c r="N285" i="14" s="1"/>
  <c r="D285" i="14"/>
  <c r="M285" i="14" s="1"/>
  <c r="C285" i="14"/>
  <c r="L285" i="14" s="1"/>
  <c r="H284" i="14"/>
  <c r="Q284" i="14" s="1"/>
  <c r="G284" i="14"/>
  <c r="P284" i="14" s="1"/>
  <c r="F284" i="14"/>
  <c r="O284" i="14" s="1"/>
  <c r="E284" i="14"/>
  <c r="N284" i="14" s="1"/>
  <c r="D284" i="14"/>
  <c r="M284" i="14" s="1"/>
  <c r="C284" i="14"/>
  <c r="L284" i="14" s="1"/>
  <c r="H283" i="14"/>
  <c r="Q283" i="14" s="1"/>
  <c r="G283" i="14"/>
  <c r="P283" i="14" s="1"/>
  <c r="F283" i="14"/>
  <c r="O283" i="14" s="1"/>
  <c r="E283" i="14"/>
  <c r="N283" i="14" s="1"/>
  <c r="D283" i="14"/>
  <c r="M283" i="14" s="1"/>
  <c r="C283" i="14"/>
  <c r="L283" i="14" s="1"/>
  <c r="H282" i="14"/>
  <c r="Q282" i="14" s="1"/>
  <c r="G282" i="14"/>
  <c r="P282" i="14" s="1"/>
  <c r="F282" i="14"/>
  <c r="O282" i="14" s="1"/>
  <c r="E282" i="14"/>
  <c r="N282" i="14" s="1"/>
  <c r="D282" i="14"/>
  <c r="M282" i="14" s="1"/>
  <c r="C282" i="14"/>
  <c r="L282" i="14" s="1"/>
  <c r="H281" i="14"/>
  <c r="Q281" i="14" s="1"/>
  <c r="G281" i="14"/>
  <c r="P281" i="14" s="1"/>
  <c r="F281" i="14"/>
  <c r="O281" i="14" s="1"/>
  <c r="E281" i="14"/>
  <c r="N281" i="14" s="1"/>
  <c r="D281" i="14"/>
  <c r="M281" i="14" s="1"/>
  <c r="C281" i="14"/>
  <c r="L281" i="14" s="1"/>
  <c r="H280" i="14"/>
  <c r="Q280" i="14" s="1"/>
  <c r="G280" i="14"/>
  <c r="P280" i="14" s="1"/>
  <c r="F280" i="14"/>
  <c r="O280" i="14" s="1"/>
  <c r="E280" i="14"/>
  <c r="N280" i="14" s="1"/>
  <c r="D280" i="14"/>
  <c r="M280" i="14" s="1"/>
  <c r="C280" i="14"/>
  <c r="L280" i="14" s="1"/>
  <c r="H279" i="14"/>
  <c r="Q279" i="14" s="1"/>
  <c r="G279" i="14"/>
  <c r="P279" i="14" s="1"/>
  <c r="F279" i="14"/>
  <c r="O279" i="14" s="1"/>
  <c r="E279" i="14"/>
  <c r="N279" i="14" s="1"/>
  <c r="D279" i="14"/>
  <c r="M279" i="14" s="1"/>
  <c r="C279" i="14"/>
  <c r="L279" i="14" s="1"/>
  <c r="H278" i="14"/>
  <c r="Q278" i="14" s="1"/>
  <c r="G278" i="14"/>
  <c r="P278" i="14" s="1"/>
  <c r="F278" i="14"/>
  <c r="O278" i="14" s="1"/>
  <c r="E278" i="14"/>
  <c r="N278" i="14" s="1"/>
  <c r="D278" i="14"/>
  <c r="M278" i="14" s="1"/>
  <c r="C278" i="14"/>
  <c r="L278" i="14" s="1"/>
  <c r="H277" i="14"/>
  <c r="Q277" i="14" s="1"/>
  <c r="G277" i="14"/>
  <c r="P277" i="14" s="1"/>
  <c r="F277" i="14"/>
  <c r="O277" i="14" s="1"/>
  <c r="E277" i="14"/>
  <c r="N277" i="14" s="1"/>
  <c r="D277" i="14"/>
  <c r="M277" i="14" s="1"/>
  <c r="C277" i="14"/>
  <c r="L277" i="14" s="1"/>
  <c r="H276" i="14"/>
  <c r="Q276" i="14" s="1"/>
  <c r="G276" i="14"/>
  <c r="P276" i="14" s="1"/>
  <c r="F276" i="14"/>
  <c r="O276" i="14" s="1"/>
  <c r="E276" i="14"/>
  <c r="N276" i="14" s="1"/>
  <c r="D276" i="14"/>
  <c r="M276" i="14" s="1"/>
  <c r="C276" i="14"/>
  <c r="L276" i="14" s="1"/>
  <c r="H275" i="14"/>
  <c r="Q275" i="14" s="1"/>
  <c r="G275" i="14"/>
  <c r="P275" i="14" s="1"/>
  <c r="F275" i="14"/>
  <c r="O275" i="14" s="1"/>
  <c r="E275" i="14"/>
  <c r="N275" i="14" s="1"/>
  <c r="D275" i="14"/>
  <c r="M275" i="14" s="1"/>
  <c r="C275" i="14"/>
  <c r="L275" i="14" s="1"/>
  <c r="H274" i="14"/>
  <c r="Q274" i="14" s="1"/>
  <c r="G274" i="14"/>
  <c r="P274" i="14" s="1"/>
  <c r="F274" i="14"/>
  <c r="O274" i="14" s="1"/>
  <c r="E274" i="14"/>
  <c r="N274" i="14" s="1"/>
  <c r="D274" i="14"/>
  <c r="M274" i="14" s="1"/>
  <c r="C274" i="14"/>
  <c r="L274" i="14" s="1"/>
  <c r="H273" i="14"/>
  <c r="Q273" i="14" s="1"/>
  <c r="G273" i="14"/>
  <c r="P273" i="14" s="1"/>
  <c r="F273" i="14"/>
  <c r="O273" i="14" s="1"/>
  <c r="E273" i="14"/>
  <c r="N273" i="14" s="1"/>
  <c r="D273" i="14"/>
  <c r="M273" i="14" s="1"/>
  <c r="C273" i="14"/>
  <c r="L273" i="14" s="1"/>
  <c r="H272" i="14"/>
  <c r="Q272" i="14" s="1"/>
  <c r="G272" i="14"/>
  <c r="P272" i="14" s="1"/>
  <c r="F272" i="14"/>
  <c r="O272" i="14" s="1"/>
  <c r="E272" i="14"/>
  <c r="N272" i="14" s="1"/>
  <c r="D272" i="14"/>
  <c r="M272" i="14" s="1"/>
  <c r="C272" i="14"/>
  <c r="L272" i="14" s="1"/>
  <c r="H271" i="14"/>
  <c r="Q271" i="14" s="1"/>
  <c r="G271" i="14"/>
  <c r="P271" i="14" s="1"/>
  <c r="F271" i="14"/>
  <c r="O271" i="14" s="1"/>
  <c r="E271" i="14"/>
  <c r="N271" i="14" s="1"/>
  <c r="D271" i="14"/>
  <c r="M271" i="14" s="1"/>
  <c r="C271" i="14"/>
  <c r="L271" i="14" s="1"/>
  <c r="H270" i="14"/>
  <c r="Q270" i="14" s="1"/>
  <c r="G270" i="14"/>
  <c r="P270" i="14" s="1"/>
  <c r="F270" i="14"/>
  <c r="O270" i="14" s="1"/>
  <c r="E270" i="14"/>
  <c r="N270" i="14" s="1"/>
  <c r="D270" i="14"/>
  <c r="M270" i="14" s="1"/>
  <c r="C270" i="14"/>
  <c r="L270" i="14" s="1"/>
  <c r="H269" i="14"/>
  <c r="Q269" i="14" s="1"/>
  <c r="G269" i="14"/>
  <c r="P269" i="14" s="1"/>
  <c r="F269" i="14"/>
  <c r="O269" i="14" s="1"/>
  <c r="E269" i="14"/>
  <c r="N269" i="14" s="1"/>
  <c r="D269" i="14"/>
  <c r="M269" i="14" s="1"/>
  <c r="C269" i="14"/>
  <c r="L269" i="14" s="1"/>
  <c r="H268" i="14"/>
  <c r="Q268" i="14" s="1"/>
  <c r="G268" i="14"/>
  <c r="P268" i="14" s="1"/>
  <c r="F268" i="14"/>
  <c r="O268" i="14" s="1"/>
  <c r="E268" i="14"/>
  <c r="N268" i="14" s="1"/>
  <c r="D268" i="14"/>
  <c r="M268" i="14" s="1"/>
  <c r="C268" i="14"/>
  <c r="L268" i="14" s="1"/>
  <c r="H267" i="14"/>
  <c r="Q267" i="14" s="1"/>
  <c r="G267" i="14"/>
  <c r="P267" i="14" s="1"/>
  <c r="F267" i="14"/>
  <c r="O267" i="14" s="1"/>
  <c r="E267" i="14"/>
  <c r="N267" i="14" s="1"/>
  <c r="D267" i="14"/>
  <c r="M267" i="14" s="1"/>
  <c r="C267" i="14"/>
  <c r="L267" i="14" s="1"/>
  <c r="H266" i="14"/>
  <c r="Q266" i="14" s="1"/>
  <c r="G266" i="14"/>
  <c r="P266" i="14" s="1"/>
  <c r="F266" i="14"/>
  <c r="O266" i="14" s="1"/>
  <c r="E266" i="14"/>
  <c r="N266" i="14" s="1"/>
  <c r="D266" i="14"/>
  <c r="M266" i="14" s="1"/>
  <c r="C266" i="14"/>
  <c r="L266" i="14" s="1"/>
  <c r="H265" i="14"/>
  <c r="Q265" i="14" s="1"/>
  <c r="G265" i="14"/>
  <c r="P265" i="14" s="1"/>
  <c r="F265" i="14"/>
  <c r="O265" i="14" s="1"/>
  <c r="E265" i="14"/>
  <c r="N265" i="14" s="1"/>
  <c r="D265" i="14"/>
  <c r="M265" i="14" s="1"/>
  <c r="C265" i="14"/>
  <c r="L265" i="14" s="1"/>
  <c r="H264" i="14"/>
  <c r="Q264" i="14" s="1"/>
  <c r="G264" i="14"/>
  <c r="P264" i="14" s="1"/>
  <c r="F264" i="14"/>
  <c r="O264" i="14" s="1"/>
  <c r="E264" i="14"/>
  <c r="N264" i="14" s="1"/>
  <c r="D264" i="14"/>
  <c r="M264" i="14" s="1"/>
  <c r="C264" i="14"/>
  <c r="L264" i="14" s="1"/>
  <c r="H263" i="14"/>
  <c r="Q263" i="14" s="1"/>
  <c r="G263" i="14"/>
  <c r="P263" i="14" s="1"/>
  <c r="F263" i="14"/>
  <c r="O263" i="14" s="1"/>
  <c r="E263" i="14"/>
  <c r="N263" i="14" s="1"/>
  <c r="D263" i="14"/>
  <c r="M263" i="14" s="1"/>
  <c r="C263" i="14"/>
  <c r="L263" i="14" s="1"/>
  <c r="H262" i="14"/>
  <c r="Q262" i="14" s="1"/>
  <c r="G262" i="14"/>
  <c r="P262" i="14" s="1"/>
  <c r="F262" i="14"/>
  <c r="O262" i="14" s="1"/>
  <c r="E262" i="14"/>
  <c r="N262" i="14" s="1"/>
  <c r="D262" i="14"/>
  <c r="M262" i="14" s="1"/>
  <c r="C262" i="14"/>
  <c r="L262" i="14" s="1"/>
  <c r="H261" i="14"/>
  <c r="Q261" i="14" s="1"/>
  <c r="G261" i="14"/>
  <c r="P261" i="14" s="1"/>
  <c r="F261" i="14"/>
  <c r="O261" i="14" s="1"/>
  <c r="E261" i="14"/>
  <c r="N261" i="14" s="1"/>
  <c r="D261" i="14"/>
  <c r="M261" i="14" s="1"/>
  <c r="C261" i="14"/>
  <c r="L261" i="14" s="1"/>
  <c r="H260" i="14"/>
  <c r="Q260" i="14" s="1"/>
  <c r="G260" i="14"/>
  <c r="P260" i="14" s="1"/>
  <c r="F260" i="14"/>
  <c r="O260" i="14" s="1"/>
  <c r="E260" i="14"/>
  <c r="N260" i="14" s="1"/>
  <c r="D260" i="14"/>
  <c r="M260" i="14" s="1"/>
  <c r="C260" i="14"/>
  <c r="L260" i="14" s="1"/>
  <c r="H259" i="14"/>
  <c r="Q259" i="14" s="1"/>
  <c r="G259" i="14"/>
  <c r="P259" i="14" s="1"/>
  <c r="F259" i="14"/>
  <c r="O259" i="14" s="1"/>
  <c r="E259" i="14"/>
  <c r="N259" i="14" s="1"/>
  <c r="D259" i="14"/>
  <c r="M259" i="14" s="1"/>
  <c r="C259" i="14"/>
  <c r="L259" i="14" s="1"/>
  <c r="H258" i="14"/>
  <c r="Q258" i="14" s="1"/>
  <c r="G258" i="14"/>
  <c r="P258" i="14" s="1"/>
  <c r="F258" i="14"/>
  <c r="O258" i="14" s="1"/>
  <c r="E258" i="14"/>
  <c r="N258" i="14" s="1"/>
  <c r="D258" i="14"/>
  <c r="M258" i="14" s="1"/>
  <c r="C258" i="14"/>
  <c r="L258" i="14" s="1"/>
  <c r="H257" i="14"/>
  <c r="Q257" i="14" s="1"/>
  <c r="G257" i="14"/>
  <c r="P257" i="14" s="1"/>
  <c r="F257" i="14"/>
  <c r="O257" i="14" s="1"/>
  <c r="E257" i="14"/>
  <c r="N257" i="14" s="1"/>
  <c r="D257" i="14"/>
  <c r="M257" i="14" s="1"/>
  <c r="C257" i="14"/>
  <c r="L257" i="14" s="1"/>
  <c r="H256" i="14"/>
  <c r="Q256" i="14" s="1"/>
  <c r="G256" i="14"/>
  <c r="P256" i="14" s="1"/>
  <c r="F256" i="14"/>
  <c r="O256" i="14" s="1"/>
  <c r="E256" i="14"/>
  <c r="N256" i="14" s="1"/>
  <c r="D256" i="14"/>
  <c r="M256" i="14" s="1"/>
  <c r="C256" i="14"/>
  <c r="L256" i="14" s="1"/>
  <c r="H255" i="14"/>
  <c r="Q255" i="14" s="1"/>
  <c r="G255" i="14"/>
  <c r="P255" i="14" s="1"/>
  <c r="F255" i="14"/>
  <c r="O255" i="14" s="1"/>
  <c r="E255" i="14"/>
  <c r="N255" i="14" s="1"/>
  <c r="D255" i="14"/>
  <c r="M255" i="14" s="1"/>
  <c r="C255" i="14"/>
  <c r="L255" i="14" s="1"/>
  <c r="H254" i="14"/>
  <c r="Q254" i="14" s="1"/>
  <c r="G254" i="14"/>
  <c r="P254" i="14" s="1"/>
  <c r="F254" i="14"/>
  <c r="O254" i="14" s="1"/>
  <c r="E254" i="14"/>
  <c r="N254" i="14" s="1"/>
  <c r="D254" i="14"/>
  <c r="M254" i="14" s="1"/>
  <c r="C254" i="14"/>
  <c r="L254" i="14" s="1"/>
  <c r="H253" i="14"/>
  <c r="Q253" i="14" s="1"/>
  <c r="G253" i="14"/>
  <c r="P253" i="14" s="1"/>
  <c r="F253" i="14"/>
  <c r="O253" i="14" s="1"/>
  <c r="E253" i="14"/>
  <c r="N253" i="14" s="1"/>
  <c r="D253" i="14"/>
  <c r="M253" i="14" s="1"/>
  <c r="C253" i="14"/>
  <c r="L253" i="14" s="1"/>
  <c r="H252" i="14"/>
  <c r="Q252" i="14" s="1"/>
  <c r="G252" i="14"/>
  <c r="P252" i="14" s="1"/>
  <c r="F252" i="14"/>
  <c r="O252" i="14" s="1"/>
  <c r="E252" i="14"/>
  <c r="N252" i="14" s="1"/>
  <c r="D252" i="14"/>
  <c r="M252" i="14" s="1"/>
  <c r="C252" i="14"/>
  <c r="L252" i="14" s="1"/>
  <c r="H251" i="14"/>
  <c r="Q251" i="14" s="1"/>
  <c r="G251" i="14"/>
  <c r="P251" i="14" s="1"/>
  <c r="F251" i="14"/>
  <c r="O251" i="14" s="1"/>
  <c r="E251" i="14"/>
  <c r="N251" i="14" s="1"/>
  <c r="D251" i="14"/>
  <c r="M251" i="14" s="1"/>
  <c r="C251" i="14"/>
  <c r="L251" i="14" s="1"/>
  <c r="H250" i="14"/>
  <c r="Q250" i="14" s="1"/>
  <c r="G250" i="14"/>
  <c r="P250" i="14" s="1"/>
  <c r="F250" i="14"/>
  <c r="O250" i="14" s="1"/>
  <c r="E250" i="14"/>
  <c r="N250" i="14" s="1"/>
  <c r="D250" i="14"/>
  <c r="M250" i="14" s="1"/>
  <c r="C250" i="14"/>
  <c r="L250" i="14" s="1"/>
  <c r="H249" i="14"/>
  <c r="Q249" i="14" s="1"/>
  <c r="G249" i="14"/>
  <c r="P249" i="14" s="1"/>
  <c r="F249" i="14"/>
  <c r="O249" i="14" s="1"/>
  <c r="E249" i="14"/>
  <c r="N249" i="14" s="1"/>
  <c r="D249" i="14"/>
  <c r="M249" i="14" s="1"/>
  <c r="C249" i="14"/>
  <c r="L249" i="14" s="1"/>
  <c r="H248" i="14"/>
  <c r="Q248" i="14" s="1"/>
  <c r="G248" i="14"/>
  <c r="P248" i="14" s="1"/>
  <c r="F248" i="14"/>
  <c r="O248" i="14" s="1"/>
  <c r="E248" i="14"/>
  <c r="N248" i="14" s="1"/>
  <c r="D248" i="14"/>
  <c r="M248" i="14" s="1"/>
  <c r="C248" i="14"/>
  <c r="L248" i="14" s="1"/>
  <c r="H247" i="14"/>
  <c r="Q247" i="14" s="1"/>
  <c r="G247" i="14"/>
  <c r="P247" i="14" s="1"/>
  <c r="F247" i="14"/>
  <c r="O247" i="14" s="1"/>
  <c r="E247" i="14"/>
  <c r="N247" i="14" s="1"/>
  <c r="D247" i="14"/>
  <c r="M247" i="14" s="1"/>
  <c r="C247" i="14"/>
  <c r="L247" i="14" s="1"/>
  <c r="H246" i="14"/>
  <c r="Q246" i="14" s="1"/>
  <c r="G246" i="14"/>
  <c r="P246" i="14" s="1"/>
  <c r="F246" i="14"/>
  <c r="O246" i="14" s="1"/>
  <c r="E246" i="14"/>
  <c r="N246" i="14" s="1"/>
  <c r="D246" i="14"/>
  <c r="M246" i="14" s="1"/>
  <c r="C246" i="14"/>
  <c r="L246" i="14" s="1"/>
  <c r="H245" i="14"/>
  <c r="Q245" i="14" s="1"/>
  <c r="G245" i="14"/>
  <c r="P245" i="14" s="1"/>
  <c r="F245" i="14"/>
  <c r="O245" i="14" s="1"/>
  <c r="E245" i="14"/>
  <c r="N245" i="14" s="1"/>
  <c r="D245" i="14"/>
  <c r="M245" i="14" s="1"/>
  <c r="C245" i="14"/>
  <c r="L245" i="14" s="1"/>
  <c r="H244" i="14"/>
  <c r="Q244" i="14" s="1"/>
  <c r="G244" i="14"/>
  <c r="P244" i="14" s="1"/>
  <c r="F244" i="14"/>
  <c r="O244" i="14" s="1"/>
  <c r="E244" i="14"/>
  <c r="N244" i="14" s="1"/>
  <c r="D244" i="14"/>
  <c r="M244" i="14" s="1"/>
  <c r="C244" i="14"/>
  <c r="L244" i="14" s="1"/>
  <c r="H243" i="14"/>
  <c r="Q243" i="14" s="1"/>
  <c r="G243" i="14"/>
  <c r="P243" i="14" s="1"/>
  <c r="F243" i="14"/>
  <c r="O243" i="14" s="1"/>
  <c r="E243" i="14"/>
  <c r="N243" i="14" s="1"/>
  <c r="D243" i="14"/>
  <c r="M243" i="14" s="1"/>
  <c r="C243" i="14"/>
  <c r="L243" i="14" s="1"/>
  <c r="H242" i="14"/>
  <c r="Q242" i="14" s="1"/>
  <c r="G242" i="14"/>
  <c r="P242" i="14" s="1"/>
  <c r="F242" i="14"/>
  <c r="O242" i="14" s="1"/>
  <c r="E242" i="14"/>
  <c r="N242" i="14" s="1"/>
  <c r="D242" i="14"/>
  <c r="M242" i="14" s="1"/>
  <c r="C242" i="14"/>
  <c r="L242" i="14" s="1"/>
  <c r="H241" i="14"/>
  <c r="Q241" i="14" s="1"/>
  <c r="G241" i="14"/>
  <c r="P241" i="14" s="1"/>
  <c r="F241" i="14"/>
  <c r="O241" i="14" s="1"/>
  <c r="E241" i="14"/>
  <c r="N241" i="14" s="1"/>
  <c r="D241" i="14"/>
  <c r="M241" i="14" s="1"/>
  <c r="C241" i="14"/>
  <c r="L241" i="14" s="1"/>
  <c r="H240" i="14"/>
  <c r="Q240" i="14" s="1"/>
  <c r="G240" i="14"/>
  <c r="P240" i="14" s="1"/>
  <c r="F240" i="14"/>
  <c r="O240" i="14" s="1"/>
  <c r="E240" i="14"/>
  <c r="N240" i="14" s="1"/>
  <c r="D240" i="14"/>
  <c r="M240" i="14" s="1"/>
  <c r="C240" i="14"/>
  <c r="L240" i="14" s="1"/>
  <c r="H239" i="14"/>
  <c r="Q239" i="14" s="1"/>
  <c r="G239" i="14"/>
  <c r="P239" i="14" s="1"/>
  <c r="F239" i="14"/>
  <c r="O239" i="14" s="1"/>
  <c r="E239" i="14"/>
  <c r="N239" i="14" s="1"/>
  <c r="D239" i="14"/>
  <c r="M239" i="14" s="1"/>
  <c r="C239" i="14"/>
  <c r="L239" i="14" s="1"/>
  <c r="H238" i="14"/>
  <c r="Q238" i="14" s="1"/>
  <c r="G238" i="14"/>
  <c r="P238" i="14" s="1"/>
  <c r="F238" i="14"/>
  <c r="O238" i="14" s="1"/>
  <c r="E238" i="14"/>
  <c r="N238" i="14" s="1"/>
  <c r="D238" i="14"/>
  <c r="M238" i="14" s="1"/>
  <c r="C238" i="14"/>
  <c r="L238" i="14" s="1"/>
  <c r="H237" i="14"/>
  <c r="Q237" i="14" s="1"/>
  <c r="G237" i="14"/>
  <c r="P237" i="14" s="1"/>
  <c r="F237" i="14"/>
  <c r="O237" i="14" s="1"/>
  <c r="E237" i="14"/>
  <c r="N237" i="14" s="1"/>
  <c r="D237" i="14"/>
  <c r="M237" i="14" s="1"/>
  <c r="C237" i="14"/>
  <c r="L237" i="14" s="1"/>
  <c r="H236" i="14"/>
  <c r="Q236" i="14" s="1"/>
  <c r="G236" i="14"/>
  <c r="P236" i="14" s="1"/>
  <c r="F236" i="14"/>
  <c r="O236" i="14" s="1"/>
  <c r="E236" i="14"/>
  <c r="N236" i="14" s="1"/>
  <c r="D236" i="14"/>
  <c r="M236" i="14" s="1"/>
  <c r="C236" i="14"/>
  <c r="L236" i="14" s="1"/>
  <c r="H235" i="14"/>
  <c r="Q235" i="14" s="1"/>
  <c r="G235" i="14"/>
  <c r="P235" i="14" s="1"/>
  <c r="F235" i="14"/>
  <c r="O235" i="14" s="1"/>
  <c r="E235" i="14"/>
  <c r="N235" i="14" s="1"/>
  <c r="D235" i="14"/>
  <c r="M235" i="14" s="1"/>
  <c r="C235" i="14"/>
  <c r="L235" i="14" s="1"/>
  <c r="H234" i="14"/>
  <c r="Q234" i="14" s="1"/>
  <c r="G234" i="14"/>
  <c r="P234" i="14" s="1"/>
  <c r="F234" i="14"/>
  <c r="O234" i="14" s="1"/>
  <c r="E234" i="14"/>
  <c r="N234" i="14" s="1"/>
  <c r="D234" i="14"/>
  <c r="M234" i="14" s="1"/>
  <c r="C234" i="14"/>
  <c r="L234" i="14" s="1"/>
  <c r="H233" i="14"/>
  <c r="Q233" i="14" s="1"/>
  <c r="G233" i="14"/>
  <c r="P233" i="14" s="1"/>
  <c r="F233" i="14"/>
  <c r="O233" i="14" s="1"/>
  <c r="E233" i="14"/>
  <c r="N233" i="14" s="1"/>
  <c r="D233" i="14"/>
  <c r="M233" i="14" s="1"/>
  <c r="C233" i="14"/>
  <c r="L233" i="14" s="1"/>
  <c r="H232" i="14"/>
  <c r="Q232" i="14" s="1"/>
  <c r="G232" i="14"/>
  <c r="P232" i="14" s="1"/>
  <c r="F232" i="14"/>
  <c r="O232" i="14" s="1"/>
  <c r="E232" i="14"/>
  <c r="N232" i="14" s="1"/>
  <c r="D232" i="14"/>
  <c r="M232" i="14" s="1"/>
  <c r="C232" i="14"/>
  <c r="L232" i="14" s="1"/>
  <c r="H231" i="14"/>
  <c r="Q231" i="14" s="1"/>
  <c r="G231" i="14"/>
  <c r="P231" i="14" s="1"/>
  <c r="F231" i="14"/>
  <c r="O231" i="14" s="1"/>
  <c r="E231" i="14"/>
  <c r="N231" i="14" s="1"/>
  <c r="D231" i="14"/>
  <c r="M231" i="14" s="1"/>
  <c r="C231" i="14"/>
  <c r="L231" i="14" s="1"/>
  <c r="H230" i="14"/>
  <c r="Q230" i="14" s="1"/>
  <c r="G230" i="14"/>
  <c r="P230" i="14" s="1"/>
  <c r="F230" i="14"/>
  <c r="O230" i="14" s="1"/>
  <c r="E230" i="14"/>
  <c r="N230" i="14" s="1"/>
  <c r="D230" i="14"/>
  <c r="M230" i="14" s="1"/>
  <c r="C230" i="14"/>
  <c r="L230" i="14" s="1"/>
  <c r="H229" i="14"/>
  <c r="Q229" i="14" s="1"/>
  <c r="G229" i="14"/>
  <c r="P229" i="14" s="1"/>
  <c r="F229" i="14"/>
  <c r="O229" i="14" s="1"/>
  <c r="E229" i="14"/>
  <c r="N229" i="14" s="1"/>
  <c r="D229" i="14"/>
  <c r="M229" i="14" s="1"/>
  <c r="C229" i="14"/>
  <c r="L229" i="14" s="1"/>
  <c r="H228" i="14"/>
  <c r="Q228" i="14" s="1"/>
  <c r="G228" i="14"/>
  <c r="P228" i="14" s="1"/>
  <c r="F228" i="14"/>
  <c r="O228" i="14" s="1"/>
  <c r="E228" i="14"/>
  <c r="N228" i="14" s="1"/>
  <c r="D228" i="14"/>
  <c r="M228" i="14" s="1"/>
  <c r="C228" i="14"/>
  <c r="L228" i="14" s="1"/>
  <c r="H227" i="14"/>
  <c r="Q227" i="14" s="1"/>
  <c r="G227" i="14"/>
  <c r="P227" i="14" s="1"/>
  <c r="F227" i="14"/>
  <c r="O227" i="14" s="1"/>
  <c r="E227" i="14"/>
  <c r="N227" i="14" s="1"/>
  <c r="D227" i="14"/>
  <c r="M227" i="14" s="1"/>
  <c r="C227" i="14"/>
  <c r="L227" i="14" s="1"/>
  <c r="H226" i="14"/>
  <c r="Q226" i="14" s="1"/>
  <c r="G226" i="14"/>
  <c r="P226" i="14" s="1"/>
  <c r="F226" i="14"/>
  <c r="O226" i="14" s="1"/>
  <c r="E226" i="14"/>
  <c r="N226" i="14" s="1"/>
  <c r="D226" i="14"/>
  <c r="M226" i="14" s="1"/>
  <c r="C226" i="14"/>
  <c r="L226" i="14" s="1"/>
  <c r="H225" i="14"/>
  <c r="Q225" i="14" s="1"/>
  <c r="G225" i="14"/>
  <c r="P225" i="14" s="1"/>
  <c r="F225" i="14"/>
  <c r="O225" i="14" s="1"/>
  <c r="E225" i="14"/>
  <c r="N225" i="14" s="1"/>
  <c r="D225" i="14"/>
  <c r="M225" i="14" s="1"/>
  <c r="C225" i="14"/>
  <c r="L225" i="14" s="1"/>
  <c r="H224" i="14"/>
  <c r="Q224" i="14" s="1"/>
  <c r="G224" i="14"/>
  <c r="P224" i="14" s="1"/>
  <c r="F224" i="14"/>
  <c r="O224" i="14" s="1"/>
  <c r="E224" i="14"/>
  <c r="N224" i="14" s="1"/>
  <c r="D224" i="14"/>
  <c r="M224" i="14" s="1"/>
  <c r="C224" i="14"/>
  <c r="L224" i="14" s="1"/>
  <c r="H223" i="14"/>
  <c r="Q223" i="14" s="1"/>
  <c r="G223" i="14"/>
  <c r="P223" i="14" s="1"/>
  <c r="F223" i="14"/>
  <c r="O223" i="14" s="1"/>
  <c r="E223" i="14"/>
  <c r="N223" i="14" s="1"/>
  <c r="D223" i="14"/>
  <c r="M223" i="14" s="1"/>
  <c r="C223" i="14"/>
  <c r="L223" i="14" s="1"/>
  <c r="H222" i="14"/>
  <c r="Q222" i="14" s="1"/>
  <c r="G222" i="14"/>
  <c r="P222" i="14" s="1"/>
  <c r="F222" i="14"/>
  <c r="O222" i="14" s="1"/>
  <c r="E222" i="14"/>
  <c r="N222" i="14" s="1"/>
  <c r="D222" i="14"/>
  <c r="M222" i="14" s="1"/>
  <c r="C222" i="14"/>
  <c r="L222" i="14" s="1"/>
  <c r="H221" i="14"/>
  <c r="Q221" i="14" s="1"/>
  <c r="G221" i="14"/>
  <c r="P221" i="14" s="1"/>
  <c r="F221" i="14"/>
  <c r="O221" i="14" s="1"/>
  <c r="E221" i="14"/>
  <c r="N221" i="14" s="1"/>
  <c r="D221" i="14"/>
  <c r="M221" i="14" s="1"/>
  <c r="C221" i="14"/>
  <c r="L221" i="14" s="1"/>
  <c r="H220" i="14"/>
  <c r="Q220" i="14" s="1"/>
  <c r="G220" i="14"/>
  <c r="P220" i="14" s="1"/>
  <c r="F220" i="14"/>
  <c r="O220" i="14" s="1"/>
  <c r="E220" i="14"/>
  <c r="N220" i="14" s="1"/>
  <c r="D220" i="14"/>
  <c r="M220" i="14" s="1"/>
  <c r="C220" i="14"/>
  <c r="L220" i="14" s="1"/>
  <c r="H219" i="14"/>
  <c r="Q219" i="14" s="1"/>
  <c r="G219" i="14"/>
  <c r="P219" i="14" s="1"/>
  <c r="F219" i="14"/>
  <c r="O219" i="14" s="1"/>
  <c r="E219" i="14"/>
  <c r="N219" i="14" s="1"/>
  <c r="D219" i="14"/>
  <c r="M219" i="14" s="1"/>
  <c r="C219" i="14"/>
  <c r="L219" i="14" s="1"/>
  <c r="H218" i="14"/>
  <c r="Q218" i="14" s="1"/>
  <c r="G218" i="14"/>
  <c r="P218" i="14" s="1"/>
  <c r="F218" i="14"/>
  <c r="O218" i="14" s="1"/>
  <c r="E218" i="14"/>
  <c r="N218" i="14" s="1"/>
  <c r="D218" i="14"/>
  <c r="M218" i="14" s="1"/>
  <c r="C218" i="14"/>
  <c r="L218" i="14" s="1"/>
  <c r="H217" i="14"/>
  <c r="Q217" i="14" s="1"/>
  <c r="G217" i="14"/>
  <c r="P217" i="14" s="1"/>
  <c r="F217" i="14"/>
  <c r="O217" i="14" s="1"/>
  <c r="E217" i="14"/>
  <c r="N217" i="14" s="1"/>
  <c r="D217" i="14"/>
  <c r="M217" i="14" s="1"/>
  <c r="C217" i="14"/>
  <c r="L217" i="14" s="1"/>
  <c r="H216" i="14"/>
  <c r="Q216" i="14" s="1"/>
  <c r="G216" i="14"/>
  <c r="P216" i="14" s="1"/>
  <c r="F216" i="14"/>
  <c r="O216" i="14" s="1"/>
  <c r="E216" i="14"/>
  <c r="N216" i="14" s="1"/>
  <c r="D216" i="14"/>
  <c r="M216" i="14" s="1"/>
  <c r="C216" i="14"/>
  <c r="L216" i="14" s="1"/>
  <c r="H215" i="14"/>
  <c r="Q215" i="14" s="1"/>
  <c r="G215" i="14"/>
  <c r="P215" i="14" s="1"/>
  <c r="F215" i="14"/>
  <c r="O215" i="14" s="1"/>
  <c r="E215" i="14"/>
  <c r="N215" i="14" s="1"/>
  <c r="D215" i="14"/>
  <c r="M215" i="14" s="1"/>
  <c r="C215" i="14"/>
  <c r="L215" i="14" s="1"/>
  <c r="H214" i="14"/>
  <c r="Q214" i="14" s="1"/>
  <c r="G214" i="14"/>
  <c r="P214" i="14" s="1"/>
  <c r="F214" i="14"/>
  <c r="O214" i="14" s="1"/>
  <c r="E214" i="14"/>
  <c r="N214" i="14" s="1"/>
  <c r="D214" i="14"/>
  <c r="M214" i="14" s="1"/>
  <c r="C214" i="14"/>
  <c r="L214" i="14" s="1"/>
  <c r="H213" i="14"/>
  <c r="Q213" i="14" s="1"/>
  <c r="G213" i="14"/>
  <c r="P213" i="14" s="1"/>
  <c r="F213" i="14"/>
  <c r="O213" i="14" s="1"/>
  <c r="E213" i="14"/>
  <c r="N213" i="14" s="1"/>
  <c r="D213" i="14"/>
  <c r="M213" i="14" s="1"/>
  <c r="C213" i="14"/>
  <c r="L213" i="14" s="1"/>
  <c r="H212" i="14"/>
  <c r="Q212" i="14" s="1"/>
  <c r="G212" i="14"/>
  <c r="P212" i="14" s="1"/>
  <c r="F212" i="14"/>
  <c r="O212" i="14" s="1"/>
  <c r="E212" i="14"/>
  <c r="N212" i="14" s="1"/>
  <c r="D212" i="14"/>
  <c r="M212" i="14" s="1"/>
  <c r="C212" i="14"/>
  <c r="L212" i="14" s="1"/>
  <c r="H211" i="14"/>
  <c r="Q211" i="14" s="1"/>
  <c r="G211" i="14"/>
  <c r="P211" i="14" s="1"/>
  <c r="F211" i="14"/>
  <c r="O211" i="14" s="1"/>
  <c r="E211" i="14"/>
  <c r="N211" i="14" s="1"/>
  <c r="D211" i="14"/>
  <c r="M211" i="14" s="1"/>
  <c r="C211" i="14"/>
  <c r="L211" i="14" s="1"/>
  <c r="H210" i="14"/>
  <c r="Q210" i="14" s="1"/>
  <c r="G210" i="14"/>
  <c r="P210" i="14" s="1"/>
  <c r="F210" i="14"/>
  <c r="O210" i="14" s="1"/>
  <c r="E210" i="14"/>
  <c r="N210" i="14" s="1"/>
  <c r="D210" i="14"/>
  <c r="M210" i="14" s="1"/>
  <c r="C210" i="14"/>
  <c r="L210" i="14" s="1"/>
  <c r="H209" i="14"/>
  <c r="Q209" i="14" s="1"/>
  <c r="G209" i="14"/>
  <c r="P209" i="14" s="1"/>
  <c r="F209" i="14"/>
  <c r="O209" i="14" s="1"/>
  <c r="E209" i="14"/>
  <c r="N209" i="14" s="1"/>
  <c r="D209" i="14"/>
  <c r="M209" i="14" s="1"/>
  <c r="C209" i="14"/>
  <c r="L209" i="14" s="1"/>
  <c r="H208" i="14"/>
  <c r="Q208" i="14" s="1"/>
  <c r="G208" i="14"/>
  <c r="P208" i="14" s="1"/>
  <c r="F208" i="14"/>
  <c r="O208" i="14" s="1"/>
  <c r="E208" i="14"/>
  <c r="N208" i="14" s="1"/>
  <c r="D208" i="14"/>
  <c r="M208" i="14" s="1"/>
  <c r="C208" i="14"/>
  <c r="L208" i="14" s="1"/>
  <c r="H207" i="14"/>
  <c r="Q207" i="14" s="1"/>
  <c r="G207" i="14"/>
  <c r="P207" i="14" s="1"/>
  <c r="F207" i="14"/>
  <c r="O207" i="14" s="1"/>
  <c r="E207" i="14"/>
  <c r="N207" i="14" s="1"/>
  <c r="D207" i="14"/>
  <c r="M207" i="14" s="1"/>
  <c r="C207" i="14"/>
  <c r="L207" i="14" s="1"/>
  <c r="H206" i="14"/>
  <c r="Q206" i="14" s="1"/>
  <c r="G206" i="14"/>
  <c r="P206" i="14" s="1"/>
  <c r="F206" i="14"/>
  <c r="O206" i="14" s="1"/>
  <c r="E206" i="14"/>
  <c r="N206" i="14" s="1"/>
  <c r="D206" i="14"/>
  <c r="M206" i="14" s="1"/>
  <c r="C206" i="14"/>
  <c r="L206" i="14" s="1"/>
  <c r="H205" i="14"/>
  <c r="Q205" i="14" s="1"/>
  <c r="G205" i="14"/>
  <c r="P205" i="14" s="1"/>
  <c r="F205" i="14"/>
  <c r="O205" i="14" s="1"/>
  <c r="E205" i="14"/>
  <c r="N205" i="14" s="1"/>
  <c r="D205" i="14"/>
  <c r="M205" i="14" s="1"/>
  <c r="C205" i="14"/>
  <c r="L205" i="14" s="1"/>
  <c r="H204" i="14"/>
  <c r="Q204" i="14" s="1"/>
  <c r="G204" i="14"/>
  <c r="P204" i="14" s="1"/>
  <c r="F204" i="14"/>
  <c r="O204" i="14" s="1"/>
  <c r="E204" i="14"/>
  <c r="N204" i="14" s="1"/>
  <c r="D204" i="14"/>
  <c r="M204" i="14" s="1"/>
  <c r="C204" i="14"/>
  <c r="L204" i="14" s="1"/>
  <c r="H203" i="14"/>
  <c r="Q203" i="14" s="1"/>
  <c r="G203" i="14"/>
  <c r="P203" i="14" s="1"/>
  <c r="F203" i="14"/>
  <c r="O203" i="14" s="1"/>
  <c r="E203" i="14"/>
  <c r="N203" i="14" s="1"/>
  <c r="D203" i="14"/>
  <c r="M203" i="14" s="1"/>
  <c r="C203" i="14"/>
  <c r="L203" i="14" s="1"/>
  <c r="H202" i="14"/>
  <c r="Q202" i="14" s="1"/>
  <c r="G202" i="14"/>
  <c r="P202" i="14" s="1"/>
  <c r="F202" i="14"/>
  <c r="O202" i="14" s="1"/>
  <c r="E202" i="14"/>
  <c r="N202" i="14" s="1"/>
  <c r="D202" i="14"/>
  <c r="M202" i="14" s="1"/>
  <c r="C202" i="14"/>
  <c r="L202" i="14" s="1"/>
  <c r="H201" i="14"/>
  <c r="Q201" i="14" s="1"/>
  <c r="G201" i="14"/>
  <c r="P201" i="14" s="1"/>
  <c r="F201" i="14"/>
  <c r="O201" i="14" s="1"/>
  <c r="E201" i="14"/>
  <c r="N201" i="14" s="1"/>
  <c r="D201" i="14"/>
  <c r="M201" i="14" s="1"/>
  <c r="C201" i="14"/>
  <c r="L201" i="14" s="1"/>
  <c r="H200" i="14"/>
  <c r="Q200" i="14" s="1"/>
  <c r="G200" i="14"/>
  <c r="P200" i="14" s="1"/>
  <c r="F200" i="14"/>
  <c r="O200" i="14" s="1"/>
  <c r="E200" i="14"/>
  <c r="N200" i="14" s="1"/>
  <c r="D200" i="14"/>
  <c r="M200" i="14" s="1"/>
  <c r="C200" i="14"/>
  <c r="L200" i="14" s="1"/>
  <c r="H199" i="14"/>
  <c r="Q199" i="14" s="1"/>
  <c r="G199" i="14"/>
  <c r="P199" i="14" s="1"/>
  <c r="F199" i="14"/>
  <c r="O199" i="14" s="1"/>
  <c r="E199" i="14"/>
  <c r="N199" i="14" s="1"/>
  <c r="D199" i="14"/>
  <c r="M199" i="14" s="1"/>
  <c r="C199" i="14"/>
  <c r="L199" i="14" s="1"/>
  <c r="H198" i="14"/>
  <c r="Q198" i="14" s="1"/>
  <c r="G198" i="14"/>
  <c r="P198" i="14" s="1"/>
  <c r="F198" i="14"/>
  <c r="O198" i="14" s="1"/>
  <c r="E198" i="14"/>
  <c r="N198" i="14" s="1"/>
  <c r="D198" i="14"/>
  <c r="M198" i="14" s="1"/>
  <c r="C198" i="14"/>
  <c r="L198" i="14" s="1"/>
  <c r="H197" i="14"/>
  <c r="Q197" i="14" s="1"/>
  <c r="G197" i="14"/>
  <c r="P197" i="14" s="1"/>
  <c r="F197" i="14"/>
  <c r="O197" i="14" s="1"/>
  <c r="E197" i="14"/>
  <c r="N197" i="14" s="1"/>
  <c r="D197" i="14"/>
  <c r="M197" i="14" s="1"/>
  <c r="C197" i="14"/>
  <c r="L197" i="14" s="1"/>
  <c r="H196" i="14"/>
  <c r="Q196" i="14" s="1"/>
  <c r="G196" i="14"/>
  <c r="P196" i="14" s="1"/>
  <c r="F196" i="14"/>
  <c r="O196" i="14" s="1"/>
  <c r="E196" i="14"/>
  <c r="N196" i="14" s="1"/>
  <c r="D196" i="14"/>
  <c r="M196" i="14" s="1"/>
  <c r="C196" i="14"/>
  <c r="L196" i="14" s="1"/>
  <c r="H195" i="14"/>
  <c r="Q195" i="14" s="1"/>
  <c r="G195" i="14"/>
  <c r="P195" i="14" s="1"/>
  <c r="F195" i="14"/>
  <c r="O195" i="14" s="1"/>
  <c r="E195" i="14"/>
  <c r="N195" i="14" s="1"/>
  <c r="D195" i="14"/>
  <c r="M195" i="14" s="1"/>
  <c r="C195" i="14"/>
  <c r="L195" i="14" s="1"/>
  <c r="H194" i="14"/>
  <c r="Q194" i="14" s="1"/>
  <c r="G194" i="14"/>
  <c r="P194" i="14" s="1"/>
  <c r="F194" i="14"/>
  <c r="O194" i="14" s="1"/>
  <c r="E194" i="14"/>
  <c r="N194" i="14" s="1"/>
  <c r="D194" i="14"/>
  <c r="M194" i="14" s="1"/>
  <c r="C194" i="14"/>
  <c r="L194" i="14" s="1"/>
  <c r="H193" i="14"/>
  <c r="Q193" i="14" s="1"/>
  <c r="G193" i="14"/>
  <c r="P193" i="14" s="1"/>
  <c r="F193" i="14"/>
  <c r="O193" i="14" s="1"/>
  <c r="E193" i="14"/>
  <c r="N193" i="14" s="1"/>
  <c r="D193" i="14"/>
  <c r="M193" i="14" s="1"/>
  <c r="C193" i="14"/>
  <c r="L193" i="14" s="1"/>
  <c r="H192" i="14"/>
  <c r="Q192" i="14" s="1"/>
  <c r="G192" i="14"/>
  <c r="P192" i="14" s="1"/>
  <c r="F192" i="14"/>
  <c r="O192" i="14" s="1"/>
  <c r="E192" i="14"/>
  <c r="N192" i="14" s="1"/>
  <c r="D192" i="14"/>
  <c r="M192" i="14" s="1"/>
  <c r="C192" i="14"/>
  <c r="L192" i="14" s="1"/>
  <c r="H191" i="14"/>
  <c r="Q191" i="14" s="1"/>
  <c r="G191" i="14"/>
  <c r="P191" i="14" s="1"/>
  <c r="F191" i="14"/>
  <c r="O191" i="14" s="1"/>
  <c r="E191" i="14"/>
  <c r="N191" i="14" s="1"/>
  <c r="D191" i="14"/>
  <c r="M191" i="14" s="1"/>
  <c r="C191" i="14"/>
  <c r="L191" i="14" s="1"/>
  <c r="H190" i="14"/>
  <c r="Q190" i="14" s="1"/>
  <c r="G190" i="14"/>
  <c r="P190" i="14" s="1"/>
  <c r="F190" i="14"/>
  <c r="O190" i="14" s="1"/>
  <c r="E190" i="14"/>
  <c r="N190" i="14" s="1"/>
  <c r="D190" i="14"/>
  <c r="M190" i="14" s="1"/>
  <c r="C190" i="14"/>
  <c r="L190" i="14" s="1"/>
  <c r="H189" i="14"/>
  <c r="Q189" i="14" s="1"/>
  <c r="G189" i="14"/>
  <c r="P189" i="14" s="1"/>
  <c r="F189" i="14"/>
  <c r="O189" i="14" s="1"/>
  <c r="E189" i="14"/>
  <c r="N189" i="14" s="1"/>
  <c r="D189" i="14"/>
  <c r="M189" i="14" s="1"/>
  <c r="C189" i="14"/>
  <c r="L189" i="14" s="1"/>
  <c r="H188" i="14"/>
  <c r="Q188" i="14" s="1"/>
  <c r="G188" i="14"/>
  <c r="P188" i="14" s="1"/>
  <c r="F188" i="14"/>
  <c r="O188" i="14" s="1"/>
  <c r="E188" i="14"/>
  <c r="N188" i="14" s="1"/>
  <c r="D188" i="14"/>
  <c r="M188" i="14" s="1"/>
  <c r="C188" i="14"/>
  <c r="L188" i="14" s="1"/>
  <c r="H187" i="14"/>
  <c r="Q187" i="14" s="1"/>
  <c r="G187" i="14"/>
  <c r="P187" i="14" s="1"/>
  <c r="F187" i="14"/>
  <c r="O187" i="14" s="1"/>
  <c r="E187" i="14"/>
  <c r="N187" i="14" s="1"/>
  <c r="D187" i="14"/>
  <c r="M187" i="14" s="1"/>
  <c r="C187" i="14"/>
  <c r="L187" i="14" s="1"/>
  <c r="H186" i="14"/>
  <c r="Q186" i="14" s="1"/>
  <c r="G186" i="14"/>
  <c r="P186" i="14" s="1"/>
  <c r="F186" i="14"/>
  <c r="O186" i="14" s="1"/>
  <c r="E186" i="14"/>
  <c r="N186" i="14" s="1"/>
  <c r="D186" i="14"/>
  <c r="M186" i="14" s="1"/>
  <c r="C186" i="14"/>
  <c r="L186" i="14" s="1"/>
  <c r="H185" i="14"/>
  <c r="Q185" i="14" s="1"/>
  <c r="G185" i="14"/>
  <c r="P185" i="14" s="1"/>
  <c r="F185" i="14"/>
  <c r="O185" i="14" s="1"/>
  <c r="E185" i="14"/>
  <c r="N185" i="14" s="1"/>
  <c r="D185" i="14"/>
  <c r="M185" i="14" s="1"/>
  <c r="C185" i="14"/>
  <c r="L185" i="14" s="1"/>
  <c r="H184" i="14"/>
  <c r="Q184" i="14" s="1"/>
  <c r="G184" i="14"/>
  <c r="P184" i="14" s="1"/>
  <c r="F184" i="14"/>
  <c r="O184" i="14" s="1"/>
  <c r="E184" i="14"/>
  <c r="N184" i="14" s="1"/>
  <c r="D184" i="14"/>
  <c r="M184" i="14" s="1"/>
  <c r="C184" i="14"/>
  <c r="L184" i="14" s="1"/>
  <c r="H183" i="14"/>
  <c r="Q183" i="14" s="1"/>
  <c r="G183" i="14"/>
  <c r="P183" i="14" s="1"/>
  <c r="F183" i="14"/>
  <c r="O183" i="14" s="1"/>
  <c r="E183" i="14"/>
  <c r="N183" i="14" s="1"/>
  <c r="D183" i="14"/>
  <c r="M183" i="14" s="1"/>
  <c r="C183" i="14"/>
  <c r="L183" i="14" s="1"/>
  <c r="H182" i="14"/>
  <c r="Q182" i="14" s="1"/>
  <c r="G182" i="14"/>
  <c r="P182" i="14" s="1"/>
  <c r="F182" i="14"/>
  <c r="O182" i="14" s="1"/>
  <c r="E182" i="14"/>
  <c r="N182" i="14" s="1"/>
  <c r="D182" i="14"/>
  <c r="M182" i="14" s="1"/>
  <c r="C182" i="14"/>
  <c r="L182" i="14" s="1"/>
  <c r="H181" i="14"/>
  <c r="Q181" i="14" s="1"/>
  <c r="G181" i="14"/>
  <c r="P181" i="14" s="1"/>
  <c r="F181" i="14"/>
  <c r="O181" i="14" s="1"/>
  <c r="E181" i="14"/>
  <c r="N181" i="14" s="1"/>
  <c r="D181" i="14"/>
  <c r="M181" i="14" s="1"/>
  <c r="C181" i="14"/>
  <c r="L181" i="14" s="1"/>
  <c r="H180" i="14"/>
  <c r="Q180" i="14" s="1"/>
  <c r="G180" i="14"/>
  <c r="P180" i="14" s="1"/>
  <c r="F180" i="14"/>
  <c r="O180" i="14" s="1"/>
  <c r="E180" i="14"/>
  <c r="N180" i="14" s="1"/>
  <c r="D180" i="14"/>
  <c r="M180" i="14" s="1"/>
  <c r="C180" i="14"/>
  <c r="L180" i="14" s="1"/>
  <c r="H179" i="14"/>
  <c r="Q179" i="14" s="1"/>
  <c r="G179" i="14"/>
  <c r="P179" i="14" s="1"/>
  <c r="F179" i="14"/>
  <c r="O179" i="14" s="1"/>
  <c r="E179" i="14"/>
  <c r="N179" i="14" s="1"/>
  <c r="D179" i="14"/>
  <c r="M179" i="14" s="1"/>
  <c r="C179" i="14"/>
  <c r="L179" i="14" s="1"/>
  <c r="H178" i="14"/>
  <c r="Q178" i="14" s="1"/>
  <c r="G178" i="14"/>
  <c r="P178" i="14" s="1"/>
  <c r="F178" i="14"/>
  <c r="O178" i="14" s="1"/>
  <c r="E178" i="14"/>
  <c r="N178" i="14" s="1"/>
  <c r="D178" i="14"/>
  <c r="M178" i="14" s="1"/>
  <c r="C178" i="14"/>
  <c r="L178" i="14" s="1"/>
  <c r="H177" i="14"/>
  <c r="Q177" i="14" s="1"/>
  <c r="G177" i="14"/>
  <c r="P177" i="14" s="1"/>
  <c r="F177" i="14"/>
  <c r="O177" i="14" s="1"/>
  <c r="E177" i="14"/>
  <c r="N177" i="14" s="1"/>
  <c r="D177" i="14"/>
  <c r="M177" i="14" s="1"/>
  <c r="C177" i="14"/>
  <c r="L177" i="14" s="1"/>
  <c r="H176" i="14"/>
  <c r="Q176" i="14" s="1"/>
  <c r="G176" i="14"/>
  <c r="P176" i="14" s="1"/>
  <c r="F176" i="14"/>
  <c r="O176" i="14" s="1"/>
  <c r="E176" i="14"/>
  <c r="N176" i="14" s="1"/>
  <c r="D176" i="14"/>
  <c r="M176" i="14" s="1"/>
  <c r="C176" i="14"/>
  <c r="L176" i="14" s="1"/>
  <c r="H175" i="14"/>
  <c r="Q175" i="14" s="1"/>
  <c r="G175" i="14"/>
  <c r="P175" i="14" s="1"/>
  <c r="F175" i="14"/>
  <c r="O175" i="14" s="1"/>
  <c r="E175" i="14"/>
  <c r="N175" i="14" s="1"/>
  <c r="D175" i="14"/>
  <c r="M175" i="14" s="1"/>
  <c r="C175" i="14"/>
  <c r="L175" i="14" s="1"/>
  <c r="H174" i="14"/>
  <c r="Q174" i="14" s="1"/>
  <c r="G174" i="14"/>
  <c r="P174" i="14" s="1"/>
  <c r="F174" i="14"/>
  <c r="O174" i="14" s="1"/>
  <c r="E174" i="14"/>
  <c r="N174" i="14" s="1"/>
  <c r="D174" i="14"/>
  <c r="M174" i="14" s="1"/>
  <c r="C174" i="14"/>
  <c r="L174" i="14" s="1"/>
  <c r="H173" i="14"/>
  <c r="Q173" i="14" s="1"/>
  <c r="G173" i="14"/>
  <c r="P173" i="14" s="1"/>
  <c r="F173" i="14"/>
  <c r="O173" i="14" s="1"/>
  <c r="E173" i="14"/>
  <c r="N173" i="14" s="1"/>
  <c r="D173" i="14"/>
  <c r="M173" i="14" s="1"/>
  <c r="C173" i="14"/>
  <c r="L173" i="14" s="1"/>
  <c r="H172" i="14"/>
  <c r="Q172" i="14" s="1"/>
  <c r="G172" i="14"/>
  <c r="P172" i="14" s="1"/>
  <c r="F172" i="14"/>
  <c r="O172" i="14" s="1"/>
  <c r="E172" i="14"/>
  <c r="N172" i="14" s="1"/>
  <c r="D172" i="14"/>
  <c r="M172" i="14" s="1"/>
  <c r="C172" i="14"/>
  <c r="L172" i="14" s="1"/>
  <c r="H171" i="14"/>
  <c r="Q171" i="14" s="1"/>
  <c r="G171" i="14"/>
  <c r="P171" i="14" s="1"/>
  <c r="F171" i="14"/>
  <c r="O171" i="14" s="1"/>
  <c r="E171" i="14"/>
  <c r="N171" i="14" s="1"/>
  <c r="D171" i="14"/>
  <c r="M171" i="14" s="1"/>
  <c r="C171" i="14"/>
  <c r="L171" i="14" s="1"/>
  <c r="H170" i="14"/>
  <c r="Q170" i="14" s="1"/>
  <c r="G170" i="14"/>
  <c r="P170" i="14" s="1"/>
  <c r="F170" i="14"/>
  <c r="O170" i="14" s="1"/>
  <c r="E170" i="14"/>
  <c r="N170" i="14" s="1"/>
  <c r="D170" i="14"/>
  <c r="M170" i="14" s="1"/>
  <c r="C170" i="14"/>
  <c r="L170" i="14" s="1"/>
  <c r="H169" i="14"/>
  <c r="Q169" i="14" s="1"/>
  <c r="G169" i="14"/>
  <c r="P169" i="14" s="1"/>
  <c r="F169" i="14"/>
  <c r="O169" i="14" s="1"/>
  <c r="E169" i="14"/>
  <c r="N169" i="14" s="1"/>
  <c r="D169" i="14"/>
  <c r="M169" i="14" s="1"/>
  <c r="C169" i="14"/>
  <c r="L169" i="14" s="1"/>
  <c r="H168" i="14"/>
  <c r="Q168" i="14" s="1"/>
  <c r="G168" i="14"/>
  <c r="P168" i="14" s="1"/>
  <c r="F168" i="14"/>
  <c r="O168" i="14" s="1"/>
  <c r="E168" i="14"/>
  <c r="N168" i="14" s="1"/>
  <c r="D168" i="14"/>
  <c r="M168" i="14" s="1"/>
  <c r="C168" i="14"/>
  <c r="L168" i="14" s="1"/>
  <c r="H167" i="14"/>
  <c r="Q167" i="14" s="1"/>
  <c r="G167" i="14"/>
  <c r="P167" i="14" s="1"/>
  <c r="F167" i="14"/>
  <c r="O167" i="14" s="1"/>
  <c r="E167" i="14"/>
  <c r="N167" i="14" s="1"/>
  <c r="D167" i="14"/>
  <c r="M167" i="14" s="1"/>
  <c r="C167" i="14"/>
  <c r="L167" i="14" s="1"/>
  <c r="H166" i="14"/>
  <c r="Q166" i="14" s="1"/>
  <c r="G166" i="14"/>
  <c r="P166" i="14" s="1"/>
  <c r="F166" i="14"/>
  <c r="O166" i="14" s="1"/>
  <c r="E166" i="14"/>
  <c r="N166" i="14" s="1"/>
  <c r="D166" i="14"/>
  <c r="M166" i="14" s="1"/>
  <c r="C166" i="14"/>
  <c r="L166" i="14" s="1"/>
  <c r="H165" i="14"/>
  <c r="Q165" i="14" s="1"/>
  <c r="G165" i="14"/>
  <c r="P165" i="14" s="1"/>
  <c r="F165" i="14"/>
  <c r="O165" i="14" s="1"/>
  <c r="E165" i="14"/>
  <c r="N165" i="14" s="1"/>
  <c r="D165" i="14"/>
  <c r="M165" i="14" s="1"/>
  <c r="C165" i="14"/>
  <c r="L165" i="14" s="1"/>
  <c r="H164" i="14"/>
  <c r="Q164" i="14" s="1"/>
  <c r="G164" i="14"/>
  <c r="P164" i="14" s="1"/>
  <c r="F164" i="14"/>
  <c r="O164" i="14" s="1"/>
  <c r="E164" i="14"/>
  <c r="N164" i="14" s="1"/>
  <c r="D164" i="14"/>
  <c r="M164" i="14" s="1"/>
  <c r="C164" i="14"/>
  <c r="L164" i="14" s="1"/>
  <c r="H163" i="14"/>
  <c r="Q163" i="14" s="1"/>
  <c r="G163" i="14"/>
  <c r="P163" i="14" s="1"/>
  <c r="F163" i="14"/>
  <c r="O163" i="14" s="1"/>
  <c r="E163" i="14"/>
  <c r="N163" i="14" s="1"/>
  <c r="D163" i="14"/>
  <c r="M163" i="14" s="1"/>
  <c r="C163" i="14"/>
  <c r="L163" i="14" s="1"/>
  <c r="H162" i="14"/>
  <c r="Q162" i="14" s="1"/>
  <c r="G162" i="14"/>
  <c r="P162" i="14" s="1"/>
  <c r="F162" i="14"/>
  <c r="O162" i="14" s="1"/>
  <c r="E162" i="14"/>
  <c r="N162" i="14" s="1"/>
  <c r="D162" i="14"/>
  <c r="M162" i="14" s="1"/>
  <c r="C162" i="14"/>
  <c r="L162" i="14" s="1"/>
  <c r="H161" i="14"/>
  <c r="Q161" i="14" s="1"/>
  <c r="G161" i="14"/>
  <c r="P161" i="14" s="1"/>
  <c r="F161" i="14"/>
  <c r="O161" i="14" s="1"/>
  <c r="E161" i="14"/>
  <c r="N161" i="14" s="1"/>
  <c r="D161" i="14"/>
  <c r="M161" i="14" s="1"/>
  <c r="C161" i="14"/>
  <c r="L161" i="14" s="1"/>
  <c r="H160" i="14"/>
  <c r="Q160" i="14" s="1"/>
  <c r="G160" i="14"/>
  <c r="P160" i="14" s="1"/>
  <c r="F160" i="14"/>
  <c r="O160" i="14" s="1"/>
  <c r="E160" i="14"/>
  <c r="N160" i="14" s="1"/>
  <c r="D160" i="14"/>
  <c r="M160" i="14" s="1"/>
  <c r="C160" i="14"/>
  <c r="L160" i="14" s="1"/>
  <c r="H159" i="14"/>
  <c r="Q159" i="14" s="1"/>
  <c r="G159" i="14"/>
  <c r="P159" i="14" s="1"/>
  <c r="F159" i="14"/>
  <c r="O159" i="14" s="1"/>
  <c r="E159" i="14"/>
  <c r="N159" i="14" s="1"/>
  <c r="D159" i="14"/>
  <c r="M159" i="14" s="1"/>
  <c r="C159" i="14"/>
  <c r="L159" i="14" s="1"/>
  <c r="H158" i="14"/>
  <c r="Q158" i="14" s="1"/>
  <c r="G158" i="14"/>
  <c r="P158" i="14" s="1"/>
  <c r="F158" i="14"/>
  <c r="O158" i="14" s="1"/>
  <c r="E158" i="14"/>
  <c r="N158" i="14" s="1"/>
  <c r="D158" i="14"/>
  <c r="M158" i="14" s="1"/>
  <c r="C158" i="14"/>
  <c r="L158" i="14" s="1"/>
  <c r="H157" i="14"/>
  <c r="Q157" i="14" s="1"/>
  <c r="G157" i="14"/>
  <c r="P157" i="14" s="1"/>
  <c r="F157" i="14"/>
  <c r="O157" i="14" s="1"/>
  <c r="E157" i="14"/>
  <c r="N157" i="14" s="1"/>
  <c r="D157" i="14"/>
  <c r="M157" i="14" s="1"/>
  <c r="C157" i="14"/>
  <c r="L157" i="14" s="1"/>
  <c r="H156" i="14"/>
  <c r="Q156" i="14" s="1"/>
  <c r="G156" i="14"/>
  <c r="P156" i="14" s="1"/>
  <c r="F156" i="14"/>
  <c r="O156" i="14" s="1"/>
  <c r="E156" i="14"/>
  <c r="N156" i="14" s="1"/>
  <c r="D156" i="14"/>
  <c r="M156" i="14" s="1"/>
  <c r="C156" i="14"/>
  <c r="L156" i="14" s="1"/>
  <c r="H155" i="14"/>
  <c r="Q155" i="14" s="1"/>
  <c r="G155" i="14"/>
  <c r="P155" i="14" s="1"/>
  <c r="F155" i="14"/>
  <c r="O155" i="14" s="1"/>
  <c r="E155" i="14"/>
  <c r="N155" i="14" s="1"/>
  <c r="D155" i="14"/>
  <c r="M155" i="14" s="1"/>
  <c r="C155" i="14"/>
  <c r="L155" i="14" s="1"/>
  <c r="H154" i="14"/>
  <c r="Q154" i="14" s="1"/>
  <c r="G154" i="14"/>
  <c r="P154" i="14" s="1"/>
  <c r="F154" i="14"/>
  <c r="O154" i="14" s="1"/>
  <c r="E154" i="14"/>
  <c r="N154" i="14" s="1"/>
  <c r="D154" i="14"/>
  <c r="M154" i="14" s="1"/>
  <c r="C154" i="14"/>
  <c r="L154" i="14" s="1"/>
  <c r="H153" i="14"/>
  <c r="Q153" i="14" s="1"/>
  <c r="G153" i="14"/>
  <c r="P153" i="14" s="1"/>
  <c r="F153" i="14"/>
  <c r="O153" i="14" s="1"/>
  <c r="E153" i="14"/>
  <c r="N153" i="14" s="1"/>
  <c r="D153" i="14"/>
  <c r="M153" i="14" s="1"/>
  <c r="C153" i="14"/>
  <c r="L153" i="14" s="1"/>
  <c r="H152" i="14"/>
  <c r="Q152" i="14" s="1"/>
  <c r="G152" i="14"/>
  <c r="P152" i="14" s="1"/>
  <c r="F152" i="14"/>
  <c r="O152" i="14" s="1"/>
  <c r="E152" i="14"/>
  <c r="N152" i="14" s="1"/>
  <c r="D152" i="14"/>
  <c r="M152" i="14" s="1"/>
  <c r="C152" i="14"/>
  <c r="L152" i="14" s="1"/>
  <c r="H151" i="14"/>
  <c r="Q151" i="14" s="1"/>
  <c r="G151" i="14"/>
  <c r="P151" i="14" s="1"/>
  <c r="F151" i="14"/>
  <c r="O151" i="14" s="1"/>
  <c r="E151" i="14"/>
  <c r="N151" i="14" s="1"/>
  <c r="D151" i="14"/>
  <c r="M151" i="14" s="1"/>
  <c r="C151" i="14"/>
  <c r="L151" i="14" s="1"/>
  <c r="H150" i="14"/>
  <c r="Q150" i="14" s="1"/>
  <c r="G150" i="14"/>
  <c r="P150" i="14" s="1"/>
  <c r="F150" i="14"/>
  <c r="O150" i="14" s="1"/>
  <c r="E150" i="14"/>
  <c r="N150" i="14" s="1"/>
  <c r="D150" i="14"/>
  <c r="M150" i="14" s="1"/>
  <c r="C150" i="14"/>
  <c r="L150" i="14" s="1"/>
  <c r="H149" i="14"/>
  <c r="Q149" i="14" s="1"/>
  <c r="G149" i="14"/>
  <c r="P149" i="14" s="1"/>
  <c r="F149" i="14"/>
  <c r="O149" i="14" s="1"/>
  <c r="E149" i="14"/>
  <c r="N149" i="14" s="1"/>
  <c r="D149" i="14"/>
  <c r="M149" i="14" s="1"/>
  <c r="C149" i="14"/>
  <c r="L149" i="14" s="1"/>
  <c r="H148" i="14"/>
  <c r="Q148" i="14" s="1"/>
  <c r="G148" i="14"/>
  <c r="P148" i="14" s="1"/>
  <c r="F148" i="14"/>
  <c r="O148" i="14" s="1"/>
  <c r="E148" i="14"/>
  <c r="N148" i="14" s="1"/>
  <c r="D148" i="14"/>
  <c r="M148" i="14" s="1"/>
  <c r="C148" i="14"/>
  <c r="L148" i="14" s="1"/>
  <c r="H147" i="14"/>
  <c r="Q147" i="14" s="1"/>
  <c r="G147" i="14"/>
  <c r="P147" i="14" s="1"/>
  <c r="F147" i="14"/>
  <c r="O147" i="14" s="1"/>
  <c r="E147" i="14"/>
  <c r="N147" i="14" s="1"/>
  <c r="D147" i="14"/>
  <c r="M147" i="14" s="1"/>
  <c r="C147" i="14"/>
  <c r="L147" i="14" s="1"/>
  <c r="H146" i="14"/>
  <c r="Q146" i="14" s="1"/>
  <c r="G146" i="14"/>
  <c r="P146" i="14" s="1"/>
  <c r="F146" i="14"/>
  <c r="O146" i="14" s="1"/>
  <c r="E146" i="14"/>
  <c r="N146" i="14" s="1"/>
  <c r="D146" i="14"/>
  <c r="M146" i="14" s="1"/>
  <c r="C146" i="14"/>
  <c r="L146" i="14" s="1"/>
  <c r="H145" i="14"/>
  <c r="Q145" i="14" s="1"/>
  <c r="G145" i="14"/>
  <c r="P145" i="14" s="1"/>
  <c r="F145" i="14"/>
  <c r="O145" i="14" s="1"/>
  <c r="E145" i="14"/>
  <c r="N145" i="14" s="1"/>
  <c r="D145" i="14"/>
  <c r="M145" i="14" s="1"/>
  <c r="C145" i="14"/>
  <c r="L145" i="14" s="1"/>
  <c r="H144" i="14"/>
  <c r="Q144" i="14" s="1"/>
  <c r="G144" i="14"/>
  <c r="P144" i="14" s="1"/>
  <c r="F144" i="14"/>
  <c r="O144" i="14" s="1"/>
  <c r="E144" i="14"/>
  <c r="N144" i="14" s="1"/>
  <c r="D144" i="14"/>
  <c r="M144" i="14" s="1"/>
  <c r="C144" i="14"/>
  <c r="L144" i="14" s="1"/>
  <c r="H143" i="14"/>
  <c r="Q143" i="14" s="1"/>
  <c r="G143" i="14"/>
  <c r="P143" i="14" s="1"/>
  <c r="F143" i="14"/>
  <c r="O143" i="14" s="1"/>
  <c r="E143" i="14"/>
  <c r="N143" i="14" s="1"/>
  <c r="D143" i="14"/>
  <c r="M143" i="14" s="1"/>
  <c r="C143" i="14"/>
  <c r="L143" i="14" s="1"/>
  <c r="H142" i="14"/>
  <c r="Q142" i="14" s="1"/>
  <c r="G142" i="14"/>
  <c r="P142" i="14" s="1"/>
  <c r="F142" i="14"/>
  <c r="O142" i="14" s="1"/>
  <c r="E142" i="14"/>
  <c r="N142" i="14" s="1"/>
  <c r="D142" i="14"/>
  <c r="M142" i="14" s="1"/>
  <c r="C142" i="14"/>
  <c r="L142" i="14" s="1"/>
  <c r="H141" i="14"/>
  <c r="Q141" i="14" s="1"/>
  <c r="G141" i="14"/>
  <c r="P141" i="14" s="1"/>
  <c r="F141" i="14"/>
  <c r="O141" i="14" s="1"/>
  <c r="E141" i="14"/>
  <c r="N141" i="14" s="1"/>
  <c r="D141" i="14"/>
  <c r="M141" i="14" s="1"/>
  <c r="C141" i="14"/>
  <c r="L141" i="14" s="1"/>
  <c r="H140" i="14"/>
  <c r="Q140" i="14" s="1"/>
  <c r="G140" i="14"/>
  <c r="P140" i="14" s="1"/>
  <c r="F140" i="14"/>
  <c r="O140" i="14" s="1"/>
  <c r="E140" i="14"/>
  <c r="N140" i="14" s="1"/>
  <c r="D140" i="14"/>
  <c r="M140" i="14" s="1"/>
  <c r="C140" i="14"/>
  <c r="L140" i="14" s="1"/>
  <c r="H139" i="14"/>
  <c r="Q139" i="14" s="1"/>
  <c r="G139" i="14"/>
  <c r="P139" i="14" s="1"/>
  <c r="F139" i="14"/>
  <c r="O139" i="14" s="1"/>
  <c r="E139" i="14"/>
  <c r="N139" i="14" s="1"/>
  <c r="D139" i="14"/>
  <c r="M139" i="14" s="1"/>
  <c r="C139" i="14"/>
  <c r="L139" i="14" s="1"/>
  <c r="H138" i="14"/>
  <c r="Q138" i="14" s="1"/>
  <c r="G138" i="14"/>
  <c r="P138" i="14" s="1"/>
  <c r="F138" i="14"/>
  <c r="O138" i="14" s="1"/>
  <c r="E138" i="14"/>
  <c r="N138" i="14" s="1"/>
  <c r="D138" i="14"/>
  <c r="M138" i="14" s="1"/>
  <c r="C138" i="14"/>
  <c r="L138" i="14" s="1"/>
  <c r="H137" i="14"/>
  <c r="Q137" i="14" s="1"/>
  <c r="G137" i="14"/>
  <c r="P137" i="14" s="1"/>
  <c r="F137" i="14"/>
  <c r="O137" i="14" s="1"/>
  <c r="E137" i="14"/>
  <c r="N137" i="14" s="1"/>
  <c r="D137" i="14"/>
  <c r="M137" i="14" s="1"/>
  <c r="C137" i="14"/>
  <c r="L137" i="14" s="1"/>
  <c r="H136" i="14"/>
  <c r="Q136" i="14" s="1"/>
  <c r="G136" i="14"/>
  <c r="P136" i="14" s="1"/>
  <c r="F136" i="14"/>
  <c r="O136" i="14" s="1"/>
  <c r="E136" i="14"/>
  <c r="N136" i="14" s="1"/>
  <c r="D136" i="14"/>
  <c r="M136" i="14" s="1"/>
  <c r="C136" i="14"/>
  <c r="L136" i="14" s="1"/>
  <c r="H135" i="14"/>
  <c r="Q135" i="14" s="1"/>
  <c r="G135" i="14"/>
  <c r="P135" i="14" s="1"/>
  <c r="F135" i="14"/>
  <c r="O135" i="14" s="1"/>
  <c r="E135" i="14"/>
  <c r="N135" i="14" s="1"/>
  <c r="D135" i="14"/>
  <c r="M135" i="14" s="1"/>
  <c r="C135" i="14"/>
  <c r="L135" i="14" s="1"/>
  <c r="H134" i="14"/>
  <c r="Q134" i="14" s="1"/>
  <c r="G134" i="14"/>
  <c r="P134" i="14" s="1"/>
  <c r="F134" i="14"/>
  <c r="O134" i="14" s="1"/>
  <c r="E134" i="14"/>
  <c r="N134" i="14" s="1"/>
  <c r="D134" i="14"/>
  <c r="M134" i="14" s="1"/>
  <c r="C134" i="14"/>
  <c r="L134" i="14" s="1"/>
  <c r="H133" i="14"/>
  <c r="Q133" i="14" s="1"/>
  <c r="G133" i="14"/>
  <c r="P133" i="14" s="1"/>
  <c r="F133" i="14"/>
  <c r="O133" i="14" s="1"/>
  <c r="E133" i="14"/>
  <c r="N133" i="14" s="1"/>
  <c r="D133" i="14"/>
  <c r="M133" i="14" s="1"/>
  <c r="C133" i="14"/>
  <c r="L133" i="14" s="1"/>
  <c r="H132" i="14"/>
  <c r="Q132" i="14" s="1"/>
  <c r="G132" i="14"/>
  <c r="P132" i="14" s="1"/>
  <c r="F132" i="14"/>
  <c r="O132" i="14" s="1"/>
  <c r="E132" i="14"/>
  <c r="N132" i="14" s="1"/>
  <c r="D132" i="14"/>
  <c r="M132" i="14" s="1"/>
  <c r="C132" i="14"/>
  <c r="L132" i="14" s="1"/>
  <c r="H131" i="14"/>
  <c r="Q131" i="14" s="1"/>
  <c r="G131" i="14"/>
  <c r="P131" i="14" s="1"/>
  <c r="F131" i="14"/>
  <c r="O131" i="14" s="1"/>
  <c r="E131" i="14"/>
  <c r="N131" i="14" s="1"/>
  <c r="D131" i="14"/>
  <c r="M131" i="14" s="1"/>
  <c r="C131" i="14"/>
  <c r="L131" i="14" s="1"/>
  <c r="H130" i="14"/>
  <c r="Q130" i="14" s="1"/>
  <c r="G130" i="14"/>
  <c r="P130" i="14" s="1"/>
  <c r="F130" i="14"/>
  <c r="O130" i="14" s="1"/>
  <c r="E130" i="14"/>
  <c r="N130" i="14" s="1"/>
  <c r="D130" i="14"/>
  <c r="M130" i="14" s="1"/>
  <c r="C130" i="14"/>
  <c r="L130" i="14" s="1"/>
  <c r="H129" i="14"/>
  <c r="Q129" i="14" s="1"/>
  <c r="G129" i="14"/>
  <c r="P129" i="14" s="1"/>
  <c r="F129" i="14"/>
  <c r="O129" i="14" s="1"/>
  <c r="E129" i="14"/>
  <c r="N129" i="14" s="1"/>
  <c r="D129" i="14"/>
  <c r="M129" i="14" s="1"/>
  <c r="C129" i="14"/>
  <c r="L129" i="14" s="1"/>
  <c r="H128" i="14"/>
  <c r="Q128" i="14" s="1"/>
  <c r="G128" i="14"/>
  <c r="P128" i="14" s="1"/>
  <c r="F128" i="14"/>
  <c r="O128" i="14" s="1"/>
  <c r="E128" i="14"/>
  <c r="N128" i="14" s="1"/>
  <c r="D128" i="14"/>
  <c r="M128" i="14" s="1"/>
  <c r="C128" i="14"/>
  <c r="L128" i="14" s="1"/>
  <c r="H127" i="14"/>
  <c r="Q127" i="14" s="1"/>
  <c r="G127" i="14"/>
  <c r="P127" i="14" s="1"/>
  <c r="F127" i="14"/>
  <c r="O127" i="14" s="1"/>
  <c r="E127" i="14"/>
  <c r="N127" i="14" s="1"/>
  <c r="D127" i="14"/>
  <c r="M127" i="14" s="1"/>
  <c r="C127" i="14"/>
  <c r="L127" i="14" s="1"/>
  <c r="H126" i="14"/>
  <c r="Q126" i="14" s="1"/>
  <c r="G126" i="14"/>
  <c r="P126" i="14" s="1"/>
  <c r="F126" i="14"/>
  <c r="O126" i="14" s="1"/>
  <c r="E126" i="14"/>
  <c r="N126" i="14" s="1"/>
  <c r="D126" i="14"/>
  <c r="M126" i="14" s="1"/>
  <c r="C126" i="14"/>
  <c r="L126" i="14" s="1"/>
  <c r="H125" i="14"/>
  <c r="Q125" i="14" s="1"/>
  <c r="G125" i="14"/>
  <c r="P125" i="14" s="1"/>
  <c r="F125" i="14"/>
  <c r="O125" i="14" s="1"/>
  <c r="E125" i="14"/>
  <c r="N125" i="14" s="1"/>
  <c r="D125" i="14"/>
  <c r="M125" i="14" s="1"/>
  <c r="C125" i="14"/>
  <c r="L125" i="14" s="1"/>
  <c r="H124" i="14"/>
  <c r="Q124" i="14" s="1"/>
  <c r="G124" i="14"/>
  <c r="P124" i="14" s="1"/>
  <c r="F124" i="14"/>
  <c r="O124" i="14" s="1"/>
  <c r="E124" i="14"/>
  <c r="N124" i="14" s="1"/>
  <c r="D124" i="14"/>
  <c r="M124" i="14" s="1"/>
  <c r="C124" i="14"/>
  <c r="L124" i="14" s="1"/>
  <c r="H123" i="14"/>
  <c r="Q123" i="14" s="1"/>
  <c r="G123" i="14"/>
  <c r="P123" i="14" s="1"/>
  <c r="F123" i="14"/>
  <c r="O123" i="14" s="1"/>
  <c r="E123" i="14"/>
  <c r="N123" i="14" s="1"/>
  <c r="D123" i="14"/>
  <c r="M123" i="14" s="1"/>
  <c r="C123" i="14"/>
  <c r="L123" i="14" s="1"/>
  <c r="H122" i="14"/>
  <c r="Q122" i="14" s="1"/>
  <c r="G122" i="14"/>
  <c r="P122" i="14" s="1"/>
  <c r="F122" i="14"/>
  <c r="O122" i="14" s="1"/>
  <c r="E122" i="14"/>
  <c r="N122" i="14" s="1"/>
  <c r="D122" i="14"/>
  <c r="M122" i="14" s="1"/>
  <c r="C122" i="14"/>
  <c r="L122" i="14" s="1"/>
  <c r="H121" i="14"/>
  <c r="Q121" i="14" s="1"/>
  <c r="G121" i="14"/>
  <c r="P121" i="14" s="1"/>
  <c r="F121" i="14"/>
  <c r="O121" i="14" s="1"/>
  <c r="E121" i="14"/>
  <c r="N121" i="14" s="1"/>
  <c r="D121" i="14"/>
  <c r="M121" i="14" s="1"/>
  <c r="C121" i="14"/>
  <c r="L121" i="14" s="1"/>
  <c r="H120" i="14"/>
  <c r="Q120" i="14" s="1"/>
  <c r="G120" i="14"/>
  <c r="P120" i="14" s="1"/>
  <c r="F120" i="14"/>
  <c r="O120" i="14" s="1"/>
  <c r="E120" i="14"/>
  <c r="N120" i="14" s="1"/>
  <c r="D120" i="14"/>
  <c r="M120" i="14" s="1"/>
  <c r="C120" i="14"/>
  <c r="L120" i="14" s="1"/>
  <c r="H119" i="14"/>
  <c r="Q119" i="14" s="1"/>
  <c r="G119" i="14"/>
  <c r="P119" i="14" s="1"/>
  <c r="F119" i="14"/>
  <c r="O119" i="14" s="1"/>
  <c r="E119" i="14"/>
  <c r="N119" i="14" s="1"/>
  <c r="D119" i="14"/>
  <c r="M119" i="14" s="1"/>
  <c r="C119" i="14"/>
  <c r="L119" i="14" s="1"/>
  <c r="H118" i="14"/>
  <c r="Q118" i="14" s="1"/>
  <c r="G118" i="14"/>
  <c r="P118" i="14" s="1"/>
  <c r="F118" i="14"/>
  <c r="O118" i="14" s="1"/>
  <c r="E118" i="14"/>
  <c r="N118" i="14" s="1"/>
  <c r="D118" i="14"/>
  <c r="M118" i="14" s="1"/>
  <c r="C118" i="14"/>
  <c r="L118" i="14" s="1"/>
  <c r="H117" i="14"/>
  <c r="Q117" i="14" s="1"/>
  <c r="G117" i="14"/>
  <c r="P117" i="14" s="1"/>
  <c r="F117" i="14"/>
  <c r="O117" i="14" s="1"/>
  <c r="E117" i="14"/>
  <c r="N117" i="14" s="1"/>
  <c r="D117" i="14"/>
  <c r="M117" i="14" s="1"/>
  <c r="C117" i="14"/>
  <c r="L117" i="14" s="1"/>
  <c r="H116" i="14"/>
  <c r="Q116" i="14" s="1"/>
  <c r="G116" i="14"/>
  <c r="P116" i="14" s="1"/>
  <c r="F116" i="14"/>
  <c r="O116" i="14" s="1"/>
  <c r="E116" i="14"/>
  <c r="N116" i="14" s="1"/>
  <c r="D116" i="14"/>
  <c r="M116" i="14" s="1"/>
  <c r="C116" i="14"/>
  <c r="L116" i="14" s="1"/>
  <c r="H115" i="14"/>
  <c r="Q115" i="14" s="1"/>
  <c r="G115" i="14"/>
  <c r="P115" i="14" s="1"/>
  <c r="F115" i="14"/>
  <c r="O115" i="14" s="1"/>
  <c r="E115" i="14"/>
  <c r="N115" i="14" s="1"/>
  <c r="D115" i="14"/>
  <c r="M115" i="14" s="1"/>
  <c r="C115" i="14"/>
  <c r="L115" i="14" s="1"/>
  <c r="H114" i="14"/>
  <c r="Q114" i="14" s="1"/>
  <c r="G114" i="14"/>
  <c r="P114" i="14" s="1"/>
  <c r="F114" i="14"/>
  <c r="O114" i="14" s="1"/>
  <c r="E114" i="14"/>
  <c r="N114" i="14" s="1"/>
  <c r="D114" i="14"/>
  <c r="M114" i="14" s="1"/>
  <c r="C114" i="14"/>
  <c r="L114" i="14" s="1"/>
  <c r="H113" i="14"/>
  <c r="Q113" i="14" s="1"/>
  <c r="G113" i="14"/>
  <c r="P113" i="14" s="1"/>
  <c r="F113" i="14"/>
  <c r="O113" i="14" s="1"/>
  <c r="E113" i="14"/>
  <c r="N113" i="14" s="1"/>
  <c r="D113" i="14"/>
  <c r="M113" i="14" s="1"/>
  <c r="C113" i="14"/>
  <c r="L113" i="14" s="1"/>
  <c r="H112" i="14"/>
  <c r="Q112" i="14" s="1"/>
  <c r="G112" i="14"/>
  <c r="P112" i="14" s="1"/>
  <c r="F112" i="14"/>
  <c r="O112" i="14" s="1"/>
  <c r="E112" i="14"/>
  <c r="N112" i="14" s="1"/>
  <c r="D112" i="14"/>
  <c r="M112" i="14" s="1"/>
  <c r="C112" i="14"/>
  <c r="L112" i="14" s="1"/>
  <c r="H111" i="14"/>
  <c r="Q111" i="14" s="1"/>
  <c r="G111" i="14"/>
  <c r="P111" i="14" s="1"/>
  <c r="F111" i="14"/>
  <c r="O111" i="14" s="1"/>
  <c r="E111" i="14"/>
  <c r="N111" i="14" s="1"/>
  <c r="D111" i="14"/>
  <c r="M111" i="14" s="1"/>
  <c r="C111" i="14"/>
  <c r="L111" i="14" s="1"/>
  <c r="H110" i="14"/>
  <c r="Q110" i="14" s="1"/>
  <c r="G110" i="14"/>
  <c r="P110" i="14" s="1"/>
  <c r="F110" i="14"/>
  <c r="O110" i="14" s="1"/>
  <c r="E110" i="14"/>
  <c r="N110" i="14" s="1"/>
  <c r="D110" i="14"/>
  <c r="M110" i="14" s="1"/>
  <c r="C110" i="14"/>
  <c r="L110" i="14" s="1"/>
  <c r="H109" i="14"/>
  <c r="Q109" i="14" s="1"/>
  <c r="G109" i="14"/>
  <c r="P109" i="14" s="1"/>
  <c r="F109" i="14"/>
  <c r="O109" i="14" s="1"/>
  <c r="E109" i="14"/>
  <c r="N109" i="14" s="1"/>
  <c r="D109" i="14"/>
  <c r="M109" i="14" s="1"/>
  <c r="C109" i="14"/>
  <c r="L109" i="14" s="1"/>
  <c r="H108" i="14"/>
  <c r="Q108" i="14" s="1"/>
  <c r="G108" i="14"/>
  <c r="P108" i="14" s="1"/>
  <c r="F108" i="14"/>
  <c r="O108" i="14" s="1"/>
  <c r="E108" i="14"/>
  <c r="N108" i="14" s="1"/>
  <c r="D108" i="14"/>
  <c r="M108" i="14" s="1"/>
  <c r="C108" i="14"/>
  <c r="L108" i="14" s="1"/>
  <c r="H107" i="14"/>
  <c r="Q107" i="14" s="1"/>
  <c r="G107" i="14"/>
  <c r="P107" i="14" s="1"/>
  <c r="F107" i="14"/>
  <c r="O107" i="14" s="1"/>
  <c r="E107" i="14"/>
  <c r="N107" i="14" s="1"/>
  <c r="D107" i="14"/>
  <c r="M107" i="14" s="1"/>
  <c r="C107" i="14"/>
  <c r="L107" i="14" s="1"/>
  <c r="H106" i="14"/>
  <c r="Q106" i="14" s="1"/>
  <c r="G106" i="14"/>
  <c r="P106" i="14" s="1"/>
  <c r="F106" i="14"/>
  <c r="O106" i="14" s="1"/>
  <c r="E106" i="14"/>
  <c r="N106" i="14" s="1"/>
  <c r="D106" i="14"/>
  <c r="M106" i="14" s="1"/>
  <c r="C106" i="14"/>
  <c r="L106" i="14" s="1"/>
  <c r="H105" i="14"/>
  <c r="Q105" i="14" s="1"/>
  <c r="G105" i="14"/>
  <c r="P105" i="14" s="1"/>
  <c r="F105" i="14"/>
  <c r="O105" i="14" s="1"/>
  <c r="E105" i="14"/>
  <c r="N105" i="14" s="1"/>
  <c r="D105" i="14"/>
  <c r="M105" i="14" s="1"/>
  <c r="C105" i="14"/>
  <c r="L105" i="14" s="1"/>
  <c r="H104" i="14"/>
  <c r="Q104" i="14" s="1"/>
  <c r="G104" i="14"/>
  <c r="P104" i="14" s="1"/>
  <c r="F104" i="14"/>
  <c r="O104" i="14" s="1"/>
  <c r="E104" i="14"/>
  <c r="N104" i="14" s="1"/>
  <c r="D104" i="14"/>
  <c r="M104" i="14" s="1"/>
  <c r="C104" i="14"/>
  <c r="L104" i="14" s="1"/>
  <c r="H103" i="14"/>
  <c r="Q103" i="14" s="1"/>
  <c r="G103" i="14"/>
  <c r="P103" i="14" s="1"/>
  <c r="F103" i="14"/>
  <c r="O103" i="14" s="1"/>
  <c r="E103" i="14"/>
  <c r="N103" i="14" s="1"/>
  <c r="D103" i="14"/>
  <c r="M103" i="14" s="1"/>
  <c r="C103" i="14"/>
  <c r="L103" i="14" s="1"/>
  <c r="H102" i="14"/>
  <c r="Q102" i="14" s="1"/>
  <c r="G102" i="14"/>
  <c r="P102" i="14" s="1"/>
  <c r="F102" i="14"/>
  <c r="O102" i="14" s="1"/>
  <c r="E102" i="14"/>
  <c r="N102" i="14" s="1"/>
  <c r="D102" i="14"/>
  <c r="M102" i="14" s="1"/>
  <c r="C102" i="14"/>
  <c r="L102" i="14" s="1"/>
  <c r="H101" i="14"/>
  <c r="Q101" i="14" s="1"/>
  <c r="G101" i="14"/>
  <c r="P101" i="14" s="1"/>
  <c r="F101" i="14"/>
  <c r="O101" i="14" s="1"/>
  <c r="E101" i="14"/>
  <c r="N101" i="14" s="1"/>
  <c r="D101" i="14"/>
  <c r="M101" i="14" s="1"/>
  <c r="C101" i="14"/>
  <c r="L101" i="14" s="1"/>
  <c r="H100" i="14"/>
  <c r="Q100" i="14" s="1"/>
  <c r="G100" i="14"/>
  <c r="P100" i="14" s="1"/>
  <c r="F100" i="14"/>
  <c r="O100" i="14" s="1"/>
  <c r="E100" i="14"/>
  <c r="N100" i="14" s="1"/>
  <c r="D100" i="14"/>
  <c r="M100" i="14" s="1"/>
  <c r="C100" i="14"/>
  <c r="L100" i="14" s="1"/>
  <c r="H99" i="14"/>
  <c r="Q99" i="14" s="1"/>
  <c r="G99" i="14"/>
  <c r="P99" i="14" s="1"/>
  <c r="F99" i="14"/>
  <c r="O99" i="14" s="1"/>
  <c r="E99" i="14"/>
  <c r="N99" i="14" s="1"/>
  <c r="D99" i="14"/>
  <c r="M99" i="14" s="1"/>
  <c r="C99" i="14"/>
  <c r="L99" i="14" s="1"/>
  <c r="H98" i="14"/>
  <c r="Q98" i="14" s="1"/>
  <c r="G98" i="14"/>
  <c r="P98" i="14" s="1"/>
  <c r="F98" i="14"/>
  <c r="O98" i="14" s="1"/>
  <c r="E98" i="14"/>
  <c r="N98" i="14" s="1"/>
  <c r="D98" i="14"/>
  <c r="M98" i="14" s="1"/>
  <c r="C98" i="14"/>
  <c r="L98" i="14" s="1"/>
  <c r="H97" i="14"/>
  <c r="Q97" i="14" s="1"/>
  <c r="G97" i="14"/>
  <c r="P97" i="14" s="1"/>
  <c r="F97" i="14"/>
  <c r="O97" i="14" s="1"/>
  <c r="E97" i="14"/>
  <c r="N97" i="14" s="1"/>
  <c r="D97" i="14"/>
  <c r="M97" i="14" s="1"/>
  <c r="C97" i="14"/>
  <c r="L97" i="14" s="1"/>
  <c r="H96" i="14"/>
  <c r="Q96" i="14" s="1"/>
  <c r="G96" i="14"/>
  <c r="P96" i="14" s="1"/>
  <c r="F96" i="14"/>
  <c r="O96" i="14" s="1"/>
  <c r="E96" i="14"/>
  <c r="N96" i="14" s="1"/>
  <c r="D96" i="14"/>
  <c r="M96" i="14" s="1"/>
  <c r="C96" i="14"/>
  <c r="L96" i="14" s="1"/>
  <c r="H95" i="14"/>
  <c r="Q95" i="14" s="1"/>
  <c r="G95" i="14"/>
  <c r="P95" i="14" s="1"/>
  <c r="F95" i="14"/>
  <c r="O95" i="14" s="1"/>
  <c r="E95" i="14"/>
  <c r="N95" i="14" s="1"/>
  <c r="D95" i="14"/>
  <c r="M95" i="14" s="1"/>
  <c r="C95" i="14"/>
  <c r="L95" i="14" s="1"/>
  <c r="H94" i="14"/>
  <c r="Q94" i="14" s="1"/>
  <c r="G94" i="14"/>
  <c r="P94" i="14" s="1"/>
  <c r="F94" i="14"/>
  <c r="O94" i="14" s="1"/>
  <c r="E94" i="14"/>
  <c r="N94" i="14" s="1"/>
  <c r="D94" i="14"/>
  <c r="M94" i="14" s="1"/>
  <c r="C94" i="14"/>
  <c r="L94" i="14" s="1"/>
  <c r="H93" i="14"/>
  <c r="Q93" i="14" s="1"/>
  <c r="G93" i="14"/>
  <c r="P93" i="14" s="1"/>
  <c r="F93" i="14"/>
  <c r="O93" i="14" s="1"/>
  <c r="E93" i="14"/>
  <c r="N93" i="14" s="1"/>
  <c r="D93" i="14"/>
  <c r="M93" i="14" s="1"/>
  <c r="C93" i="14"/>
  <c r="L93" i="14" s="1"/>
  <c r="H92" i="14"/>
  <c r="Q92" i="14" s="1"/>
  <c r="G92" i="14"/>
  <c r="P92" i="14" s="1"/>
  <c r="F92" i="14"/>
  <c r="O92" i="14" s="1"/>
  <c r="E92" i="14"/>
  <c r="N92" i="14" s="1"/>
  <c r="D92" i="14"/>
  <c r="M92" i="14" s="1"/>
  <c r="C92" i="14"/>
  <c r="L92" i="14" s="1"/>
  <c r="H91" i="14"/>
  <c r="Q91" i="14" s="1"/>
  <c r="G91" i="14"/>
  <c r="P91" i="14" s="1"/>
  <c r="F91" i="14"/>
  <c r="O91" i="14" s="1"/>
  <c r="E91" i="14"/>
  <c r="N91" i="14" s="1"/>
  <c r="D91" i="14"/>
  <c r="M91" i="14" s="1"/>
  <c r="C91" i="14"/>
  <c r="L91" i="14" s="1"/>
  <c r="H90" i="14"/>
  <c r="Q90" i="14" s="1"/>
  <c r="G90" i="14"/>
  <c r="P90" i="14" s="1"/>
  <c r="F90" i="14"/>
  <c r="O90" i="14" s="1"/>
  <c r="E90" i="14"/>
  <c r="N90" i="14" s="1"/>
  <c r="D90" i="14"/>
  <c r="M90" i="14" s="1"/>
  <c r="C90" i="14"/>
  <c r="L90" i="14" s="1"/>
  <c r="H89" i="14"/>
  <c r="Q89" i="14" s="1"/>
  <c r="G89" i="14"/>
  <c r="P89" i="14" s="1"/>
  <c r="F89" i="14"/>
  <c r="O89" i="14" s="1"/>
  <c r="E89" i="14"/>
  <c r="N89" i="14" s="1"/>
  <c r="D89" i="14"/>
  <c r="M89" i="14" s="1"/>
  <c r="C89" i="14"/>
  <c r="L89" i="14" s="1"/>
  <c r="H88" i="14"/>
  <c r="Q88" i="14" s="1"/>
  <c r="G88" i="14"/>
  <c r="P88" i="14" s="1"/>
  <c r="F88" i="14"/>
  <c r="O88" i="14" s="1"/>
  <c r="E88" i="14"/>
  <c r="N88" i="14" s="1"/>
  <c r="D88" i="14"/>
  <c r="M88" i="14" s="1"/>
  <c r="C88" i="14"/>
  <c r="L88" i="14" s="1"/>
  <c r="H87" i="14"/>
  <c r="Q87" i="14" s="1"/>
  <c r="G87" i="14"/>
  <c r="P87" i="14" s="1"/>
  <c r="F87" i="14"/>
  <c r="O87" i="14" s="1"/>
  <c r="E87" i="14"/>
  <c r="N87" i="14" s="1"/>
  <c r="D87" i="14"/>
  <c r="M87" i="14" s="1"/>
  <c r="C87" i="14"/>
  <c r="L87" i="14" s="1"/>
  <c r="H86" i="14"/>
  <c r="Q86" i="14" s="1"/>
  <c r="G86" i="14"/>
  <c r="P86" i="14" s="1"/>
  <c r="F86" i="14"/>
  <c r="O86" i="14" s="1"/>
  <c r="E86" i="14"/>
  <c r="N86" i="14" s="1"/>
  <c r="D86" i="14"/>
  <c r="M86" i="14" s="1"/>
  <c r="C86" i="14"/>
  <c r="L86" i="14" s="1"/>
  <c r="H85" i="14"/>
  <c r="Q85" i="14" s="1"/>
  <c r="G85" i="14"/>
  <c r="P85" i="14" s="1"/>
  <c r="F85" i="14"/>
  <c r="O85" i="14" s="1"/>
  <c r="E85" i="14"/>
  <c r="N85" i="14" s="1"/>
  <c r="D85" i="14"/>
  <c r="M85" i="14" s="1"/>
  <c r="C85" i="14"/>
  <c r="L85" i="14" s="1"/>
  <c r="H84" i="14"/>
  <c r="Q84" i="14" s="1"/>
  <c r="G84" i="14"/>
  <c r="P84" i="14" s="1"/>
  <c r="F84" i="14"/>
  <c r="O84" i="14" s="1"/>
  <c r="E84" i="14"/>
  <c r="N84" i="14" s="1"/>
  <c r="D84" i="14"/>
  <c r="M84" i="14" s="1"/>
  <c r="C84" i="14"/>
  <c r="L84" i="14" s="1"/>
  <c r="H83" i="14"/>
  <c r="Q83" i="14" s="1"/>
  <c r="G83" i="14"/>
  <c r="P83" i="14" s="1"/>
  <c r="F83" i="14"/>
  <c r="O83" i="14" s="1"/>
  <c r="E83" i="14"/>
  <c r="N83" i="14" s="1"/>
  <c r="D83" i="14"/>
  <c r="M83" i="14" s="1"/>
  <c r="C83" i="14"/>
  <c r="L83" i="14" s="1"/>
  <c r="H82" i="14"/>
  <c r="Q82" i="14" s="1"/>
  <c r="G82" i="14"/>
  <c r="P82" i="14" s="1"/>
  <c r="F82" i="14"/>
  <c r="O82" i="14" s="1"/>
  <c r="E82" i="14"/>
  <c r="N82" i="14" s="1"/>
  <c r="D82" i="14"/>
  <c r="M82" i="14" s="1"/>
  <c r="C82" i="14"/>
  <c r="L82" i="14" s="1"/>
  <c r="H81" i="14"/>
  <c r="Q81" i="14" s="1"/>
  <c r="G81" i="14"/>
  <c r="P81" i="14" s="1"/>
  <c r="F81" i="14"/>
  <c r="O81" i="14" s="1"/>
  <c r="E81" i="14"/>
  <c r="N81" i="14" s="1"/>
  <c r="D81" i="14"/>
  <c r="M81" i="14" s="1"/>
  <c r="C81" i="14"/>
  <c r="L81" i="14" s="1"/>
  <c r="H80" i="14"/>
  <c r="Q80" i="14" s="1"/>
  <c r="G80" i="14"/>
  <c r="P80" i="14" s="1"/>
  <c r="F80" i="14"/>
  <c r="O80" i="14" s="1"/>
  <c r="E80" i="14"/>
  <c r="N80" i="14" s="1"/>
  <c r="D80" i="14"/>
  <c r="M80" i="14" s="1"/>
  <c r="C80" i="14"/>
  <c r="L80" i="14" s="1"/>
  <c r="H79" i="14"/>
  <c r="Q79" i="14" s="1"/>
  <c r="G79" i="14"/>
  <c r="P79" i="14" s="1"/>
  <c r="F79" i="14"/>
  <c r="O79" i="14" s="1"/>
  <c r="E79" i="14"/>
  <c r="N79" i="14" s="1"/>
  <c r="D79" i="14"/>
  <c r="M79" i="14" s="1"/>
  <c r="C79" i="14"/>
  <c r="L79" i="14" s="1"/>
  <c r="H78" i="14"/>
  <c r="Q78" i="14" s="1"/>
  <c r="G78" i="14"/>
  <c r="P78" i="14" s="1"/>
  <c r="F78" i="14"/>
  <c r="O78" i="14" s="1"/>
  <c r="E78" i="14"/>
  <c r="N78" i="14" s="1"/>
  <c r="D78" i="14"/>
  <c r="M78" i="14" s="1"/>
  <c r="C78" i="14"/>
  <c r="L78" i="14" s="1"/>
  <c r="H77" i="14"/>
  <c r="Q77" i="14" s="1"/>
  <c r="G77" i="14"/>
  <c r="P77" i="14" s="1"/>
  <c r="F77" i="14"/>
  <c r="O77" i="14" s="1"/>
  <c r="E77" i="14"/>
  <c r="N77" i="14" s="1"/>
  <c r="D77" i="14"/>
  <c r="M77" i="14" s="1"/>
  <c r="C77" i="14"/>
  <c r="L77" i="14" s="1"/>
  <c r="H76" i="14"/>
  <c r="Q76" i="14" s="1"/>
  <c r="G76" i="14"/>
  <c r="P76" i="14" s="1"/>
  <c r="F76" i="14"/>
  <c r="O76" i="14" s="1"/>
  <c r="E76" i="14"/>
  <c r="N76" i="14" s="1"/>
  <c r="D76" i="14"/>
  <c r="M76" i="14" s="1"/>
  <c r="C76" i="14"/>
  <c r="L76" i="14" s="1"/>
  <c r="H75" i="14"/>
  <c r="Q75" i="14" s="1"/>
  <c r="G75" i="14"/>
  <c r="P75" i="14" s="1"/>
  <c r="F75" i="14"/>
  <c r="O75" i="14" s="1"/>
  <c r="E75" i="14"/>
  <c r="N75" i="14" s="1"/>
  <c r="D75" i="14"/>
  <c r="M75" i="14" s="1"/>
  <c r="C75" i="14"/>
  <c r="L75" i="14" s="1"/>
  <c r="H74" i="14"/>
  <c r="Q74" i="14" s="1"/>
  <c r="G74" i="14"/>
  <c r="P74" i="14" s="1"/>
  <c r="F74" i="14"/>
  <c r="O74" i="14" s="1"/>
  <c r="E74" i="14"/>
  <c r="N74" i="14" s="1"/>
  <c r="D74" i="14"/>
  <c r="M74" i="14" s="1"/>
  <c r="C74" i="14"/>
  <c r="L74" i="14" s="1"/>
  <c r="H73" i="14"/>
  <c r="Q73" i="14" s="1"/>
  <c r="G73" i="14"/>
  <c r="P73" i="14" s="1"/>
  <c r="F73" i="14"/>
  <c r="O73" i="14" s="1"/>
  <c r="E73" i="14"/>
  <c r="N73" i="14" s="1"/>
  <c r="D73" i="14"/>
  <c r="M73" i="14" s="1"/>
  <c r="C73" i="14"/>
  <c r="L73" i="14" s="1"/>
  <c r="H72" i="14"/>
  <c r="Q72" i="14" s="1"/>
  <c r="G72" i="14"/>
  <c r="P72" i="14" s="1"/>
  <c r="F72" i="14"/>
  <c r="O72" i="14" s="1"/>
  <c r="E72" i="14"/>
  <c r="N72" i="14" s="1"/>
  <c r="D72" i="14"/>
  <c r="M72" i="14" s="1"/>
  <c r="C72" i="14"/>
  <c r="L72" i="14" s="1"/>
  <c r="H71" i="14"/>
  <c r="Q71" i="14" s="1"/>
  <c r="G71" i="14"/>
  <c r="P71" i="14" s="1"/>
  <c r="F71" i="14"/>
  <c r="O71" i="14" s="1"/>
  <c r="E71" i="14"/>
  <c r="N71" i="14" s="1"/>
  <c r="D71" i="14"/>
  <c r="M71" i="14" s="1"/>
  <c r="C71" i="14"/>
  <c r="L71" i="14" s="1"/>
  <c r="H70" i="14"/>
  <c r="Q70" i="14" s="1"/>
  <c r="G70" i="14"/>
  <c r="P70" i="14" s="1"/>
  <c r="F70" i="14"/>
  <c r="O70" i="14" s="1"/>
  <c r="E70" i="14"/>
  <c r="N70" i="14" s="1"/>
  <c r="D70" i="14"/>
  <c r="M70" i="14" s="1"/>
  <c r="C70" i="14"/>
  <c r="L70" i="14" s="1"/>
  <c r="H69" i="14"/>
  <c r="Q69" i="14" s="1"/>
  <c r="G69" i="14"/>
  <c r="P69" i="14" s="1"/>
  <c r="F69" i="14"/>
  <c r="O69" i="14" s="1"/>
  <c r="E69" i="14"/>
  <c r="N69" i="14" s="1"/>
  <c r="D69" i="14"/>
  <c r="M69" i="14" s="1"/>
  <c r="C69" i="14"/>
  <c r="L69" i="14" s="1"/>
  <c r="H68" i="14"/>
  <c r="Q68" i="14" s="1"/>
  <c r="G68" i="14"/>
  <c r="P68" i="14" s="1"/>
  <c r="F68" i="14"/>
  <c r="O68" i="14" s="1"/>
  <c r="E68" i="14"/>
  <c r="N68" i="14" s="1"/>
  <c r="D68" i="14"/>
  <c r="M68" i="14" s="1"/>
  <c r="C68" i="14"/>
  <c r="L68" i="14" s="1"/>
  <c r="H67" i="14"/>
  <c r="Q67" i="14" s="1"/>
  <c r="G67" i="14"/>
  <c r="P67" i="14" s="1"/>
  <c r="F67" i="14"/>
  <c r="O67" i="14" s="1"/>
  <c r="E67" i="14"/>
  <c r="N67" i="14" s="1"/>
  <c r="D67" i="14"/>
  <c r="M67" i="14" s="1"/>
  <c r="C67" i="14"/>
  <c r="L67" i="14" s="1"/>
  <c r="H66" i="14"/>
  <c r="Q66" i="14" s="1"/>
  <c r="G66" i="14"/>
  <c r="P66" i="14" s="1"/>
  <c r="F66" i="14"/>
  <c r="O66" i="14" s="1"/>
  <c r="E66" i="14"/>
  <c r="N66" i="14" s="1"/>
  <c r="D66" i="14"/>
  <c r="M66" i="14" s="1"/>
  <c r="C66" i="14"/>
  <c r="L66" i="14" s="1"/>
  <c r="H65" i="14"/>
  <c r="Q65" i="14" s="1"/>
  <c r="G65" i="14"/>
  <c r="P65" i="14" s="1"/>
  <c r="F65" i="14"/>
  <c r="O65" i="14" s="1"/>
  <c r="E65" i="14"/>
  <c r="N65" i="14" s="1"/>
  <c r="D65" i="14"/>
  <c r="M65" i="14" s="1"/>
  <c r="C65" i="14"/>
  <c r="L65" i="14" s="1"/>
  <c r="H64" i="14"/>
  <c r="Q64" i="14" s="1"/>
  <c r="G64" i="14"/>
  <c r="P64" i="14" s="1"/>
  <c r="F64" i="14"/>
  <c r="O64" i="14" s="1"/>
  <c r="E64" i="14"/>
  <c r="N64" i="14" s="1"/>
  <c r="D64" i="14"/>
  <c r="M64" i="14" s="1"/>
  <c r="C64" i="14"/>
  <c r="L64" i="14" s="1"/>
  <c r="H63" i="14"/>
  <c r="Q63" i="14" s="1"/>
  <c r="G63" i="14"/>
  <c r="P63" i="14" s="1"/>
  <c r="F63" i="14"/>
  <c r="O63" i="14" s="1"/>
  <c r="E63" i="14"/>
  <c r="N63" i="14" s="1"/>
  <c r="D63" i="14"/>
  <c r="M63" i="14" s="1"/>
  <c r="C63" i="14"/>
  <c r="L63" i="14" s="1"/>
  <c r="H62" i="14"/>
  <c r="Q62" i="14" s="1"/>
  <c r="G62" i="14"/>
  <c r="P62" i="14" s="1"/>
  <c r="F62" i="14"/>
  <c r="O62" i="14" s="1"/>
  <c r="E62" i="14"/>
  <c r="N62" i="14" s="1"/>
  <c r="D62" i="14"/>
  <c r="M62" i="14" s="1"/>
  <c r="C62" i="14"/>
  <c r="L62" i="14" s="1"/>
  <c r="H61" i="14"/>
  <c r="Q61" i="14" s="1"/>
  <c r="G61" i="14"/>
  <c r="P61" i="14" s="1"/>
  <c r="F61" i="14"/>
  <c r="O61" i="14" s="1"/>
  <c r="E61" i="14"/>
  <c r="N61" i="14" s="1"/>
  <c r="D61" i="14"/>
  <c r="M61" i="14" s="1"/>
  <c r="C61" i="14"/>
  <c r="L61" i="14" s="1"/>
  <c r="H60" i="14"/>
  <c r="Q60" i="14" s="1"/>
  <c r="G60" i="14"/>
  <c r="P60" i="14" s="1"/>
  <c r="F60" i="14"/>
  <c r="O60" i="14" s="1"/>
  <c r="E60" i="14"/>
  <c r="N60" i="14" s="1"/>
  <c r="D60" i="14"/>
  <c r="M60" i="14" s="1"/>
  <c r="C60" i="14"/>
  <c r="L60" i="14" s="1"/>
  <c r="H59" i="14"/>
  <c r="Q59" i="14" s="1"/>
  <c r="G59" i="14"/>
  <c r="P59" i="14" s="1"/>
  <c r="F59" i="14"/>
  <c r="O59" i="14" s="1"/>
  <c r="E59" i="14"/>
  <c r="N59" i="14" s="1"/>
  <c r="D59" i="14"/>
  <c r="M59" i="14" s="1"/>
  <c r="C59" i="14"/>
  <c r="L59" i="14" s="1"/>
  <c r="H58" i="14"/>
  <c r="Q58" i="14" s="1"/>
  <c r="G58" i="14"/>
  <c r="P58" i="14" s="1"/>
  <c r="F58" i="14"/>
  <c r="O58" i="14" s="1"/>
  <c r="E58" i="14"/>
  <c r="N58" i="14" s="1"/>
  <c r="D58" i="14"/>
  <c r="M58" i="14" s="1"/>
  <c r="C58" i="14"/>
  <c r="L58" i="14" s="1"/>
  <c r="H57" i="14"/>
  <c r="Q57" i="14" s="1"/>
  <c r="G57" i="14"/>
  <c r="P57" i="14" s="1"/>
  <c r="F57" i="14"/>
  <c r="O57" i="14" s="1"/>
  <c r="E57" i="14"/>
  <c r="N57" i="14" s="1"/>
  <c r="D57" i="14"/>
  <c r="M57" i="14" s="1"/>
  <c r="C57" i="14"/>
  <c r="L57" i="14" s="1"/>
  <c r="H56" i="14"/>
  <c r="Q56" i="14" s="1"/>
  <c r="G56" i="14"/>
  <c r="P56" i="14" s="1"/>
  <c r="F56" i="14"/>
  <c r="O56" i="14" s="1"/>
  <c r="E56" i="14"/>
  <c r="N56" i="14" s="1"/>
  <c r="D56" i="14"/>
  <c r="M56" i="14" s="1"/>
  <c r="C56" i="14"/>
  <c r="L56" i="14" s="1"/>
  <c r="H55" i="14"/>
  <c r="Q55" i="14" s="1"/>
  <c r="G55" i="14"/>
  <c r="P55" i="14" s="1"/>
  <c r="F55" i="14"/>
  <c r="O55" i="14" s="1"/>
  <c r="E55" i="14"/>
  <c r="N55" i="14" s="1"/>
  <c r="D55" i="14"/>
  <c r="M55" i="14" s="1"/>
  <c r="C55" i="14"/>
  <c r="L55" i="14" s="1"/>
  <c r="H54" i="14"/>
  <c r="Q54" i="14" s="1"/>
  <c r="G54" i="14"/>
  <c r="P54" i="14" s="1"/>
  <c r="F54" i="14"/>
  <c r="O54" i="14" s="1"/>
  <c r="E54" i="14"/>
  <c r="N54" i="14" s="1"/>
  <c r="D54" i="14"/>
  <c r="M54" i="14" s="1"/>
  <c r="C54" i="14"/>
  <c r="L54" i="14" s="1"/>
  <c r="H53" i="14"/>
  <c r="Q53" i="14" s="1"/>
  <c r="G53" i="14"/>
  <c r="P53" i="14" s="1"/>
  <c r="F53" i="14"/>
  <c r="O53" i="14" s="1"/>
  <c r="E53" i="14"/>
  <c r="N53" i="14" s="1"/>
  <c r="D53" i="14"/>
  <c r="M53" i="14" s="1"/>
  <c r="C53" i="14"/>
  <c r="L53" i="14" s="1"/>
  <c r="H52" i="14"/>
  <c r="Q52" i="14" s="1"/>
  <c r="G52" i="14"/>
  <c r="P52" i="14" s="1"/>
  <c r="F52" i="14"/>
  <c r="O52" i="14" s="1"/>
  <c r="E52" i="14"/>
  <c r="N52" i="14" s="1"/>
  <c r="D52" i="14"/>
  <c r="M52" i="14" s="1"/>
  <c r="C52" i="14"/>
  <c r="L52" i="14" s="1"/>
  <c r="H51" i="14"/>
  <c r="Q51" i="14" s="1"/>
  <c r="G51" i="14"/>
  <c r="P51" i="14" s="1"/>
  <c r="F51" i="14"/>
  <c r="O51" i="14" s="1"/>
  <c r="E51" i="14"/>
  <c r="N51" i="14" s="1"/>
  <c r="D51" i="14"/>
  <c r="M51" i="14" s="1"/>
  <c r="C51" i="14"/>
  <c r="L51" i="14" s="1"/>
  <c r="H50" i="14"/>
  <c r="Q50" i="14" s="1"/>
  <c r="G50" i="14"/>
  <c r="P50" i="14" s="1"/>
  <c r="F50" i="14"/>
  <c r="O50" i="14" s="1"/>
  <c r="E50" i="14"/>
  <c r="N50" i="14" s="1"/>
  <c r="D50" i="14"/>
  <c r="M50" i="14" s="1"/>
  <c r="C50" i="14"/>
  <c r="L50" i="14" s="1"/>
  <c r="H49" i="14"/>
  <c r="Q49" i="14" s="1"/>
  <c r="G49" i="14"/>
  <c r="P49" i="14" s="1"/>
  <c r="F49" i="14"/>
  <c r="O49" i="14" s="1"/>
  <c r="E49" i="14"/>
  <c r="N49" i="14" s="1"/>
  <c r="D49" i="14"/>
  <c r="M49" i="14" s="1"/>
  <c r="C49" i="14"/>
  <c r="L49" i="14" s="1"/>
  <c r="H48" i="14"/>
  <c r="Q48" i="14" s="1"/>
  <c r="G48" i="14"/>
  <c r="P48" i="14" s="1"/>
  <c r="F48" i="14"/>
  <c r="O48" i="14" s="1"/>
  <c r="E48" i="14"/>
  <c r="N48" i="14" s="1"/>
  <c r="D48" i="14"/>
  <c r="M48" i="14" s="1"/>
  <c r="C48" i="14"/>
  <c r="L48" i="14" s="1"/>
  <c r="H47" i="14"/>
  <c r="Q47" i="14" s="1"/>
  <c r="G47" i="14"/>
  <c r="P47" i="14" s="1"/>
  <c r="F47" i="14"/>
  <c r="O47" i="14" s="1"/>
  <c r="E47" i="14"/>
  <c r="N47" i="14" s="1"/>
  <c r="D47" i="14"/>
  <c r="M47" i="14" s="1"/>
  <c r="C47" i="14"/>
  <c r="L47" i="14" s="1"/>
  <c r="H46" i="14"/>
  <c r="Q46" i="14" s="1"/>
  <c r="G46" i="14"/>
  <c r="P46" i="14" s="1"/>
  <c r="F46" i="14"/>
  <c r="O46" i="14" s="1"/>
  <c r="E46" i="14"/>
  <c r="N46" i="14" s="1"/>
  <c r="D46" i="14"/>
  <c r="M46" i="14" s="1"/>
  <c r="C46" i="14"/>
  <c r="L46" i="14" s="1"/>
  <c r="H45" i="14"/>
  <c r="Q45" i="14" s="1"/>
  <c r="G45" i="14"/>
  <c r="P45" i="14" s="1"/>
  <c r="F45" i="14"/>
  <c r="O45" i="14" s="1"/>
  <c r="E45" i="14"/>
  <c r="N45" i="14" s="1"/>
  <c r="D45" i="14"/>
  <c r="M45" i="14" s="1"/>
  <c r="C45" i="14"/>
  <c r="L45" i="14" s="1"/>
  <c r="H44" i="14"/>
  <c r="Q44" i="14" s="1"/>
  <c r="G44" i="14"/>
  <c r="P44" i="14" s="1"/>
  <c r="F44" i="14"/>
  <c r="O44" i="14" s="1"/>
  <c r="E44" i="14"/>
  <c r="N44" i="14" s="1"/>
  <c r="D44" i="14"/>
  <c r="M44" i="14" s="1"/>
  <c r="C44" i="14"/>
  <c r="L44" i="14" s="1"/>
  <c r="H43" i="14"/>
  <c r="Q43" i="14" s="1"/>
  <c r="G43" i="14"/>
  <c r="P43" i="14" s="1"/>
  <c r="F43" i="14"/>
  <c r="O43" i="14" s="1"/>
  <c r="E43" i="14"/>
  <c r="N43" i="14" s="1"/>
  <c r="D43" i="14"/>
  <c r="M43" i="14" s="1"/>
  <c r="C43" i="14"/>
  <c r="L43" i="14" s="1"/>
  <c r="H42" i="14"/>
  <c r="Q42" i="14" s="1"/>
  <c r="G42" i="14"/>
  <c r="P42" i="14" s="1"/>
  <c r="F42" i="14"/>
  <c r="O42" i="14" s="1"/>
  <c r="E42" i="14"/>
  <c r="N42" i="14" s="1"/>
  <c r="D42" i="14"/>
  <c r="M42" i="14" s="1"/>
  <c r="C42" i="14"/>
  <c r="L42" i="14" s="1"/>
  <c r="H41" i="14"/>
  <c r="Q41" i="14" s="1"/>
  <c r="G41" i="14"/>
  <c r="P41" i="14" s="1"/>
  <c r="F41" i="14"/>
  <c r="O41" i="14" s="1"/>
  <c r="E41" i="14"/>
  <c r="N41" i="14" s="1"/>
  <c r="D41" i="14"/>
  <c r="M41" i="14" s="1"/>
  <c r="C41" i="14"/>
  <c r="L41" i="14" s="1"/>
  <c r="H40" i="14"/>
  <c r="Q40" i="14" s="1"/>
  <c r="G40" i="14"/>
  <c r="P40" i="14" s="1"/>
  <c r="F40" i="14"/>
  <c r="O40" i="14" s="1"/>
  <c r="E40" i="14"/>
  <c r="N40" i="14" s="1"/>
  <c r="D40" i="14"/>
  <c r="M40" i="14" s="1"/>
  <c r="C40" i="14"/>
  <c r="L40" i="14" s="1"/>
  <c r="H39" i="14"/>
  <c r="Q39" i="14" s="1"/>
  <c r="G39" i="14"/>
  <c r="P39" i="14" s="1"/>
  <c r="F39" i="14"/>
  <c r="O39" i="14" s="1"/>
  <c r="E39" i="14"/>
  <c r="N39" i="14" s="1"/>
  <c r="D39" i="14"/>
  <c r="M39" i="14" s="1"/>
  <c r="C39" i="14"/>
  <c r="L39" i="14" s="1"/>
  <c r="H38" i="14"/>
  <c r="Q38" i="14" s="1"/>
  <c r="G38" i="14"/>
  <c r="P38" i="14" s="1"/>
  <c r="F38" i="14"/>
  <c r="O38" i="14" s="1"/>
  <c r="E38" i="14"/>
  <c r="N38" i="14" s="1"/>
  <c r="D38" i="14"/>
  <c r="M38" i="14" s="1"/>
  <c r="C38" i="14"/>
  <c r="L38" i="14" s="1"/>
  <c r="H37" i="14"/>
  <c r="Q37" i="14" s="1"/>
  <c r="G37" i="14"/>
  <c r="P37" i="14" s="1"/>
  <c r="F37" i="14"/>
  <c r="O37" i="14" s="1"/>
  <c r="E37" i="14"/>
  <c r="N37" i="14" s="1"/>
  <c r="D37" i="14"/>
  <c r="M37" i="14" s="1"/>
  <c r="C37" i="14"/>
  <c r="L37" i="14" s="1"/>
  <c r="H36" i="14"/>
  <c r="Q36" i="14" s="1"/>
  <c r="G36" i="14"/>
  <c r="P36" i="14" s="1"/>
  <c r="F36" i="14"/>
  <c r="O36" i="14" s="1"/>
  <c r="E36" i="14"/>
  <c r="N36" i="14" s="1"/>
  <c r="D36" i="14"/>
  <c r="M36" i="14" s="1"/>
  <c r="C36" i="14"/>
  <c r="L36" i="14" s="1"/>
  <c r="H35" i="14"/>
  <c r="Q35" i="14" s="1"/>
  <c r="G35" i="14"/>
  <c r="P35" i="14" s="1"/>
  <c r="F35" i="14"/>
  <c r="O35" i="14" s="1"/>
  <c r="E35" i="14"/>
  <c r="N35" i="14" s="1"/>
  <c r="D35" i="14"/>
  <c r="M35" i="14" s="1"/>
  <c r="C35" i="14"/>
  <c r="L35" i="14" s="1"/>
  <c r="H34" i="14"/>
  <c r="Q34" i="14" s="1"/>
  <c r="G34" i="14"/>
  <c r="P34" i="14" s="1"/>
  <c r="F34" i="14"/>
  <c r="O34" i="14" s="1"/>
  <c r="E34" i="14"/>
  <c r="N34" i="14" s="1"/>
  <c r="D34" i="14"/>
  <c r="M34" i="14" s="1"/>
  <c r="C34" i="14"/>
  <c r="L34" i="14" s="1"/>
  <c r="H33" i="14"/>
  <c r="Q33" i="14" s="1"/>
  <c r="G33" i="14"/>
  <c r="P33" i="14" s="1"/>
  <c r="F33" i="14"/>
  <c r="O33" i="14" s="1"/>
  <c r="E33" i="14"/>
  <c r="N33" i="14" s="1"/>
  <c r="D33" i="14"/>
  <c r="M33" i="14" s="1"/>
  <c r="C33" i="14"/>
  <c r="L33" i="14" s="1"/>
  <c r="H32" i="14"/>
  <c r="Q32" i="14" s="1"/>
  <c r="G32" i="14"/>
  <c r="P32" i="14" s="1"/>
  <c r="F32" i="14"/>
  <c r="O32" i="14" s="1"/>
  <c r="E32" i="14"/>
  <c r="N32" i="14" s="1"/>
  <c r="D32" i="14"/>
  <c r="M32" i="14" s="1"/>
  <c r="C32" i="14"/>
  <c r="L32" i="14" s="1"/>
  <c r="H31" i="14"/>
  <c r="Q31" i="14" s="1"/>
  <c r="G31" i="14"/>
  <c r="P31" i="14" s="1"/>
  <c r="F31" i="14"/>
  <c r="O31" i="14" s="1"/>
  <c r="E31" i="14"/>
  <c r="N31" i="14" s="1"/>
  <c r="D31" i="14"/>
  <c r="M31" i="14" s="1"/>
  <c r="C31" i="14"/>
  <c r="L31" i="14" s="1"/>
  <c r="H30" i="14"/>
  <c r="Q30" i="14" s="1"/>
  <c r="G30" i="14"/>
  <c r="P30" i="14" s="1"/>
  <c r="F30" i="14"/>
  <c r="O30" i="14" s="1"/>
  <c r="E30" i="14"/>
  <c r="N30" i="14" s="1"/>
  <c r="D30" i="14"/>
  <c r="M30" i="14" s="1"/>
  <c r="C30" i="14"/>
  <c r="L30" i="14" s="1"/>
  <c r="H29" i="14"/>
  <c r="Q29" i="14" s="1"/>
  <c r="G29" i="14"/>
  <c r="P29" i="14" s="1"/>
  <c r="F29" i="14"/>
  <c r="O29" i="14" s="1"/>
  <c r="E29" i="14"/>
  <c r="N29" i="14" s="1"/>
  <c r="D29" i="14"/>
  <c r="M29" i="14" s="1"/>
  <c r="C29" i="14"/>
  <c r="L29" i="14" s="1"/>
  <c r="H28" i="14"/>
  <c r="Q28" i="14" s="1"/>
  <c r="G28" i="14"/>
  <c r="P28" i="14" s="1"/>
  <c r="F28" i="14"/>
  <c r="O28" i="14" s="1"/>
  <c r="E28" i="14"/>
  <c r="N28" i="14" s="1"/>
  <c r="D28" i="14"/>
  <c r="M28" i="14" s="1"/>
  <c r="C28" i="14"/>
  <c r="L28" i="14" s="1"/>
  <c r="H27" i="14"/>
  <c r="Q27" i="14" s="1"/>
  <c r="G27" i="14"/>
  <c r="P27" i="14" s="1"/>
  <c r="F27" i="14"/>
  <c r="O27" i="14" s="1"/>
  <c r="E27" i="14"/>
  <c r="N27" i="14" s="1"/>
  <c r="D27" i="14"/>
  <c r="M27" i="14" s="1"/>
  <c r="C27" i="14"/>
  <c r="L27" i="14" s="1"/>
  <c r="H26" i="14"/>
  <c r="Q26" i="14" s="1"/>
  <c r="G26" i="14"/>
  <c r="P26" i="14" s="1"/>
  <c r="F26" i="14"/>
  <c r="O26" i="14" s="1"/>
  <c r="E26" i="14"/>
  <c r="N26" i="14" s="1"/>
  <c r="D26" i="14"/>
  <c r="M26" i="14" s="1"/>
  <c r="C26" i="14"/>
  <c r="L26" i="14" s="1"/>
  <c r="H25" i="14"/>
  <c r="Q25" i="14" s="1"/>
  <c r="G25" i="14"/>
  <c r="P25" i="14" s="1"/>
  <c r="F25" i="14"/>
  <c r="O25" i="14" s="1"/>
  <c r="E25" i="14"/>
  <c r="N25" i="14" s="1"/>
  <c r="D25" i="14"/>
  <c r="M25" i="14" s="1"/>
  <c r="C25" i="14"/>
  <c r="L25" i="14" s="1"/>
  <c r="H24" i="14"/>
  <c r="Q24" i="14" s="1"/>
  <c r="G24" i="14"/>
  <c r="P24" i="14" s="1"/>
  <c r="F24" i="14"/>
  <c r="O24" i="14" s="1"/>
  <c r="E24" i="14"/>
  <c r="N24" i="14" s="1"/>
  <c r="D24" i="14"/>
  <c r="M24" i="14" s="1"/>
  <c r="C24" i="14"/>
  <c r="L24" i="14" s="1"/>
  <c r="H23" i="14"/>
  <c r="Q23" i="14" s="1"/>
  <c r="G23" i="14"/>
  <c r="P23" i="14" s="1"/>
  <c r="F23" i="14"/>
  <c r="O23" i="14" s="1"/>
  <c r="E23" i="14"/>
  <c r="N23" i="14" s="1"/>
  <c r="D23" i="14"/>
  <c r="M23" i="14" s="1"/>
  <c r="C23" i="14"/>
  <c r="L23" i="14" s="1"/>
  <c r="H22" i="14"/>
  <c r="Q22" i="14" s="1"/>
  <c r="G22" i="14"/>
  <c r="P22" i="14" s="1"/>
  <c r="F22" i="14"/>
  <c r="O22" i="14" s="1"/>
  <c r="E22" i="14"/>
  <c r="N22" i="14" s="1"/>
  <c r="D22" i="14"/>
  <c r="M22" i="14" s="1"/>
  <c r="C22" i="14"/>
  <c r="L22" i="14" s="1"/>
  <c r="H21" i="14"/>
  <c r="Q21" i="14" s="1"/>
  <c r="G21" i="14"/>
  <c r="P21" i="14" s="1"/>
  <c r="F21" i="14"/>
  <c r="O21" i="14" s="1"/>
  <c r="E21" i="14"/>
  <c r="N21" i="14" s="1"/>
  <c r="D21" i="14"/>
  <c r="M21" i="14" s="1"/>
  <c r="C21" i="14"/>
  <c r="L21" i="14" s="1"/>
  <c r="H20" i="14"/>
  <c r="Q20" i="14" s="1"/>
  <c r="G20" i="14"/>
  <c r="P20" i="14" s="1"/>
  <c r="F20" i="14"/>
  <c r="O20" i="14" s="1"/>
  <c r="E20" i="14"/>
  <c r="N20" i="14" s="1"/>
  <c r="D20" i="14"/>
  <c r="M20" i="14" s="1"/>
  <c r="C20" i="14"/>
  <c r="L20" i="14" s="1"/>
  <c r="H19" i="14"/>
  <c r="Q19" i="14" s="1"/>
  <c r="G19" i="14"/>
  <c r="P19" i="14" s="1"/>
  <c r="F19" i="14"/>
  <c r="O19" i="14" s="1"/>
  <c r="E19" i="14"/>
  <c r="N19" i="14" s="1"/>
  <c r="D19" i="14"/>
  <c r="M19" i="14" s="1"/>
  <c r="C19" i="14"/>
  <c r="L19" i="14" s="1"/>
  <c r="H18" i="14"/>
  <c r="Q18" i="14" s="1"/>
  <c r="G18" i="14"/>
  <c r="P18" i="14" s="1"/>
  <c r="F18" i="14"/>
  <c r="O18" i="14" s="1"/>
  <c r="E18" i="14"/>
  <c r="N18" i="14" s="1"/>
  <c r="D18" i="14"/>
  <c r="M18" i="14" s="1"/>
  <c r="C18" i="14"/>
  <c r="L18" i="14" s="1"/>
  <c r="H17" i="14"/>
  <c r="Q17" i="14" s="1"/>
  <c r="G17" i="14"/>
  <c r="P17" i="14" s="1"/>
  <c r="F17" i="14"/>
  <c r="O17" i="14" s="1"/>
  <c r="E17" i="14"/>
  <c r="N17" i="14" s="1"/>
  <c r="D17" i="14"/>
  <c r="M17" i="14" s="1"/>
  <c r="C17" i="14"/>
  <c r="L17" i="14" s="1"/>
  <c r="H16" i="14"/>
  <c r="Q16" i="14" s="1"/>
  <c r="G16" i="14"/>
  <c r="P16" i="14" s="1"/>
  <c r="F16" i="14"/>
  <c r="O16" i="14" s="1"/>
  <c r="E16" i="14"/>
  <c r="N16" i="14" s="1"/>
  <c r="D16" i="14"/>
  <c r="M16" i="14" s="1"/>
  <c r="C16" i="14"/>
  <c r="L16" i="14" s="1"/>
  <c r="H15" i="14"/>
  <c r="Q15" i="14" s="1"/>
  <c r="G15" i="14"/>
  <c r="P15" i="14" s="1"/>
  <c r="F15" i="14"/>
  <c r="O15" i="14" s="1"/>
  <c r="E15" i="14"/>
  <c r="N15" i="14" s="1"/>
  <c r="D15" i="14"/>
  <c r="M15" i="14" s="1"/>
  <c r="C15" i="14"/>
  <c r="L15" i="14" s="1"/>
  <c r="H14" i="14"/>
  <c r="Q14" i="14" s="1"/>
  <c r="G14" i="14"/>
  <c r="P14" i="14" s="1"/>
  <c r="F14" i="14"/>
  <c r="O14" i="14" s="1"/>
  <c r="E14" i="14"/>
  <c r="N14" i="14" s="1"/>
  <c r="D14" i="14"/>
  <c r="M14" i="14" s="1"/>
  <c r="C14" i="14"/>
  <c r="L14" i="14" s="1"/>
  <c r="H13" i="14"/>
  <c r="Q13" i="14" s="1"/>
  <c r="G13" i="14"/>
  <c r="P13" i="14" s="1"/>
  <c r="F13" i="14"/>
  <c r="O13" i="14" s="1"/>
  <c r="E13" i="14"/>
  <c r="N13" i="14" s="1"/>
  <c r="D13" i="14"/>
  <c r="M13" i="14" s="1"/>
  <c r="C13" i="14"/>
  <c r="L13" i="14" s="1"/>
  <c r="H12" i="14"/>
  <c r="Q12" i="14" s="1"/>
  <c r="G12" i="14"/>
  <c r="P12" i="14" s="1"/>
  <c r="F12" i="14"/>
  <c r="O12" i="14" s="1"/>
  <c r="E12" i="14"/>
  <c r="N12" i="14" s="1"/>
  <c r="D12" i="14"/>
  <c r="M12" i="14" s="1"/>
  <c r="C12" i="14"/>
  <c r="L12" i="14" s="1"/>
  <c r="H11" i="14"/>
  <c r="Q11" i="14" s="1"/>
  <c r="G11" i="14"/>
  <c r="P11" i="14" s="1"/>
  <c r="F11" i="14"/>
  <c r="O11" i="14" s="1"/>
  <c r="E11" i="14"/>
  <c r="N11" i="14" s="1"/>
  <c r="D11" i="14"/>
  <c r="M11" i="14" s="1"/>
  <c r="C11" i="14"/>
  <c r="L11" i="14" s="1"/>
  <c r="H10" i="14"/>
  <c r="Q10" i="14" s="1"/>
  <c r="G10" i="14"/>
  <c r="P10" i="14" s="1"/>
  <c r="F10" i="14"/>
  <c r="O10" i="14" s="1"/>
  <c r="E10" i="14"/>
  <c r="N10" i="14" s="1"/>
  <c r="D10" i="14"/>
  <c r="M10" i="14" s="1"/>
  <c r="C10" i="14"/>
  <c r="L10" i="14" s="1"/>
  <c r="H9" i="14"/>
  <c r="Q9" i="14" s="1"/>
  <c r="G9" i="14"/>
  <c r="P9" i="14" s="1"/>
  <c r="F9" i="14"/>
  <c r="O9" i="14" s="1"/>
  <c r="E9" i="14"/>
  <c r="N9" i="14" s="1"/>
  <c r="D9" i="14"/>
  <c r="M9" i="14" s="1"/>
  <c r="C9" i="14"/>
  <c r="L9" i="14" s="1"/>
  <c r="H8" i="14"/>
  <c r="Q8" i="14" s="1"/>
  <c r="G8" i="14"/>
  <c r="P8" i="14" s="1"/>
  <c r="F8" i="14"/>
  <c r="O8" i="14" s="1"/>
  <c r="E8" i="14"/>
  <c r="N8" i="14" s="1"/>
  <c r="D8" i="14"/>
  <c r="M8" i="14" s="1"/>
  <c r="C8" i="14"/>
  <c r="L8" i="14" s="1"/>
  <c r="H7" i="14"/>
  <c r="Q7" i="14" s="1"/>
  <c r="G7" i="14"/>
  <c r="P7" i="14" s="1"/>
  <c r="F7" i="14"/>
  <c r="O7" i="14" s="1"/>
  <c r="E7" i="14"/>
  <c r="N7" i="14" s="1"/>
  <c r="D7" i="14"/>
  <c r="M7" i="14" s="1"/>
  <c r="C7" i="14"/>
  <c r="L7" i="14" s="1"/>
  <c r="D6" i="14"/>
  <c r="M6" i="14" s="1"/>
  <c r="E6" i="14"/>
  <c r="N6" i="14" s="1"/>
  <c r="F6" i="14"/>
  <c r="O6" i="14" s="1"/>
  <c r="G6" i="14"/>
  <c r="P6" i="14" s="1"/>
  <c r="H6" i="14"/>
  <c r="Q6" i="14" s="1"/>
  <c r="C6" i="14"/>
  <c r="L6" i="14" s="1"/>
</calcChain>
</file>

<file path=xl/sharedStrings.xml><?xml version="1.0" encoding="utf-8"?>
<sst xmlns="http://schemas.openxmlformats.org/spreadsheetml/2006/main" count="6053" uniqueCount="476">
  <si>
    <t>Revaluation and reform: bringing council tax in England into the 21st century</t>
  </si>
  <si>
    <t>Online spreadsheet appendix</t>
  </si>
  <si>
    <t>Contents</t>
  </si>
  <si>
    <t>LA-level analysis</t>
  </si>
  <si>
    <t>Property values</t>
  </si>
  <si>
    <t>Bands - current</t>
  </si>
  <si>
    <t>Bands - updated</t>
  </si>
  <si>
    <t>Bands - extra</t>
  </si>
  <si>
    <t>Change in taxbase</t>
  </si>
  <si>
    <t>60% change in govt. funding</t>
  </si>
  <si>
    <t>Full change in govt. funding</t>
  </si>
  <si>
    <t>Band D rates - no adjustment</t>
  </si>
  <si>
    <t>Band D rates - full adjustment</t>
  </si>
  <si>
    <t>Band D rates - 60% adjustment</t>
  </si>
  <si>
    <t>Average bills - no adjustment</t>
  </si>
  <si>
    <t>Average bills - full adjustment</t>
  </si>
  <si>
    <t>Average bills - 60% adjustment</t>
  </si>
  <si>
    <t>Eff tax rates - full adjustment</t>
  </si>
  <si>
    <t>Eff tax rates - 60% adjustment</t>
  </si>
  <si>
    <t>Value change - full adjustment</t>
  </si>
  <si>
    <t>Value change - 60% adjustment</t>
  </si>
  <si>
    <t>Go back to contents</t>
  </si>
  <si>
    <t>Household level analysis</t>
  </si>
  <si>
    <t>Estimated change in council taxbase by billing authority under different systems</t>
  </si>
  <si>
    <t>2018-19 and estimated updated Band D rates required for revenue neutrality if general central government funding is unadjusted</t>
  </si>
  <si>
    <t>Estimated change in general central government funding required to offset 100% of the change in taxbase</t>
  </si>
  <si>
    <t>Estimated change in general central government funding required to offset 60% of the change in taxbase</t>
  </si>
  <si>
    <t>2018-19 and estimated updated Band D rates required for revenue neutrality if general central government funding is fully adjusted</t>
  </si>
  <si>
    <t>2018-19 and estimated updated Band D rates required for revenue neutrality if general central government funding is 60% adjusted</t>
  </si>
  <si>
    <t>2018-19 and estimated updated average tax bills required for revenue neutrality if general central government funding is 60% adjusted</t>
  </si>
  <si>
    <t>2018-19 and estimated updated average tax bills required for revenue neutrality if general central government funding is fully adjusted</t>
  </si>
  <si>
    <t>2018-19 and estimated updated average tax bills required for revenue neutrality if general central government funding is unadjusted</t>
  </si>
  <si>
    <t>Estimated Q1 2019 property value distributions</t>
  </si>
  <si>
    <t>Current proportions of properties by band</t>
  </si>
  <si>
    <t>All LA-level results are at the billing authority level, unless otherwise noted.</t>
  </si>
  <si>
    <t>Blank sheet</t>
  </si>
  <si>
    <t>Billing authority</t>
  </si>
  <si>
    <t>5th percentile</t>
  </si>
  <si>
    <t>10th percentile</t>
  </si>
  <si>
    <t>25th percentile</t>
  </si>
  <si>
    <t>50th percentile (median)</t>
  </si>
  <si>
    <t>75th percentile</t>
  </si>
  <si>
    <t>90th percentile</t>
  </si>
  <si>
    <t>95th percentile</t>
  </si>
  <si>
    <t>Mean</t>
  </si>
  <si>
    <t>Adur</t>
  </si>
  <si>
    <t>Allerdale</t>
  </si>
  <si>
    <t>Amber Valley</t>
  </si>
  <si>
    <t>Arun</t>
  </si>
  <si>
    <t>Ashfield</t>
  </si>
  <si>
    <t>Ashford</t>
  </si>
  <si>
    <t>Aylesbury Vale</t>
  </si>
  <si>
    <t>Babergh</t>
  </si>
  <si>
    <t>Barking and Dagenham</t>
  </si>
  <si>
    <t>Barnet</t>
  </si>
  <si>
    <t>Barnsley</t>
  </si>
  <si>
    <t>Barrow-in-Furness</t>
  </si>
  <si>
    <t>Basildon</t>
  </si>
  <si>
    <t>Basingstoke and Deane</t>
  </si>
  <si>
    <t>Bassetlaw</t>
  </si>
  <si>
    <t>Bath and North East Somerset</t>
  </si>
  <si>
    <t>Bedford</t>
  </si>
  <si>
    <t>Bexley</t>
  </si>
  <si>
    <t>Birmingham</t>
  </si>
  <si>
    <t>Blaby</t>
  </si>
  <si>
    <t>Blackburn with Darwen</t>
  </si>
  <si>
    <t>Blackpool</t>
  </si>
  <si>
    <t>Bolsover</t>
  </si>
  <si>
    <t>Bolton</t>
  </si>
  <si>
    <t>Boston</t>
  </si>
  <si>
    <t>Bournemouth</t>
  </si>
  <si>
    <t>Bracknell Forest</t>
  </si>
  <si>
    <t>Bradford</t>
  </si>
  <si>
    <t>Braintree</t>
  </si>
  <si>
    <t>Breckland</t>
  </si>
  <si>
    <t>Brent</t>
  </si>
  <si>
    <t>Brentwood</t>
  </si>
  <si>
    <t>Brighton and Hove</t>
  </si>
  <si>
    <t>Bristol, City of</t>
  </si>
  <si>
    <t>Broadland</t>
  </si>
  <si>
    <t>Bromley</t>
  </si>
  <si>
    <t>Bromsgrove</t>
  </si>
  <si>
    <t>Broxbourne</t>
  </si>
  <si>
    <t>Broxtowe</t>
  </si>
  <si>
    <t>Burnley</t>
  </si>
  <si>
    <t>Bury</t>
  </si>
  <si>
    <t>Calderdale</t>
  </si>
  <si>
    <t>Cambridge</t>
  </si>
  <si>
    <t>Camden</t>
  </si>
  <si>
    <t>Cannock Chase</t>
  </si>
  <si>
    <t>Canterbury</t>
  </si>
  <si>
    <t>Carlisle</t>
  </si>
  <si>
    <t>Castle Point</t>
  </si>
  <si>
    <t>Central Bedfordshire</t>
  </si>
  <si>
    <t>Charnwood</t>
  </si>
  <si>
    <t>Chelmsford</t>
  </si>
  <si>
    <t>Cheltenham</t>
  </si>
  <si>
    <t>Cherwell</t>
  </si>
  <si>
    <t>Cheshire East</t>
  </si>
  <si>
    <t>Cheshire West and Chester</t>
  </si>
  <si>
    <t>Chesterfield</t>
  </si>
  <si>
    <t>Chichester</t>
  </si>
  <si>
    <t>Chiltern</t>
  </si>
  <si>
    <t>Chorley</t>
  </si>
  <si>
    <t>Christchurch</t>
  </si>
  <si>
    <t>City of London</t>
  </si>
  <si>
    <t>Colchester</t>
  </si>
  <si>
    <t>Copeland</t>
  </si>
  <si>
    <t>Corby</t>
  </si>
  <si>
    <t>Cornwall</t>
  </si>
  <si>
    <t>Cotswold</t>
  </si>
  <si>
    <t>County Durham</t>
  </si>
  <si>
    <t>Coventry</t>
  </si>
  <si>
    <t>Craven</t>
  </si>
  <si>
    <t>Crawley</t>
  </si>
  <si>
    <t>Croydon</t>
  </si>
  <si>
    <t>Dacorum</t>
  </si>
  <si>
    <t>Darlington</t>
  </si>
  <si>
    <t>Dartford</t>
  </si>
  <si>
    <t>Daventry</t>
  </si>
  <si>
    <t>Derby</t>
  </si>
  <si>
    <t>Derbyshire Dales</t>
  </si>
  <si>
    <t>Doncaster</t>
  </si>
  <si>
    <t>Dover</t>
  </si>
  <si>
    <t>Dudley</t>
  </si>
  <si>
    <t>Ealing</t>
  </si>
  <si>
    <t>East Cambridgeshire</t>
  </si>
  <si>
    <t>East Devon</t>
  </si>
  <si>
    <t>East Dorset</t>
  </si>
  <si>
    <t>East Hampshire</t>
  </si>
  <si>
    <t>East Hertfordshire</t>
  </si>
  <si>
    <t>East Lindsey</t>
  </si>
  <si>
    <t>East Northamptonshire</t>
  </si>
  <si>
    <t>East Riding of Yorkshire</t>
  </si>
  <si>
    <t>East Staffordshire</t>
  </si>
  <si>
    <t>Eastbourne</t>
  </si>
  <si>
    <t>Eastleigh</t>
  </si>
  <si>
    <t>Eden</t>
  </si>
  <si>
    <t>Elmbridge</t>
  </si>
  <si>
    <t>Enfield</t>
  </si>
  <si>
    <t>Epping Forest</t>
  </si>
  <si>
    <t>Epsom and Ewell</t>
  </si>
  <si>
    <t>Erewash</t>
  </si>
  <si>
    <t>Exeter</t>
  </si>
  <si>
    <t>Fareham</t>
  </si>
  <si>
    <t>Fenland</t>
  </si>
  <si>
    <t>Forest Heath</t>
  </si>
  <si>
    <t>Forest of Dean</t>
  </si>
  <si>
    <t>Fylde</t>
  </si>
  <si>
    <t>Gateshead</t>
  </si>
  <si>
    <t>Gedling</t>
  </si>
  <si>
    <t>Gloucester</t>
  </si>
  <si>
    <t>Gosport</t>
  </si>
  <si>
    <t>Gravesham</t>
  </si>
  <si>
    <t>Great Yarmouth</t>
  </si>
  <si>
    <t>Greenwich</t>
  </si>
  <si>
    <t>Guildford</t>
  </si>
  <si>
    <t>Hackney</t>
  </si>
  <si>
    <t>Halton</t>
  </si>
  <si>
    <t>Hambleton</t>
  </si>
  <si>
    <t>Hammersmith and Fulham</t>
  </si>
  <si>
    <t>Harborough</t>
  </si>
  <si>
    <t>Haringey</t>
  </si>
  <si>
    <t>Harlow</t>
  </si>
  <si>
    <t>Harrogate</t>
  </si>
  <si>
    <t>Harrow</t>
  </si>
  <si>
    <t>Hart</t>
  </si>
  <si>
    <t>Hartlepool</t>
  </si>
  <si>
    <t>Hastings</t>
  </si>
  <si>
    <t>Havant</t>
  </si>
  <si>
    <t>Havering</t>
  </si>
  <si>
    <t>Herefordshire, County of</t>
  </si>
  <si>
    <t>Hertsmere</t>
  </si>
  <si>
    <t>High Peak</t>
  </si>
  <si>
    <t>Hillingdon</t>
  </si>
  <si>
    <t>Hinckley and Bosworth</t>
  </si>
  <si>
    <t>Horsham</t>
  </si>
  <si>
    <t>Hounslow</t>
  </si>
  <si>
    <t>Huntingdonshire</t>
  </si>
  <si>
    <t>Hyndburn</t>
  </si>
  <si>
    <t>Ipswich</t>
  </si>
  <si>
    <t>Isle of Wight</t>
  </si>
  <si>
    <t>Isles of Scilly</t>
  </si>
  <si>
    <t>Islington</t>
  </si>
  <si>
    <t>Kensington and Chelsea</t>
  </si>
  <si>
    <t>Kettering</t>
  </si>
  <si>
    <t>King's Lynn and West Norfolk</t>
  </si>
  <si>
    <t>Kingston upon Hull, City of</t>
  </si>
  <si>
    <t>Kingston upon Thames</t>
  </si>
  <si>
    <t>Kirklees</t>
  </si>
  <si>
    <t>Knowsley</t>
  </si>
  <si>
    <t>Lambeth</t>
  </si>
  <si>
    <t>Lancaster</t>
  </si>
  <si>
    <t>Leeds</t>
  </si>
  <si>
    <t>Leicester</t>
  </si>
  <si>
    <t>Lewes</t>
  </si>
  <si>
    <t>Lewisham</t>
  </si>
  <si>
    <t>Lichfield</t>
  </si>
  <si>
    <t>Lincoln</t>
  </si>
  <si>
    <t>Liverpool</t>
  </si>
  <si>
    <t>Luton</t>
  </si>
  <si>
    <t>Maidstone</t>
  </si>
  <si>
    <t>Maldon</t>
  </si>
  <si>
    <t>Malvern Hills</t>
  </si>
  <si>
    <t>Manchester</t>
  </si>
  <si>
    <t>Mansfield</t>
  </si>
  <si>
    <t>Medway</t>
  </si>
  <si>
    <t>Melton</t>
  </si>
  <si>
    <t>Mendip</t>
  </si>
  <si>
    <t>Merton</t>
  </si>
  <si>
    <t>Mid Devon</t>
  </si>
  <si>
    <t>Mid Suffolk</t>
  </si>
  <si>
    <t>Mid Sussex</t>
  </si>
  <si>
    <t>Middlesbrough</t>
  </si>
  <si>
    <t>Milton Keynes</t>
  </si>
  <si>
    <t>Mole Valley</t>
  </si>
  <si>
    <t>New Forest</t>
  </si>
  <si>
    <t>Newark and Sherwood</t>
  </si>
  <si>
    <t>Newcastle upon Tyne</t>
  </si>
  <si>
    <t>Newcastle-under-Lyme</t>
  </si>
  <si>
    <t>Newham</t>
  </si>
  <si>
    <t>North Devon</t>
  </si>
  <si>
    <t>North Dorset</t>
  </si>
  <si>
    <t>North East Derbyshire</t>
  </si>
  <si>
    <t>North East Lincolnshire</t>
  </si>
  <si>
    <t>North Hertfordshire</t>
  </si>
  <si>
    <t>North Kesteven</t>
  </si>
  <si>
    <t>North Lincolnshire</t>
  </si>
  <si>
    <t>North Norfolk</t>
  </si>
  <si>
    <t>North Somerset</t>
  </si>
  <si>
    <t>North Tyneside</t>
  </si>
  <si>
    <t>North Warwickshire</t>
  </si>
  <si>
    <t>North West Leicestershire</t>
  </si>
  <si>
    <t>Northampton</t>
  </si>
  <si>
    <t>Northumberland</t>
  </si>
  <si>
    <t>Norwich</t>
  </si>
  <si>
    <t>Nottingham</t>
  </si>
  <si>
    <t>Nuneaton and Bedworth</t>
  </si>
  <si>
    <t>Oadby and Wigston</t>
  </si>
  <si>
    <t>Oldham</t>
  </si>
  <si>
    <t>Oxford</t>
  </si>
  <si>
    <t>Pendle</t>
  </si>
  <si>
    <t>Peterborough</t>
  </si>
  <si>
    <t>Plymouth</t>
  </si>
  <si>
    <t>Poole</t>
  </si>
  <si>
    <t>Portsmouth</t>
  </si>
  <si>
    <t>Preston</t>
  </si>
  <si>
    <t>Purbeck</t>
  </si>
  <si>
    <t>Reading</t>
  </si>
  <si>
    <t>Redbridge</t>
  </si>
  <si>
    <t>Redcar and Cleveland</t>
  </si>
  <si>
    <t>Redditch</t>
  </si>
  <si>
    <t>Reigate and Banstead</t>
  </si>
  <si>
    <t>Ribble Valley</t>
  </si>
  <si>
    <t>Richmond upon Thames</t>
  </si>
  <si>
    <t>Richmondshire</t>
  </si>
  <si>
    <t>Rochdale</t>
  </si>
  <si>
    <t>Rochford</t>
  </si>
  <si>
    <t>Rossendale</t>
  </si>
  <si>
    <t>Rother</t>
  </si>
  <si>
    <t>Rotherham</t>
  </si>
  <si>
    <t>Rugby</t>
  </si>
  <si>
    <t>Runnymede</t>
  </si>
  <si>
    <t>Rushcliffe</t>
  </si>
  <si>
    <t>Rushmoor</t>
  </si>
  <si>
    <t>Rutland</t>
  </si>
  <si>
    <t>Ryedale</t>
  </si>
  <si>
    <t>Salford</t>
  </si>
  <si>
    <t>Sandwell</t>
  </si>
  <si>
    <t>Scarborough</t>
  </si>
  <si>
    <t>Sedgemoor</t>
  </si>
  <si>
    <t>Sefton</t>
  </si>
  <si>
    <t>Selby</t>
  </si>
  <si>
    <t>Sevenoaks</t>
  </si>
  <si>
    <t>Sheffield</t>
  </si>
  <si>
    <t>Shepway</t>
  </si>
  <si>
    <t>Shropshire</t>
  </si>
  <si>
    <t>Slough</t>
  </si>
  <si>
    <t>Solihull</t>
  </si>
  <si>
    <t>South Bucks</t>
  </si>
  <si>
    <t>South Cambridgeshire</t>
  </si>
  <si>
    <t>South Derbyshire</t>
  </si>
  <si>
    <t>South Gloucestershire</t>
  </si>
  <si>
    <t>South Hams</t>
  </si>
  <si>
    <t>South Holland</t>
  </si>
  <si>
    <t>South Kesteven</t>
  </si>
  <si>
    <t>South Lakeland</t>
  </si>
  <si>
    <t>South Norfolk</t>
  </si>
  <si>
    <t>South Northamptonshire</t>
  </si>
  <si>
    <t>South Oxfordshire</t>
  </si>
  <si>
    <t>South Ribble</t>
  </si>
  <si>
    <t>South Somerset</t>
  </si>
  <si>
    <t>South Staffordshire</t>
  </si>
  <si>
    <t>South Tyneside</t>
  </si>
  <si>
    <t>Southampton</t>
  </si>
  <si>
    <t>Southend-on-Sea</t>
  </si>
  <si>
    <t>Southwark</t>
  </si>
  <si>
    <t>Spelthorne</t>
  </si>
  <si>
    <t>St Albans</t>
  </si>
  <si>
    <t>St Edmundsbury</t>
  </si>
  <si>
    <t>St. Helens</t>
  </si>
  <si>
    <t>Stafford</t>
  </si>
  <si>
    <t>Staffordshire Moorlands</t>
  </si>
  <si>
    <t>Stevenage</t>
  </si>
  <si>
    <t>Stockport</t>
  </si>
  <si>
    <t>Stockton-on-Tees</t>
  </si>
  <si>
    <t>Stoke-on-Trent</t>
  </si>
  <si>
    <t>Stratford-on-Avon</t>
  </si>
  <si>
    <t>Stroud</t>
  </si>
  <si>
    <t>Suffolk Coastal</t>
  </si>
  <si>
    <t>Sunderland</t>
  </si>
  <si>
    <t>Surrey Heath</t>
  </si>
  <si>
    <t>Sutton</t>
  </si>
  <si>
    <t>Swale</t>
  </si>
  <si>
    <t>Swindon</t>
  </si>
  <si>
    <t>Tameside</t>
  </si>
  <si>
    <t>Tamworth</t>
  </si>
  <si>
    <t>Tandridge</t>
  </si>
  <si>
    <t>Taunton Deane</t>
  </si>
  <si>
    <t>Teignbridge</t>
  </si>
  <si>
    <t>Telford and Wrekin</t>
  </si>
  <si>
    <t>Tendring</t>
  </si>
  <si>
    <t>Test Valley</t>
  </si>
  <si>
    <t>Tewkesbury</t>
  </si>
  <si>
    <t>Thanet</t>
  </si>
  <si>
    <t>Three Rivers</t>
  </si>
  <si>
    <t>Thurrock</t>
  </si>
  <si>
    <t>Tonbridge and Malling</t>
  </si>
  <si>
    <t>Torbay</t>
  </si>
  <si>
    <t>Torridge</t>
  </si>
  <si>
    <t>Tower Hamlets</t>
  </si>
  <si>
    <t>Trafford</t>
  </si>
  <si>
    <t>Tunbridge Wells</t>
  </si>
  <si>
    <t>Uttlesford</t>
  </si>
  <si>
    <t>Vale of White Horse</t>
  </si>
  <si>
    <t>Wakefield</t>
  </si>
  <si>
    <t>Walsall</t>
  </si>
  <si>
    <t>Waltham Forest</t>
  </si>
  <si>
    <t>Wandsworth</t>
  </si>
  <si>
    <t>Warrington</t>
  </si>
  <si>
    <t>Warwick</t>
  </si>
  <si>
    <t>Watford</t>
  </si>
  <si>
    <t>Waveney</t>
  </si>
  <si>
    <t>Waverley</t>
  </si>
  <si>
    <t>Wealden</t>
  </si>
  <si>
    <t>Wellingborough</t>
  </si>
  <si>
    <t>Welwyn Hatfield</t>
  </si>
  <si>
    <t>West Berkshire</t>
  </si>
  <si>
    <t>West Devon</t>
  </si>
  <si>
    <t>West Dorset</t>
  </si>
  <si>
    <t>West Lancashire</t>
  </si>
  <si>
    <t>West Lindsey</t>
  </si>
  <si>
    <t>West Oxfordshire</t>
  </si>
  <si>
    <t>West Somerset</t>
  </si>
  <si>
    <t>Westminster</t>
  </si>
  <si>
    <t>Weymouth and Portland</t>
  </si>
  <si>
    <t>Wigan</t>
  </si>
  <si>
    <t>Wiltshire</t>
  </si>
  <si>
    <t>Winchester</t>
  </si>
  <si>
    <t>Windsor and Maidenhead</t>
  </si>
  <si>
    <t>Wirral</t>
  </si>
  <si>
    <t>Woking</t>
  </si>
  <si>
    <t>Wokingham</t>
  </si>
  <si>
    <t>Wolverhampton</t>
  </si>
  <si>
    <t>Worcester</t>
  </si>
  <si>
    <t>Worthing</t>
  </si>
  <si>
    <t>Wychavon</t>
  </si>
  <si>
    <t>Wycombe</t>
  </si>
  <si>
    <t>Wyre</t>
  </si>
  <si>
    <t>Wyre Forest</t>
  </si>
  <si>
    <t>York</t>
  </si>
  <si>
    <t>A</t>
  </si>
  <si>
    <t>B</t>
  </si>
  <si>
    <t>C</t>
  </si>
  <si>
    <t>D</t>
  </si>
  <si>
    <t>E</t>
  </si>
  <si>
    <t>F</t>
  </si>
  <si>
    <t>G</t>
  </si>
  <si>
    <t>H</t>
  </si>
  <si>
    <t>Estimated proportions of properties by band using updated Q1 2019 values</t>
  </si>
  <si>
    <t>Estimated proportions of properties by band using updated Q1 2019 values if extra 3 bands added</t>
  </si>
  <si>
    <t>A1</t>
  </si>
  <si>
    <t>A2</t>
  </si>
  <si>
    <t>B1</t>
  </si>
  <si>
    <t>B2</t>
  </si>
  <si>
    <t xml:space="preserve">G </t>
  </si>
  <si>
    <t xml:space="preserve">H </t>
  </si>
  <si>
    <t>I</t>
  </si>
  <si>
    <t>Reform 1</t>
  </si>
  <si>
    <t>Reform 2</t>
  </si>
  <si>
    <t>Reform 3</t>
  </si>
  <si>
    <t>Reform 4</t>
  </si>
  <si>
    <t>Reform 5</t>
  </si>
  <si>
    <t>Reform 6</t>
  </si>
  <si>
    <t xml:space="preserve">Reform 1 </t>
  </si>
  <si>
    <t>Pure revaluation</t>
  </si>
  <si>
    <t>Revaluation plus 3 extra bands plus tax rates that are less regressive</t>
  </si>
  <si>
    <t>Revaluation plus continuous and proportional system, retaining single person discount</t>
  </si>
  <si>
    <t>Revaluation plus continuous and proportional system, abolishing single person discount</t>
  </si>
  <si>
    <t>2018-19</t>
  </si>
  <si>
    <t>-----------------------------------------------------------------------------------------------------------------------------------------------------------------------------------------------------------------------------------------------------------------------------------------------------------------------------------------------------------------------------------</t>
  </si>
  <si>
    <t>Estimated 2018-19 and updated average tax bills required for revenue neutrality if general central government funding is fully adjusted, measured as % of average property value</t>
  </si>
  <si>
    <t>Estimated 2018-19 and updated average tax bills required for revenue neutrality if general central government funding is 60% adjusted, measured as % of average property value</t>
  </si>
  <si>
    <t>Estimated change in average property value under full capitalisation and different discount rates if general central government funding is fully adjusted</t>
  </si>
  <si>
    <t>Estimated change in average property value under full capitalisation and different discount rates if general central government funding is 60% adjusted</t>
  </si>
  <si>
    <t>Change under</t>
  </si>
  <si>
    <t>Average level in</t>
  </si>
  <si>
    <t>Q1 2019</t>
  </si>
  <si>
    <t>County</t>
  </si>
  <si>
    <t>Population</t>
  </si>
  <si>
    <t>Funding level</t>
  </si>
  <si>
    <t xml:space="preserve"> % Change under</t>
  </si>
  <si>
    <t>Future tax bills discounted at a 2% discount rate</t>
  </si>
  <si>
    <t>Future tax bills discounted at a 1% discount rate</t>
  </si>
  <si>
    <t>Future tax bills discounted at a 5% discount rate</t>
  </si>
  <si>
    <t>Flat % tax rate                                 (pre discounts, premiums, CTS)</t>
  </si>
  <si>
    <t>2018-19 and estimated updated Band D rates or fixed % tax rates required for revenue neutrality if general central government funding is unadjusted</t>
  </si>
  <si>
    <t>2018-19 and estimated updated Band D rates or fixed % tax rates required for revenue neutrality if general central government funding is fully adjusted</t>
  </si>
  <si>
    <t>2018-19 and estimated updated Band D rates or fixed % tax rates required for revenue neutrality if general central government funding is 60% adjusted</t>
  </si>
  <si>
    <t xml:space="preserve">All figures are based on council tax rates and bases as of 2018-19, and estimated property values as of Q1 2019. Full methodological information is available in Appendix A of the report.  </t>
  </si>
  <si>
    <t>The numbered reforms referred to in the spreadsheet, as described in Section 3.1 of the report, are as follows:</t>
  </si>
  <si>
    <t>Revaluation plus tax rates proportional to mid-point of each band</t>
  </si>
  <si>
    <t>Revaluation plus 3 extra bands plus tax rates proportional to mid-point of each band</t>
  </si>
  <si>
    <t xml:space="preserve">It also contains (in the blue tabs) further results from our modelling of the impact of revaluing and reforming council tax on different household types. This includes the proportion of different household types gaining and losing, and average changes in bills for different household types. </t>
  </si>
  <si>
    <t xml:space="preserve">This spreadsheet contains (in the pink tabs) further results from our modelling of the impact of revaluing and reforming council tax on each English local authority's (LA's) tax base, general central government funding, Band D tax rate, average tax bill, effective tax rate (calculated as the average tax bill as a percentage of average property value) and average property value (under different assumptions). Where appropriate it shows these under the assumptions of zero, partial or full adjustment of central government funding. </t>
  </si>
  <si>
    <t xml:space="preserve">For any questions, please contact David Phillips (david_p@ifs.org.uk) and Xiaowei Xu (xiaowei.xu@ifs.org.uk). </t>
  </si>
  <si>
    <t>© The Institute for Fiscal Studies, 2020.</t>
  </si>
  <si>
    <t>Household type</t>
  </si>
  <si>
    <t>No. of households (million)</t>
  </si>
  <si>
    <t>Gain &gt;£200</t>
  </si>
  <si>
    <t>Lose/gain £0–£50</t>
  </si>
  <si>
    <t>Lose &gt;£200</t>
  </si>
  <si>
    <t>Gain
£50-£200</t>
  </si>
  <si>
    <t>Lose
£50-£200</t>
  </si>
  <si>
    <t>HH composition</t>
  </si>
  <si>
    <t>Single, working age</t>
  </si>
  <si>
    <t>Single pensioner</t>
  </si>
  <si>
    <t>Lone parent</t>
  </si>
  <si>
    <t>Working-age couple</t>
  </si>
  <si>
    <t>Pensioner couple</t>
  </si>
  <si>
    <t>Couple with kids</t>
  </si>
  <si>
    <t>Multi-family</t>
  </si>
  <si>
    <t>Age of oldest HH member</t>
  </si>
  <si>
    <t>Under 35</t>
  </si>
  <si>
    <t>35–44</t>
  </si>
  <si>
    <t>45–54</t>
  </si>
  <si>
    <t>55–64</t>
  </si>
  <si>
    <t>65 and older</t>
  </si>
  <si>
    <t>Disability status</t>
  </si>
  <si>
    <t>On disability benefits</t>
  </si>
  <si>
    <t>Other disabled</t>
  </si>
  <si>
    <t>Not disabled</t>
  </si>
  <si>
    <t>Ethnicity</t>
  </si>
  <si>
    <t>White British</t>
  </si>
  <si>
    <t>Other</t>
  </si>
  <si>
    <t>Housing tenure</t>
  </si>
  <si>
    <t>Own</t>
  </si>
  <si>
    <t>Rent private</t>
  </si>
  <si>
    <t>Rent social</t>
  </si>
  <si>
    <t>Winners and losers - no adjustment</t>
  </si>
  <si>
    <t>Average effects - no adjustment</t>
  </si>
  <si>
    <t>HH income quintile</t>
  </si>
  <si>
    <t>1 (Poorest)</t>
  </si>
  <si>
    <t>5 (Richest)</t>
  </si>
  <si>
    <t>HH income decile</t>
  </si>
  <si>
    <t>10 (Richest)</t>
  </si>
  <si>
    <t>Share of households by size of gain or loss under Reforms 1 and 5 by household type if general central government funding is unadjusted</t>
  </si>
  <si>
    <t>Share of households by size of gain or loss under Reforms 1-6 by household type if general central government funding is fully adjusted</t>
  </si>
  <si>
    <t>Share of households by size of gain or loss under Reforms 1 and 5 and household type if general central government funding is unadjusted</t>
  </si>
  <si>
    <t>Average change in net council tax bill under Reforms 1 and 5 by household type if general central government funding is unadjusted</t>
  </si>
  <si>
    <t>Average change in net council tax bill under Reforms 1-6 by household type if general central government funding is fully adjusted</t>
  </si>
  <si>
    <t>Average effects on net council tax bills under Reforms 1 and 5 by household type if general central government funding is unadjusted</t>
  </si>
  <si>
    <t>Average effects on net council tax bills under Reforms 1-6 by household type if general central government funding is fully adjusted</t>
  </si>
  <si>
    <t>Winners and losers - full adjust</t>
  </si>
  <si>
    <t>Average effects - full adjust</t>
  </si>
  <si>
    <r>
      <t xml:space="preserve">Use of these results should acknowledge S. Adam, L. Hodge, D. Phillips and X. Xu (2020), 'Revaluation and reform: Bringing council tax into the 21st century', and link to </t>
    </r>
    <r>
      <rPr>
        <u/>
        <sz val="12"/>
        <color theme="1"/>
        <rFont val="Noto Sans"/>
        <family val="2"/>
      </rPr>
      <t xml:space="preserve">www.ifs.org.uk/research/english-council-tax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</si>
</sst>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quot;£&quot;#,##0"/>
    <numFmt numFmtId="165" formatCode="0.0%"/>
    <numFmt numFmtId="166" formatCode="0.000000000000000%"/>
    <numFmt numFmtId="167" formatCode="0.0"/>
  </numFmts>
  <fonts count="11">
    <font>
      <sz val="12"/>
      <color theme="1"/>
      <name val="Noto Sans"/>
      <family val="2"/>
    </font>
    <font>
      <sz val="11"/>
      <color theme="1"/>
      <name val="Calibri"/>
      <family val="2"/>
      <scheme val="minor"/>
    </font>
    <font>
      <b/>
      <sz val="12"/>
      <color theme="1"/>
      <name val="Noto Sans"/>
      <family val="2"/>
    </font>
    <font>
      <b/>
      <sz val="14"/>
      <color theme="1"/>
      <name val="Noto Sans"/>
      <family val="2"/>
    </font>
    <font>
      <i/>
      <sz val="14"/>
      <color theme="1"/>
      <name val="Noto Sans"/>
      <family val="2"/>
    </font>
    <font>
      <u/>
      <sz val="12"/>
      <color theme="10"/>
      <name val="Noto Sans"/>
      <family val="2"/>
    </font>
    <font>
      <sz val="11"/>
      <name val="Calibri"/>
    </font>
    <font>
      <sz val="11"/>
      <name val="Calibri"/>
      <family val="2"/>
    </font>
    <font>
      <sz val="11"/>
      <color theme="1"/>
      <name val="Calibri"/>
      <family val="2"/>
      <scheme val="minor"/>
    </font>
    <font>
      <i/>
      <sz val="11"/>
      <color theme="1"/>
      <name val="Noto Sans"/>
      <family val="2"/>
    </font>
    <font>
      <u/>
      <sz val="12"/>
      <color theme="1"/>
      <name val="Noto Sans"/>
      <family val="2"/>
    </font>
  </fonts>
  <fills count="3">
    <fill>
      <patternFill patternType="none"/>
    </fill>
    <fill>
      <patternFill patternType="gray125"/>
    </fill>
    <fill>
      <patternFill patternType="solid">
        <fgColor theme="0"/>
        <bgColor indexed="64"/>
      </patternFill>
    </fill>
  </fills>
  <borders count="1">
    <border>
      <left/>
      <right/>
      <top/>
      <bottom/>
      <diagonal/>
    </border>
  </borders>
  <cellStyleXfs count="4">
    <xf numFmtId="0" fontId="0" fillId="0" borderId="0"/>
    <xf numFmtId="0" fontId="5" fillId="0" borderId="0" applyNumberFormat="0" applyFill="0" applyBorder="0" applyAlignment="0" applyProtection="0">
      <alignment vertical="top"/>
      <protection locked="0"/>
    </xf>
    <xf numFmtId="0" fontId="6" fillId="0" borderId="0"/>
    <xf numFmtId="0" fontId="7" fillId="0" borderId="0"/>
  </cellStyleXfs>
  <cellXfs count="69">
    <xf numFmtId="0" fontId="0" fillId="0" borderId="0" xfId="0"/>
    <xf numFmtId="0" fontId="0" fillId="2" borderId="0" xfId="0" applyFill="1"/>
    <xf numFmtId="0" fontId="5" fillId="2" borderId="0" xfId="1" applyFill="1" applyAlignment="1" applyProtection="1">
      <alignment horizontal="left"/>
    </xf>
    <xf numFmtId="164" fontId="0" fillId="2" borderId="0" xfId="0" applyNumberFormat="1" applyFill="1" applyAlignment="1">
      <alignment horizontal="center"/>
    </xf>
    <xf numFmtId="0" fontId="0" fillId="2" borderId="0" xfId="0" applyFill="1" applyAlignment="1">
      <alignment horizontal="left"/>
    </xf>
    <xf numFmtId="164" fontId="2" fillId="2" borderId="0" xfId="0" applyNumberFormat="1" applyFont="1" applyFill="1" applyAlignment="1">
      <alignment horizontal="center"/>
    </xf>
    <xf numFmtId="0" fontId="2" fillId="2" borderId="0" xfId="0" applyFont="1" applyFill="1" applyAlignment="1">
      <alignment horizontal="left"/>
    </xf>
    <xf numFmtId="0" fontId="2" fillId="2" borderId="0" xfId="0" applyFont="1" applyFill="1" applyAlignment="1">
      <alignment horizontal="center"/>
    </xf>
    <xf numFmtId="164" fontId="8" fillId="2" borderId="0" xfId="0" applyNumberFormat="1" applyFont="1" applyFill="1" applyAlignment="1">
      <alignment horizontal="center"/>
    </xf>
    <xf numFmtId="164" fontId="7" fillId="2" borderId="0" xfId="3" applyNumberFormat="1" applyFill="1" applyAlignment="1">
      <alignment horizontal="center"/>
    </xf>
    <xf numFmtId="0" fontId="0" fillId="2" borderId="0" xfId="0" applyFill="1" applyAlignment="1">
      <alignment horizontal="center"/>
    </xf>
    <xf numFmtId="10" fontId="6" fillId="2" borderId="0" xfId="2" applyNumberFormat="1" applyFill="1" applyAlignment="1">
      <alignment horizontal="center"/>
    </xf>
    <xf numFmtId="164" fontId="6" fillId="2" borderId="0" xfId="2" applyNumberFormat="1" applyFill="1" applyAlignment="1">
      <alignment horizontal="center"/>
    </xf>
    <xf numFmtId="10" fontId="7" fillId="2" borderId="0" xfId="3" applyNumberFormat="1" applyFill="1" applyAlignment="1">
      <alignment horizontal="center"/>
    </xf>
    <xf numFmtId="0" fontId="6" fillId="2" borderId="0" xfId="2" applyFill="1" applyAlignment="1">
      <alignment horizontal="center"/>
    </xf>
    <xf numFmtId="0" fontId="8" fillId="2" borderId="0" xfId="0" applyFont="1" applyFill="1"/>
    <xf numFmtId="0" fontId="2" fillId="2" borderId="0" xfId="0" applyFont="1" applyFill="1"/>
    <xf numFmtId="0" fontId="5" fillId="2" borderId="0" xfId="1" applyFill="1" applyAlignment="1" applyProtection="1"/>
    <xf numFmtId="0" fontId="0" fillId="2" borderId="0" xfId="0" quotePrefix="1" applyFill="1"/>
    <xf numFmtId="0" fontId="3" fillId="2" borderId="0" xfId="0" applyFont="1" applyFill="1"/>
    <xf numFmtId="0" fontId="7" fillId="2" borderId="0" xfId="3" applyFill="1"/>
    <xf numFmtId="166" fontId="7" fillId="2" borderId="0" xfId="3" applyNumberFormat="1" applyFill="1"/>
    <xf numFmtId="3" fontId="0" fillId="2" borderId="0" xfId="0" applyNumberFormat="1" applyFill="1" applyAlignment="1">
      <alignment horizontal="center"/>
    </xf>
    <xf numFmtId="3" fontId="2" fillId="2" borderId="0" xfId="0" applyNumberFormat="1" applyFont="1" applyFill="1" applyAlignment="1">
      <alignment horizontal="center"/>
    </xf>
    <xf numFmtId="3" fontId="7" fillId="2" borderId="0" xfId="3" applyNumberFormat="1" applyFill="1" applyAlignment="1">
      <alignment horizontal="center"/>
    </xf>
    <xf numFmtId="165" fontId="7" fillId="2" borderId="0" xfId="3" applyNumberFormat="1" applyFill="1" applyAlignment="1">
      <alignment horizontal="center"/>
    </xf>
    <xf numFmtId="0" fontId="6" fillId="2" borderId="0" xfId="2" applyFill="1"/>
    <xf numFmtId="0" fontId="3" fillId="2" borderId="0" xfId="0" applyFont="1" applyFill="1" applyAlignment="1">
      <alignment horizontal="left"/>
    </xf>
    <xf numFmtId="0" fontId="8" fillId="2" borderId="0" xfId="0" applyFont="1" applyFill="1" applyAlignment="1">
      <alignment horizontal="center"/>
    </xf>
    <xf numFmtId="0" fontId="0" fillId="2" borderId="0" xfId="0" applyFill="1" applyAlignment="1">
      <alignment wrapText="1"/>
    </xf>
    <xf numFmtId="0" fontId="4" fillId="2" borderId="0" xfId="0" applyFont="1" applyFill="1" applyAlignment="1">
      <alignment horizontal="center"/>
    </xf>
    <xf numFmtId="0" fontId="0" fillId="2" borderId="0" xfId="0" applyFill="1" applyAlignment="1">
      <alignment horizontal="left" wrapText="1"/>
    </xf>
    <xf numFmtId="0" fontId="0" fillId="2" borderId="0" xfId="0" applyFill="1" applyAlignment="1">
      <alignment wrapText="1"/>
    </xf>
    <xf numFmtId="0" fontId="2" fillId="2" borderId="0" xfId="0" applyFont="1" applyFill="1" applyAlignment="1">
      <alignment horizontal="left" wrapText="1"/>
    </xf>
    <xf numFmtId="164" fontId="1" fillId="2" borderId="0" xfId="0" applyNumberFormat="1" applyFont="1" applyFill="1" applyAlignment="1">
      <alignment horizontal="center"/>
    </xf>
    <xf numFmtId="0" fontId="1" fillId="2" borderId="0" xfId="0" applyFont="1" applyFill="1"/>
    <xf numFmtId="0" fontId="1" fillId="2" borderId="0" xfId="0" applyFont="1" applyFill="1" applyAlignment="1">
      <alignment horizontal="left"/>
    </xf>
    <xf numFmtId="10" fontId="1" fillId="2" borderId="0" xfId="0" applyNumberFormat="1" applyFont="1" applyFill="1"/>
    <xf numFmtId="167" fontId="1" fillId="2" borderId="0" xfId="0" applyNumberFormat="1" applyFont="1" applyFill="1" applyAlignment="1"/>
    <xf numFmtId="10" fontId="1" fillId="2" borderId="0" xfId="0" applyNumberFormat="1" applyFont="1" applyFill="1" applyAlignment="1">
      <alignment horizontal="center"/>
    </xf>
    <xf numFmtId="165" fontId="1" fillId="2" borderId="0" xfId="0" applyNumberFormat="1" applyFont="1" applyFill="1" applyAlignment="1"/>
    <xf numFmtId="0" fontId="9" fillId="2" borderId="0" xfId="0" applyFont="1" applyFill="1" applyAlignment="1">
      <alignment horizontal="left"/>
    </xf>
    <xf numFmtId="165" fontId="1" fillId="2" borderId="0" xfId="0" applyNumberFormat="1" applyFont="1" applyFill="1"/>
    <xf numFmtId="167" fontId="1" fillId="2" borderId="0" xfId="0" applyNumberFormat="1" applyFont="1" applyFill="1" applyAlignment="1">
      <alignment horizontal="right" wrapText="1"/>
    </xf>
    <xf numFmtId="10" fontId="1" fillId="2" borderId="0" xfId="0" applyNumberFormat="1" applyFont="1" applyFill="1" applyAlignment="1">
      <alignment wrapText="1"/>
    </xf>
    <xf numFmtId="165" fontId="1" fillId="2" borderId="0" xfId="0" applyNumberFormat="1" applyFont="1" applyFill="1" applyAlignment="1">
      <alignment horizontal="right" wrapText="1"/>
    </xf>
    <xf numFmtId="165" fontId="1" fillId="2" borderId="0" xfId="0" applyNumberFormat="1" applyFont="1" applyFill="1" applyAlignment="1">
      <alignment horizontal="right"/>
    </xf>
    <xf numFmtId="167" fontId="1" fillId="2" borderId="0" xfId="0" applyNumberFormat="1" applyFont="1" applyFill="1" applyAlignment="1">
      <alignment horizontal="right"/>
    </xf>
    <xf numFmtId="165" fontId="1" fillId="2" borderId="0" xfId="0" applyNumberFormat="1" applyFont="1" applyFill="1" applyAlignment="1">
      <alignment wrapText="1"/>
    </xf>
    <xf numFmtId="0" fontId="0" fillId="2" borderId="0" xfId="0" applyFill="1" applyAlignment="1">
      <alignment wrapText="1"/>
    </xf>
    <xf numFmtId="0" fontId="0" fillId="2" borderId="0" xfId="0" applyFill="1" applyAlignment="1">
      <alignment horizontal="left" wrapText="1"/>
    </xf>
    <xf numFmtId="0" fontId="4" fillId="2" borderId="0" xfId="0" applyFont="1" applyFill="1" applyAlignment="1">
      <alignment horizontal="center"/>
    </xf>
    <xf numFmtId="0" fontId="3" fillId="2" borderId="0" xfId="0" applyFont="1" applyFill="1" applyAlignment="1">
      <alignment horizontal="center"/>
    </xf>
    <xf numFmtId="0" fontId="3" fillId="2" borderId="0" xfId="0" applyFont="1" applyFill="1" applyAlignment="1">
      <alignment horizontal="center" vertical="center"/>
    </xf>
    <xf numFmtId="164" fontId="2" fillId="2" borderId="0" xfId="0" applyNumberFormat="1" applyFont="1" applyFill="1" applyAlignment="1">
      <alignment horizontal="center"/>
    </xf>
    <xf numFmtId="0" fontId="2" fillId="2" borderId="0" xfId="0" applyFont="1" applyFill="1" applyAlignment="1">
      <alignment horizontal="center"/>
    </xf>
    <xf numFmtId="0" fontId="2" fillId="2" borderId="0" xfId="0" applyFont="1" applyFill="1" applyAlignment="1">
      <alignment horizontal="center" wrapText="1"/>
    </xf>
    <xf numFmtId="164" fontId="8" fillId="2" borderId="0" xfId="0" applyNumberFormat="1" applyFont="1" applyFill="1"/>
    <xf numFmtId="164" fontId="0" fillId="2" borderId="0" xfId="0" applyNumberFormat="1" applyFill="1"/>
    <xf numFmtId="164" fontId="2" fillId="2" borderId="0" xfId="0" applyNumberFormat="1" applyFont="1" applyFill="1" applyAlignment="1">
      <alignment horizontal="left" wrapText="1"/>
    </xf>
    <xf numFmtId="164" fontId="1" fillId="2" borderId="0" xfId="0" applyNumberFormat="1" applyFont="1" applyFill="1" applyAlignment="1">
      <alignment horizontal="right" wrapText="1"/>
    </xf>
    <xf numFmtId="164" fontId="1" fillId="2" borderId="0" xfId="0" applyNumberFormat="1" applyFont="1" applyFill="1"/>
    <xf numFmtId="164" fontId="1" fillId="2" borderId="0" xfId="0" applyNumberFormat="1" applyFont="1" applyFill="1" applyAlignment="1"/>
    <xf numFmtId="164" fontId="8" fillId="2" borderId="0" xfId="0" applyNumberFormat="1" applyFont="1" applyFill="1" applyAlignment="1">
      <alignment vertical="center"/>
    </xf>
    <xf numFmtId="164" fontId="0" fillId="2" borderId="0" xfId="0" applyNumberFormat="1" applyFill="1" applyAlignment="1">
      <alignment vertical="center"/>
    </xf>
    <xf numFmtId="164" fontId="2" fillId="2" borderId="0" xfId="0" applyNumberFormat="1" applyFont="1" applyFill="1" applyAlignment="1">
      <alignment horizontal="left" vertical="center" wrapText="1"/>
    </xf>
    <xf numFmtId="164" fontId="1" fillId="2" borderId="0" xfId="0" applyNumberFormat="1" applyFont="1" applyFill="1" applyAlignment="1">
      <alignment horizontal="center" vertical="center"/>
    </xf>
    <xf numFmtId="164" fontId="1" fillId="2" borderId="0" xfId="0" applyNumberFormat="1" applyFont="1" applyFill="1" applyAlignment="1">
      <alignment horizontal="center" vertical="center" wrapText="1"/>
    </xf>
    <xf numFmtId="164" fontId="2" fillId="2" borderId="0" xfId="0" applyNumberFormat="1" applyFont="1" applyFill="1" applyAlignment="1">
      <alignment horizontal="center" vertical="center" wrapText="1"/>
    </xf>
  </cellXfs>
  <cellStyles count="4">
    <cellStyle name="Hyperlink" xfId="1" builtinId="8"/>
    <cellStyle name="Normal" xfId="0" builtinId="0"/>
    <cellStyle name="Normal 2" xfId="2" xr:uid="{00000000-0005-0000-0000-000002000000}"/>
    <cellStyle name="Normal 3" xfId="3" xr:uid="{00000000-0005-0000-0000-000003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6"/>
  </sheetPr>
  <dimension ref="A1:H54"/>
  <sheetViews>
    <sheetView zoomScaleNormal="100" workbookViewId="0">
      <selection activeCell="H56" sqref="H56"/>
    </sheetView>
  </sheetViews>
  <sheetFormatPr defaultColWidth="8.90625" defaultRowHeight="17.399999999999999"/>
  <cols>
    <col min="1" max="7" width="8.90625" style="1"/>
    <col min="8" max="8" width="21.1796875" style="1" customWidth="1"/>
    <col min="9" max="16384" width="8.90625" style="1"/>
  </cols>
  <sheetData>
    <row r="1" spans="1:8" ht="33" customHeight="1">
      <c r="A1" s="52" t="s">
        <v>0</v>
      </c>
      <c r="B1" s="52"/>
      <c r="C1" s="52"/>
      <c r="D1" s="52"/>
      <c r="E1" s="52"/>
      <c r="F1" s="52"/>
      <c r="G1" s="52"/>
      <c r="H1" s="52"/>
    </row>
    <row r="2" spans="1:8" ht="40.5" customHeight="1">
      <c r="A2" s="51" t="s">
        <v>1</v>
      </c>
      <c r="B2" s="51"/>
      <c r="C2" s="51"/>
      <c r="D2" s="51"/>
      <c r="E2" s="51"/>
      <c r="F2" s="51"/>
      <c r="G2" s="51"/>
      <c r="H2" s="51"/>
    </row>
    <row r="3" spans="1:8" ht="21">
      <c r="A3" s="30"/>
      <c r="B3" s="30"/>
      <c r="C3" s="30"/>
      <c r="D3" s="30"/>
      <c r="E3" s="30"/>
      <c r="F3" s="30"/>
      <c r="G3" s="30"/>
      <c r="H3" s="30"/>
    </row>
    <row r="4" spans="1:8">
      <c r="A4" s="49" t="s">
        <v>424</v>
      </c>
      <c r="B4" s="49"/>
      <c r="C4" s="49"/>
      <c r="D4" s="49"/>
      <c r="E4" s="49"/>
      <c r="F4" s="49"/>
      <c r="G4" s="49"/>
      <c r="H4" s="49"/>
    </row>
    <row r="5" spans="1:8">
      <c r="A5" s="49"/>
      <c r="B5" s="49"/>
      <c r="C5" s="49"/>
      <c r="D5" s="49"/>
      <c r="E5" s="49"/>
      <c r="F5" s="49"/>
      <c r="G5" s="49"/>
      <c r="H5" s="49"/>
    </row>
    <row r="6" spans="1:8">
      <c r="A6" s="49"/>
      <c r="B6" s="49"/>
      <c r="C6" s="49"/>
      <c r="D6" s="49"/>
      <c r="E6" s="49"/>
      <c r="F6" s="49"/>
      <c r="G6" s="49"/>
      <c r="H6" s="49"/>
    </row>
    <row r="7" spans="1:8">
      <c r="A7" s="49"/>
      <c r="B7" s="49"/>
      <c r="C7" s="49"/>
      <c r="D7" s="49"/>
      <c r="E7" s="49"/>
      <c r="F7" s="49"/>
      <c r="G7" s="49"/>
      <c r="H7" s="49"/>
    </row>
    <row r="8" spans="1:8" ht="39.6" customHeight="1">
      <c r="A8" s="49"/>
      <c r="B8" s="49"/>
      <c r="C8" s="49"/>
      <c r="D8" s="49"/>
      <c r="E8" s="49"/>
      <c r="F8" s="49"/>
      <c r="G8" s="49"/>
      <c r="H8" s="49"/>
    </row>
    <row r="9" spans="1:8" hidden="1">
      <c r="A9" s="49"/>
      <c r="B9" s="49"/>
      <c r="C9" s="49"/>
      <c r="D9" s="49"/>
      <c r="E9" s="49"/>
      <c r="F9" s="49"/>
      <c r="G9" s="49"/>
      <c r="H9" s="49"/>
    </row>
    <row r="10" spans="1:8" hidden="1">
      <c r="A10" s="49"/>
      <c r="B10" s="49"/>
      <c r="C10" s="49"/>
      <c r="D10" s="49"/>
      <c r="E10" s="49"/>
      <c r="F10" s="49"/>
      <c r="G10" s="49"/>
      <c r="H10" s="49"/>
    </row>
    <row r="11" spans="1:8" hidden="1">
      <c r="A11" s="49"/>
      <c r="B11" s="49"/>
      <c r="C11" s="49"/>
      <c r="D11" s="49"/>
      <c r="E11" s="49"/>
      <c r="F11" s="49"/>
      <c r="G11" s="49"/>
      <c r="H11" s="49"/>
    </row>
    <row r="12" spans="1:8" hidden="1">
      <c r="A12" s="49"/>
      <c r="B12" s="49"/>
      <c r="C12" s="49"/>
      <c r="D12" s="49"/>
      <c r="E12" s="49"/>
      <c r="F12" s="49"/>
      <c r="G12" s="49"/>
      <c r="H12" s="49"/>
    </row>
    <row r="13" spans="1:8" hidden="1">
      <c r="A13" s="49"/>
      <c r="B13" s="49"/>
      <c r="C13" s="49"/>
      <c r="D13" s="49"/>
      <c r="E13" s="49"/>
      <c r="F13" s="49"/>
      <c r="G13" s="49"/>
      <c r="H13" s="49"/>
    </row>
    <row r="14" spans="1:8" hidden="1">
      <c r="A14" s="49"/>
      <c r="B14" s="49"/>
      <c r="C14" s="49"/>
      <c r="D14" s="49"/>
      <c r="E14" s="49"/>
      <c r="F14" s="49"/>
      <c r="G14" s="49"/>
      <c r="H14" s="49"/>
    </row>
    <row r="15" spans="1:8" hidden="1">
      <c r="A15" s="49"/>
      <c r="B15" s="49"/>
      <c r="C15" s="49"/>
      <c r="D15" s="49"/>
      <c r="E15" s="49"/>
      <c r="F15" s="49"/>
      <c r="G15" s="49"/>
      <c r="H15" s="49"/>
    </row>
    <row r="16" spans="1:8" hidden="1">
      <c r="A16" s="49"/>
      <c r="B16" s="49"/>
      <c r="C16" s="49"/>
      <c r="D16" s="49"/>
      <c r="E16" s="49"/>
      <c r="F16" s="49"/>
      <c r="G16" s="49"/>
      <c r="H16" s="49"/>
    </row>
    <row r="17" spans="1:8" hidden="1">
      <c r="A17" s="49"/>
      <c r="B17" s="49"/>
      <c r="C17" s="49"/>
      <c r="D17" s="49"/>
      <c r="E17" s="49"/>
      <c r="F17" s="49"/>
      <c r="G17" s="49"/>
      <c r="H17" s="49"/>
    </row>
    <row r="18" spans="1:8" hidden="1">
      <c r="A18" s="49"/>
      <c r="B18" s="49"/>
      <c r="C18" s="49"/>
      <c r="D18" s="49"/>
      <c r="E18" s="49"/>
      <c r="F18" s="49"/>
      <c r="G18" s="49"/>
      <c r="H18" s="49"/>
    </row>
    <row r="19" spans="1:8" hidden="1">
      <c r="A19" s="49"/>
      <c r="B19" s="49"/>
      <c r="C19" s="49"/>
      <c r="D19" s="49"/>
      <c r="E19" s="49"/>
      <c r="F19" s="49"/>
      <c r="G19" s="49"/>
      <c r="H19" s="49"/>
    </row>
    <row r="20" spans="1:8" hidden="1">
      <c r="A20" s="49"/>
      <c r="B20" s="49"/>
      <c r="C20" s="49"/>
      <c r="D20" s="49"/>
      <c r="E20" s="49"/>
      <c r="F20" s="49"/>
      <c r="G20" s="49"/>
      <c r="H20" s="49"/>
    </row>
    <row r="21" spans="1:8" hidden="1">
      <c r="A21" s="49"/>
      <c r="B21" s="49"/>
      <c r="C21" s="49"/>
      <c r="D21" s="49"/>
      <c r="E21" s="49"/>
      <c r="F21" s="49"/>
      <c r="G21" s="49"/>
      <c r="H21" s="49"/>
    </row>
    <row r="22" spans="1:8" hidden="1">
      <c r="A22" s="49"/>
      <c r="B22" s="49"/>
      <c r="C22" s="49"/>
      <c r="D22" s="49"/>
      <c r="E22" s="49"/>
      <c r="F22" s="49"/>
      <c r="G22" s="49"/>
      <c r="H22" s="49"/>
    </row>
    <row r="23" spans="1:8" hidden="1">
      <c r="A23" s="49"/>
      <c r="B23" s="49"/>
      <c r="C23" s="49"/>
      <c r="D23" s="49"/>
      <c r="E23" s="49"/>
      <c r="F23" s="49"/>
      <c r="G23" s="49"/>
      <c r="H23" s="49"/>
    </row>
    <row r="24" spans="1:8" hidden="1">
      <c r="A24" s="49"/>
      <c r="B24" s="49"/>
      <c r="C24" s="49"/>
      <c r="D24" s="49"/>
      <c r="E24" s="49"/>
      <c r="F24" s="49"/>
      <c r="G24" s="49"/>
      <c r="H24" s="49"/>
    </row>
    <row r="25" spans="1:8" hidden="1">
      <c r="A25" s="49"/>
      <c r="B25" s="49"/>
      <c r="C25" s="49"/>
      <c r="D25" s="49"/>
      <c r="E25" s="49"/>
      <c r="F25" s="49"/>
      <c r="G25" s="49"/>
      <c r="H25" s="49"/>
    </row>
    <row r="26" spans="1:8">
      <c r="A26" s="49" t="s">
        <v>423</v>
      </c>
      <c r="B26" s="49"/>
      <c r="C26" s="49"/>
      <c r="D26" s="49"/>
      <c r="E26" s="49"/>
      <c r="F26" s="49"/>
      <c r="G26" s="49"/>
      <c r="H26" s="49"/>
    </row>
    <row r="27" spans="1:8">
      <c r="A27" s="49"/>
      <c r="B27" s="49"/>
      <c r="C27" s="49"/>
      <c r="D27" s="49"/>
      <c r="E27" s="49"/>
      <c r="F27" s="49"/>
      <c r="G27" s="49"/>
      <c r="H27" s="49"/>
    </row>
    <row r="28" spans="1:8">
      <c r="A28" s="49"/>
      <c r="B28" s="49"/>
      <c r="C28" s="49"/>
      <c r="D28" s="49"/>
      <c r="E28" s="49"/>
      <c r="F28" s="49"/>
      <c r="G28" s="49"/>
      <c r="H28" s="49"/>
    </row>
    <row r="29" spans="1:8" ht="15" customHeight="1">
      <c r="A29" s="49"/>
      <c r="B29" s="49"/>
      <c r="C29" s="49"/>
      <c r="D29" s="49"/>
      <c r="E29" s="49"/>
      <c r="F29" s="49"/>
      <c r="G29" s="49"/>
      <c r="H29" s="49"/>
    </row>
    <row r="30" spans="1:8" hidden="1">
      <c r="A30" s="49"/>
      <c r="B30" s="49"/>
      <c r="C30" s="49"/>
      <c r="D30" s="49"/>
      <c r="E30" s="49"/>
      <c r="F30" s="49"/>
      <c r="G30" s="49"/>
      <c r="H30" s="49"/>
    </row>
    <row r="31" spans="1:8">
      <c r="A31" s="49" t="s">
        <v>419</v>
      </c>
      <c r="B31" s="49"/>
      <c r="C31" s="49"/>
      <c r="D31" s="49"/>
      <c r="E31" s="49"/>
      <c r="F31" s="49"/>
      <c r="G31" s="49"/>
      <c r="H31" s="49"/>
    </row>
    <row r="32" spans="1:8">
      <c r="A32" s="49"/>
      <c r="B32" s="49"/>
      <c r="C32" s="49"/>
      <c r="D32" s="49"/>
      <c r="E32" s="49"/>
      <c r="F32" s="49"/>
      <c r="G32" s="49"/>
      <c r="H32" s="49"/>
    </row>
    <row r="33" spans="1:8" ht="12.75" customHeight="1">
      <c r="A33" s="49"/>
      <c r="B33" s="49"/>
      <c r="C33" s="49"/>
      <c r="D33" s="49"/>
      <c r="E33" s="49"/>
      <c r="F33" s="49"/>
      <c r="G33" s="49"/>
      <c r="H33" s="49"/>
    </row>
    <row r="34" spans="1:8" ht="5.25" customHeight="1">
      <c r="A34" s="49"/>
      <c r="B34" s="49"/>
      <c r="C34" s="49"/>
      <c r="D34" s="49"/>
      <c r="E34" s="49"/>
      <c r="F34" s="49"/>
      <c r="G34" s="49"/>
      <c r="H34" s="49"/>
    </row>
    <row r="35" spans="1:8">
      <c r="A35" s="49" t="s">
        <v>34</v>
      </c>
      <c r="B35" s="49"/>
      <c r="C35" s="49"/>
      <c r="D35" s="49"/>
      <c r="E35" s="49"/>
      <c r="F35" s="49"/>
      <c r="G35" s="49"/>
      <c r="H35" s="49"/>
    </row>
    <row r="36" spans="1:8" ht="16.5" customHeight="1">
      <c r="A36" s="49"/>
      <c r="B36" s="49"/>
      <c r="C36" s="49"/>
      <c r="D36" s="49"/>
      <c r="E36" s="49"/>
      <c r="F36" s="49"/>
      <c r="G36" s="49"/>
      <c r="H36" s="49"/>
    </row>
    <row r="37" spans="1:8" hidden="1">
      <c r="A37" s="49"/>
      <c r="B37" s="49"/>
      <c r="C37" s="49"/>
      <c r="D37" s="49"/>
      <c r="E37" s="49"/>
      <c r="F37" s="49"/>
      <c r="G37" s="49"/>
      <c r="H37" s="49"/>
    </row>
    <row r="38" spans="1:8" hidden="1">
      <c r="A38" s="49"/>
      <c r="B38" s="49"/>
      <c r="C38" s="49"/>
      <c r="D38" s="49"/>
      <c r="E38" s="49"/>
      <c r="F38" s="49"/>
      <c r="G38" s="49"/>
      <c r="H38" s="49"/>
    </row>
    <row r="39" spans="1:8">
      <c r="A39" s="29"/>
      <c r="B39" s="29"/>
      <c r="C39" s="29"/>
      <c r="D39" s="29"/>
      <c r="E39" s="29"/>
      <c r="F39" s="29"/>
      <c r="G39" s="29"/>
      <c r="H39" s="29"/>
    </row>
    <row r="40" spans="1:8">
      <c r="A40" s="1" t="s">
        <v>420</v>
      </c>
    </row>
    <row r="41" spans="1:8">
      <c r="A41" s="1" t="s">
        <v>394</v>
      </c>
      <c r="C41" s="1" t="s">
        <v>395</v>
      </c>
    </row>
    <row r="42" spans="1:8">
      <c r="A42" s="1" t="s">
        <v>389</v>
      </c>
      <c r="C42" s="1" t="s">
        <v>421</v>
      </c>
    </row>
    <row r="43" spans="1:8">
      <c r="A43" s="1" t="s">
        <v>390</v>
      </c>
      <c r="C43" s="1" t="s">
        <v>422</v>
      </c>
    </row>
    <row r="44" spans="1:8">
      <c r="A44" s="1" t="s">
        <v>391</v>
      </c>
      <c r="C44" s="1" t="s">
        <v>396</v>
      </c>
    </row>
    <row r="45" spans="1:8">
      <c r="A45" s="1" t="s">
        <v>392</v>
      </c>
      <c r="C45" s="1" t="s">
        <v>397</v>
      </c>
    </row>
    <row r="46" spans="1:8">
      <c r="A46" s="1" t="s">
        <v>393</v>
      </c>
      <c r="C46" s="1" t="s">
        <v>398</v>
      </c>
    </row>
    <row r="48" spans="1:8">
      <c r="A48" s="1" t="s">
        <v>425</v>
      </c>
    </row>
    <row r="50" spans="1:8" ht="15" customHeight="1">
      <c r="A50" s="50" t="s">
        <v>475</v>
      </c>
      <c r="B50" s="50"/>
      <c r="C50" s="50"/>
      <c r="D50" s="50"/>
      <c r="E50" s="50"/>
      <c r="F50" s="50"/>
      <c r="G50" s="50"/>
      <c r="H50" s="50"/>
    </row>
    <row r="51" spans="1:8">
      <c r="A51" s="50"/>
      <c r="B51" s="50"/>
      <c r="C51" s="50"/>
      <c r="D51" s="50"/>
      <c r="E51" s="50"/>
      <c r="F51" s="50"/>
      <c r="G51" s="50"/>
      <c r="H51" s="50"/>
    </row>
    <row r="52" spans="1:8">
      <c r="A52" s="50"/>
      <c r="B52" s="50"/>
      <c r="C52" s="50"/>
      <c r="D52" s="50"/>
      <c r="E52" s="50"/>
      <c r="F52" s="50"/>
      <c r="G52" s="50"/>
      <c r="H52" s="50"/>
    </row>
    <row r="53" spans="1:8">
      <c r="A53" s="31"/>
      <c r="B53" s="31"/>
      <c r="C53" s="31"/>
      <c r="D53" s="31"/>
      <c r="E53" s="31"/>
      <c r="F53" s="31"/>
      <c r="G53" s="31"/>
      <c r="H53" s="31"/>
    </row>
    <row r="54" spans="1:8">
      <c r="A54" s="1" t="s">
        <v>426</v>
      </c>
    </row>
  </sheetData>
  <mergeCells count="7">
    <mergeCell ref="A35:H38"/>
    <mergeCell ref="A50:H52"/>
    <mergeCell ref="A2:H2"/>
    <mergeCell ref="A4:H25"/>
    <mergeCell ref="A1:H1"/>
    <mergeCell ref="A26:H30"/>
    <mergeCell ref="A31:H34"/>
  </mergeCell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9" tint="0.59999389629810485"/>
  </sheetPr>
  <dimension ref="A1:AM334"/>
  <sheetViews>
    <sheetView workbookViewId="0">
      <pane xSplit="1" ySplit="5" topLeftCell="B6" activePane="bottomRight" state="frozen"/>
      <selection sqref="A1:H1"/>
      <selection pane="topRight" sqref="A1:H1"/>
      <selection pane="bottomLeft" sqref="A1:H1"/>
      <selection pane="bottomRight" sqref="A1:H1"/>
    </sheetView>
  </sheetViews>
  <sheetFormatPr defaultColWidth="8.90625" defaultRowHeight="17.399999999999999"/>
  <cols>
    <col min="1" max="1" width="35.54296875" style="4" customWidth="1"/>
    <col min="2" max="2" width="15.08984375" style="3" bestFit="1" customWidth="1"/>
    <col min="3" max="4" width="14.453125" style="3" bestFit="1" customWidth="1"/>
    <col min="5" max="5" width="23" style="3" bestFit="1" customWidth="1"/>
    <col min="6" max="6" width="14.453125" style="3" bestFit="1" customWidth="1"/>
    <col min="7" max="7" width="14.453125" style="10" bestFit="1" customWidth="1"/>
    <col min="8" max="8" width="10" style="10" bestFit="1" customWidth="1"/>
    <col min="9" max="9" width="8.90625" style="1"/>
    <col min="10" max="10" width="10.90625" style="22" bestFit="1" customWidth="1"/>
    <col min="11" max="11" width="8.90625" style="1"/>
    <col min="12" max="12" width="11.08984375" style="1" customWidth="1"/>
    <col min="13" max="13" width="11.81640625" style="1" customWidth="1"/>
    <col min="14" max="14" width="11.6328125" style="1" customWidth="1"/>
    <col min="15" max="15" width="9.81640625" style="1" customWidth="1"/>
    <col min="16" max="16" width="10.6328125" style="1" customWidth="1"/>
    <col min="17" max="17" width="10.453125" style="1" customWidth="1"/>
    <col min="18" max="16384" width="8.90625" style="1"/>
  </cols>
  <sheetData>
    <row r="1" spans="1:39" ht="32.25" customHeight="1">
      <c r="A1" s="19" t="s">
        <v>26</v>
      </c>
    </row>
    <row r="3" spans="1:39">
      <c r="A3" s="2" t="s">
        <v>21</v>
      </c>
    </row>
    <row r="4" spans="1:39">
      <c r="B4" s="5" t="s">
        <v>410</v>
      </c>
      <c r="C4" s="54" t="s">
        <v>405</v>
      </c>
      <c r="D4" s="55"/>
      <c r="E4" s="55"/>
      <c r="F4" s="55"/>
      <c r="G4" s="55"/>
      <c r="H4" s="55"/>
      <c r="L4" s="54" t="s">
        <v>411</v>
      </c>
      <c r="M4" s="55"/>
      <c r="N4" s="55"/>
      <c r="O4" s="55"/>
      <c r="P4" s="55"/>
      <c r="Q4" s="55"/>
    </row>
    <row r="5" spans="1:39">
      <c r="A5" s="6" t="s">
        <v>36</v>
      </c>
      <c r="B5" s="5" t="s">
        <v>399</v>
      </c>
      <c r="C5" s="5" t="s">
        <v>388</v>
      </c>
      <c r="D5" s="5" t="s">
        <v>389</v>
      </c>
      <c r="E5" s="5" t="s">
        <v>390</v>
      </c>
      <c r="F5" s="5" t="s">
        <v>391</v>
      </c>
      <c r="G5" s="7" t="s">
        <v>392</v>
      </c>
      <c r="H5" s="7" t="s">
        <v>393</v>
      </c>
      <c r="J5" s="23" t="s">
        <v>409</v>
      </c>
      <c r="K5" s="20"/>
      <c r="L5" s="5" t="s">
        <v>388</v>
      </c>
      <c r="M5" s="5" t="s">
        <v>389</v>
      </c>
      <c r="N5" s="5" t="s">
        <v>390</v>
      </c>
      <c r="O5" s="5" t="s">
        <v>391</v>
      </c>
      <c r="P5" s="7" t="s">
        <v>392</v>
      </c>
      <c r="Q5" s="7" t="s">
        <v>393</v>
      </c>
      <c r="R5" s="20"/>
      <c r="S5" s="20"/>
      <c r="T5" s="20"/>
      <c r="U5" s="20"/>
      <c r="V5" s="20"/>
      <c r="W5" s="20"/>
      <c r="X5" s="20"/>
      <c r="Y5" s="20"/>
      <c r="Z5" s="20"/>
      <c r="AA5" s="20"/>
      <c r="AB5" s="20"/>
      <c r="AC5" s="20"/>
      <c r="AD5" s="20"/>
      <c r="AE5" s="20"/>
      <c r="AF5" s="20"/>
      <c r="AG5" s="20"/>
      <c r="AH5" s="20"/>
      <c r="AI5" s="20"/>
      <c r="AJ5" s="20"/>
      <c r="AK5" s="20"/>
      <c r="AL5" s="20"/>
      <c r="AM5" s="20"/>
    </row>
    <row r="6" spans="1:39">
      <c r="A6" s="4" t="s">
        <v>45</v>
      </c>
      <c r="B6" s="8">
        <v>2647999.9104537964</v>
      </c>
      <c r="C6" s="9">
        <f>'Full change in govt. funding'!C6*0.6</f>
        <v>-150941.61562500001</v>
      </c>
      <c r="D6" s="9">
        <f>'Full change in govt. funding'!D6*0.6</f>
        <v>-184483.46249999999</v>
      </c>
      <c r="E6" s="9">
        <f>'Full change in govt. funding'!E6*0.6</f>
        <v>-177205.96875</v>
      </c>
      <c r="F6" s="9">
        <f>'Full change in govt. funding'!F6*0.6</f>
        <v>-176145.44999999998</v>
      </c>
      <c r="G6" s="9">
        <f>'Full change in govt. funding'!G6*0.6</f>
        <v>-194805</v>
      </c>
      <c r="H6" s="9">
        <f>'Full change in govt. funding'!H6*0.6</f>
        <v>-232467.76874999999</v>
      </c>
      <c r="J6" s="24">
        <v>63869</v>
      </c>
      <c r="K6" s="20"/>
      <c r="L6" s="25">
        <f>C6/$B6</f>
        <v>-5.7002122631919817E-2</v>
      </c>
      <c r="M6" s="25">
        <f t="shared" ref="M6:Q21" si="0">D6/$B6</f>
        <v>-6.9668983662610651E-2</v>
      </c>
      <c r="N6" s="25">
        <f t="shared" si="0"/>
        <v>-6.6920685325715004E-2</v>
      </c>
      <c r="O6" s="25">
        <f t="shared" si="0"/>
        <v>-6.6520187294799929E-2</v>
      </c>
      <c r="P6" s="25">
        <f t="shared" si="0"/>
        <v>-7.3566845388078436E-2</v>
      </c>
      <c r="Q6" s="25">
        <f t="shared" si="0"/>
        <v>-8.7789945850172343E-2</v>
      </c>
      <c r="R6" s="20"/>
      <c r="S6" s="20"/>
      <c r="T6" s="20"/>
      <c r="U6" s="20"/>
      <c r="V6" s="20"/>
      <c r="W6" s="20"/>
      <c r="X6" s="20"/>
      <c r="Y6" s="20"/>
      <c r="Z6" s="20"/>
      <c r="AA6" s="20"/>
      <c r="AB6" s="20"/>
      <c r="AC6" s="20"/>
      <c r="AD6" s="20"/>
      <c r="AE6" s="20"/>
      <c r="AF6" s="20"/>
      <c r="AG6" s="20"/>
      <c r="AH6" s="20"/>
      <c r="AI6" s="20"/>
      <c r="AJ6" s="20"/>
      <c r="AK6" s="20"/>
      <c r="AL6" s="20"/>
      <c r="AM6" s="20"/>
    </row>
    <row r="7" spans="1:39">
      <c r="A7" s="4" t="s">
        <v>46</v>
      </c>
      <c r="B7" s="8">
        <v>5943999.8822135925</v>
      </c>
      <c r="C7" s="9">
        <f>'Full change in govt. funding'!C7*0.6</f>
        <v>164906.51249999998</v>
      </c>
      <c r="D7" s="9">
        <f>'Full change in govt. funding'!D7*0.6</f>
        <v>989602.64999999991</v>
      </c>
      <c r="E7" s="9">
        <f>'Full change in govt. funding'!E7*0.6</f>
        <v>1027779.2999999999</v>
      </c>
      <c r="F7" s="9">
        <f>'Full change in govt. funding'!F7*0.6</f>
        <v>486553.64999999997</v>
      </c>
      <c r="G7" s="9">
        <f>'Full change in govt. funding'!G7*0.6</f>
        <v>1053418.3499999999</v>
      </c>
      <c r="H7" s="9">
        <f>'Full change in govt. funding'!H7*0.6</f>
        <v>1027602</v>
      </c>
      <c r="J7" s="24">
        <v>97527</v>
      </c>
      <c r="K7" s="20"/>
      <c r="L7" s="25">
        <f t="shared" ref="L7:Q26" si="1">C7/$B7</f>
        <v>2.7743357296061637E-2</v>
      </c>
      <c r="M7" s="25">
        <f t="shared" si="0"/>
        <v>0.16648766312415605</v>
      </c>
      <c r="N7" s="25">
        <f t="shared" si="0"/>
        <v>0.17291038364173836</v>
      </c>
      <c r="O7" s="25">
        <f t="shared" si="0"/>
        <v>8.1856268445752986E-2</v>
      </c>
      <c r="P7" s="25">
        <f t="shared" si="0"/>
        <v>0.17722381744188367</v>
      </c>
      <c r="Q7" s="25">
        <f t="shared" si="0"/>
        <v>0.17288055524276236</v>
      </c>
      <c r="R7" s="20"/>
      <c r="S7" s="20"/>
      <c r="T7" s="20"/>
      <c r="U7" s="20"/>
      <c r="V7" s="20"/>
      <c r="W7" s="20"/>
      <c r="X7" s="20"/>
      <c r="Y7" s="20"/>
      <c r="Z7" s="20"/>
      <c r="AA7" s="20"/>
      <c r="AB7" s="20"/>
      <c r="AC7" s="20"/>
      <c r="AD7" s="20"/>
      <c r="AE7" s="20"/>
      <c r="AF7" s="20"/>
      <c r="AG7" s="20"/>
      <c r="AH7" s="20"/>
      <c r="AI7" s="20"/>
      <c r="AJ7" s="20"/>
      <c r="AK7" s="20"/>
      <c r="AL7" s="20"/>
      <c r="AM7" s="20"/>
    </row>
    <row r="8" spans="1:39">
      <c r="A8" s="4" t="s">
        <v>47</v>
      </c>
      <c r="B8" s="8">
        <v>5341999.9135665894</v>
      </c>
      <c r="C8" s="9">
        <f>'Full change in govt. funding'!C8*0.6</f>
        <v>160796.02499999999</v>
      </c>
      <c r="D8" s="9">
        <f>'Full change in govt. funding'!D8*0.6</f>
        <v>1005417.225</v>
      </c>
      <c r="E8" s="9">
        <f>'Full change in govt. funding'!E8*0.6</f>
        <v>1008634.5</v>
      </c>
      <c r="F8" s="9">
        <f>'Full change in govt. funding'!F8*0.6</f>
        <v>419985.26250000001</v>
      </c>
      <c r="G8" s="9">
        <f>'Full change in govt. funding'!G8*0.6</f>
        <v>1028130.6</v>
      </c>
      <c r="H8" s="9">
        <f>'Full change in govt. funding'!H8*0.6</f>
        <v>1022145.6749999999</v>
      </c>
      <c r="J8" s="24">
        <v>126678</v>
      </c>
      <c r="K8" s="20"/>
      <c r="L8" s="25">
        <f t="shared" si="1"/>
        <v>3.0100342119370127E-2</v>
      </c>
      <c r="M8" s="25">
        <f t="shared" si="0"/>
        <v>0.18820989166372573</v>
      </c>
      <c r="N8" s="25">
        <f t="shared" si="0"/>
        <v>0.18881215206283755</v>
      </c>
      <c r="O8" s="25">
        <f t="shared" si="0"/>
        <v>7.8619481335707592E-2</v>
      </c>
      <c r="P8" s="25">
        <f t="shared" si="0"/>
        <v>0.19246174029111279</v>
      </c>
      <c r="Q8" s="25">
        <f t="shared" si="0"/>
        <v>0.19134138740888967</v>
      </c>
      <c r="R8" s="20"/>
      <c r="S8" s="20"/>
      <c r="T8" s="20"/>
      <c r="U8" s="20"/>
      <c r="V8" s="20"/>
      <c r="W8" s="20"/>
      <c r="X8" s="20"/>
      <c r="Y8" s="20"/>
      <c r="Z8" s="20"/>
      <c r="AA8" s="20"/>
      <c r="AB8" s="20"/>
      <c r="AC8" s="20"/>
      <c r="AD8" s="20"/>
      <c r="AE8" s="20"/>
      <c r="AF8" s="20"/>
      <c r="AG8" s="20"/>
      <c r="AH8" s="20"/>
      <c r="AI8" s="20"/>
      <c r="AJ8" s="20"/>
      <c r="AK8" s="20"/>
      <c r="AL8" s="20"/>
      <c r="AM8" s="20"/>
    </row>
    <row r="9" spans="1:39">
      <c r="A9" s="4" t="s">
        <v>48</v>
      </c>
      <c r="B9" s="8">
        <v>6607999.9541549683</v>
      </c>
      <c r="C9" s="9">
        <f>'Full change in govt. funding'!C9*0.6</f>
        <v>97088.953125</v>
      </c>
      <c r="D9" s="9">
        <f>'Full change in govt. funding'!D9*0.6</f>
        <v>-26770.23046875</v>
      </c>
      <c r="E9" s="9">
        <f>'Full change in govt. funding'!E9*0.6</f>
        <v>-11123.4046875</v>
      </c>
      <c r="F9" s="9">
        <f>'Full change in govt. funding'!F9*0.6</f>
        <v>-10041.004687499999</v>
      </c>
      <c r="G9" s="9">
        <f>'Full change in govt. funding'!G9*0.6</f>
        <v>-27784.799999999999</v>
      </c>
      <c r="H9" s="9">
        <f>'Full change in govt. funding'!H9*0.6</f>
        <v>-77182.190625000003</v>
      </c>
      <c r="J9" s="24">
        <v>159827</v>
      </c>
      <c r="K9" s="20"/>
      <c r="L9" s="25">
        <f t="shared" si="1"/>
        <v>1.4692638286710726E-2</v>
      </c>
      <c r="M9" s="25">
        <f t="shared" si="0"/>
        <v>-4.0511850264038597E-3</v>
      </c>
      <c r="N9" s="25">
        <f t="shared" si="0"/>
        <v>-1.6833239655980692E-3</v>
      </c>
      <c r="O9" s="25">
        <f t="shared" si="0"/>
        <v>-1.5195225116771424E-3</v>
      </c>
      <c r="P9" s="25">
        <f t="shared" si="0"/>
        <v>-4.2047215788083526E-3</v>
      </c>
      <c r="Q9" s="25">
        <f t="shared" si="0"/>
        <v>-1.1680113674406051E-2</v>
      </c>
      <c r="R9" s="20"/>
      <c r="S9" s="20"/>
      <c r="T9" s="20"/>
      <c r="U9" s="20"/>
      <c r="V9" s="20"/>
      <c r="W9" s="20"/>
      <c r="X9" s="20"/>
      <c r="Y9" s="20"/>
      <c r="Z9" s="20"/>
      <c r="AA9" s="20"/>
      <c r="AB9" s="20"/>
      <c r="AC9" s="20"/>
      <c r="AD9" s="20"/>
      <c r="AE9" s="20"/>
      <c r="AF9" s="20"/>
      <c r="AG9" s="20"/>
      <c r="AH9" s="20"/>
      <c r="AI9" s="20"/>
      <c r="AJ9" s="20"/>
      <c r="AK9" s="20"/>
      <c r="AL9" s="20"/>
      <c r="AM9" s="20"/>
    </row>
    <row r="10" spans="1:39">
      <c r="A10" s="4" t="s">
        <v>49</v>
      </c>
      <c r="B10" s="8">
        <v>6118000.0847854614</v>
      </c>
      <c r="C10" s="9">
        <f>'Full change in govt. funding'!C10*0.6</f>
        <v>153349.33124999999</v>
      </c>
      <c r="D10" s="9">
        <f>'Full change in govt. funding'!D10*0.6</f>
        <v>1368740.4</v>
      </c>
      <c r="E10" s="9">
        <f>'Full change in govt. funding'!E10*0.6</f>
        <v>1377553.65</v>
      </c>
      <c r="F10" s="9">
        <f>'Full change in govt. funding'!F10*0.6</f>
        <v>591945.375</v>
      </c>
      <c r="G10" s="9">
        <f>'Full change in govt. funding'!G10*0.6</f>
        <v>1411460.8499999999</v>
      </c>
      <c r="H10" s="9">
        <f>'Full change in govt. funding'!H10*0.6</f>
        <v>1373394.45</v>
      </c>
      <c r="J10" s="24">
        <v>127151</v>
      </c>
      <c r="K10" s="20"/>
      <c r="L10" s="25">
        <f t="shared" si="1"/>
        <v>2.5065271187451683E-2</v>
      </c>
      <c r="M10" s="25">
        <f t="shared" si="0"/>
        <v>0.22372350131276555</v>
      </c>
      <c r="N10" s="25">
        <f t="shared" si="0"/>
        <v>0.22516404558832337</v>
      </c>
      <c r="O10" s="25">
        <f t="shared" si="0"/>
        <v>9.6754718338771917E-2</v>
      </c>
      <c r="P10" s="25">
        <f t="shared" si="0"/>
        <v>0.23070624884594051</v>
      </c>
      <c r="Q10" s="25">
        <f t="shared" si="0"/>
        <v>0.22448421558793757</v>
      </c>
      <c r="R10" s="20"/>
      <c r="S10" s="20"/>
      <c r="T10" s="20"/>
      <c r="U10" s="20"/>
      <c r="V10" s="20"/>
      <c r="W10" s="20"/>
      <c r="X10" s="20"/>
      <c r="Y10" s="20"/>
      <c r="Z10" s="20"/>
      <c r="AA10" s="20"/>
      <c r="AB10" s="20"/>
      <c r="AC10" s="20"/>
      <c r="AD10" s="20"/>
      <c r="AE10" s="20"/>
      <c r="AF10" s="20"/>
      <c r="AG10" s="20"/>
      <c r="AH10" s="20"/>
      <c r="AI10" s="20"/>
      <c r="AJ10" s="20"/>
      <c r="AK10" s="20"/>
      <c r="AL10" s="20"/>
      <c r="AM10" s="20"/>
    </row>
    <row r="11" spans="1:39">
      <c r="A11" s="4" t="s">
        <v>50</v>
      </c>
      <c r="B11" s="8">
        <v>8741667.9203109741</v>
      </c>
      <c r="C11" s="9">
        <f>'Full change in govt. funding'!C11*0.6</f>
        <v>86055.693749999991</v>
      </c>
      <c r="D11" s="9">
        <f>'Full change in govt. funding'!D11*0.6</f>
        <v>-151963.65</v>
      </c>
      <c r="E11" s="9">
        <f>'Full change in govt. funding'!E11*0.6</f>
        <v>-140278.18124999999</v>
      </c>
      <c r="F11" s="9">
        <f>'Full change in govt. funding'!F11*0.6</f>
        <v>-59927.240624999999</v>
      </c>
      <c r="G11" s="9">
        <f>'Full change in govt. funding'!G11*0.6</f>
        <v>-177377.66250000001</v>
      </c>
      <c r="H11" s="9">
        <f>'Full change in govt. funding'!H11*0.6</f>
        <v>-143631.59062499998</v>
      </c>
      <c r="J11" s="24">
        <v>129281</v>
      </c>
      <c r="K11" s="20"/>
      <c r="L11" s="25">
        <f t="shared" si="1"/>
        <v>9.8443105520003172E-3</v>
      </c>
      <c r="M11" s="25">
        <f t="shared" si="0"/>
        <v>-1.7383827821566812E-2</v>
      </c>
      <c r="N11" s="25">
        <f t="shared" si="0"/>
        <v>-1.6047072770182486E-2</v>
      </c>
      <c r="O11" s="25">
        <f t="shared" si="0"/>
        <v>-6.8553554277394884E-3</v>
      </c>
      <c r="P11" s="25">
        <f t="shared" si="0"/>
        <v>-2.0291054764030661E-2</v>
      </c>
      <c r="Q11" s="25">
        <f t="shared" si="0"/>
        <v>-1.6430684845769167E-2</v>
      </c>
      <c r="R11" s="20"/>
      <c r="S11" s="20"/>
      <c r="T11" s="20"/>
      <c r="U11" s="20"/>
      <c r="V11" s="20"/>
      <c r="W11" s="20"/>
      <c r="X11" s="20"/>
      <c r="Y11" s="20"/>
      <c r="Z11" s="20"/>
      <c r="AA11" s="20"/>
      <c r="AB11" s="20"/>
      <c r="AC11" s="20"/>
      <c r="AD11" s="20"/>
      <c r="AE11" s="20"/>
      <c r="AF11" s="20"/>
      <c r="AG11" s="20"/>
      <c r="AH11" s="20"/>
      <c r="AI11" s="20"/>
      <c r="AJ11" s="20"/>
      <c r="AK11" s="20"/>
      <c r="AL11" s="20"/>
      <c r="AM11" s="20"/>
    </row>
    <row r="12" spans="1:39">
      <c r="A12" s="4" t="s">
        <v>51</v>
      </c>
      <c r="B12" s="8">
        <v>7914000.0749816895</v>
      </c>
      <c r="C12" s="9">
        <f>'Full change in govt. funding'!C12*0.6</f>
        <v>134366.65312499998</v>
      </c>
      <c r="D12" s="9">
        <f>'Full change in govt. funding'!D12*0.6</f>
        <v>-596435.4375</v>
      </c>
      <c r="E12" s="9">
        <f>'Full change in govt. funding'!E12*0.6</f>
        <v>-571334.47499999998</v>
      </c>
      <c r="F12" s="9">
        <f>'Full change in govt. funding'!F12*0.6</f>
        <v>-185584.96875</v>
      </c>
      <c r="G12" s="9">
        <f>'Full change in govt. funding'!G12*0.6</f>
        <v>-642321.22499999998</v>
      </c>
      <c r="H12" s="9">
        <f>'Full change in govt. funding'!H12*0.6</f>
        <v>-587518.42499999993</v>
      </c>
      <c r="J12" s="24">
        <v>199448</v>
      </c>
      <c r="K12" s="20"/>
      <c r="L12" s="25">
        <f t="shared" si="1"/>
        <v>1.6978348730343026E-2</v>
      </c>
      <c r="M12" s="25">
        <f t="shared" si="0"/>
        <v>-7.5364598414080761E-2</v>
      </c>
      <c r="N12" s="25">
        <f t="shared" si="0"/>
        <v>-7.2192882181811441E-2</v>
      </c>
      <c r="O12" s="25">
        <f t="shared" si="0"/>
        <v>-2.3450210638319886E-2</v>
      </c>
      <c r="P12" s="25">
        <f t="shared" si="0"/>
        <v>-8.1162650861042115E-2</v>
      </c>
      <c r="Q12" s="25">
        <f t="shared" si="0"/>
        <v>-7.4237859417932747E-2</v>
      </c>
      <c r="R12" s="20"/>
      <c r="S12" s="20"/>
      <c r="T12" s="20"/>
      <c r="U12" s="20"/>
      <c r="V12" s="20"/>
      <c r="W12" s="20"/>
      <c r="X12" s="20"/>
      <c r="Y12" s="20"/>
      <c r="Z12" s="20"/>
      <c r="AA12" s="20"/>
      <c r="AB12" s="20"/>
      <c r="AC12" s="20"/>
      <c r="AD12" s="20"/>
      <c r="AE12" s="20"/>
      <c r="AF12" s="20"/>
      <c r="AG12" s="20"/>
      <c r="AH12" s="20"/>
      <c r="AI12" s="20"/>
      <c r="AJ12" s="20"/>
      <c r="AK12" s="20"/>
      <c r="AL12" s="20"/>
      <c r="AM12" s="20"/>
    </row>
    <row r="13" spans="1:39">
      <c r="A13" s="4" t="s">
        <v>52</v>
      </c>
      <c r="B13" s="8">
        <v>2771000.0557250977</v>
      </c>
      <c r="C13" s="9">
        <f>'Full change in govt. funding'!C13*0.6</f>
        <v>-64914.899999999994</v>
      </c>
      <c r="D13" s="9">
        <f>'Full change in govt. funding'!D13*0.6</f>
        <v>-144147.52499999999</v>
      </c>
      <c r="E13" s="9">
        <f>'Full change in govt. funding'!E13*0.6</f>
        <v>-145485</v>
      </c>
      <c r="F13" s="9">
        <f>'Full change in govt. funding'!F13*0.6</f>
        <v>-142186.83749999999</v>
      </c>
      <c r="G13" s="9">
        <f>'Full change in govt. funding'!G13*0.6</f>
        <v>-154233.41250000001</v>
      </c>
      <c r="H13" s="9">
        <f>'Full change in govt. funding'!H13*0.6</f>
        <v>-147991.91250000001</v>
      </c>
      <c r="J13" s="24">
        <v>91401</v>
      </c>
      <c r="K13" s="20"/>
      <c r="L13" s="25">
        <f t="shared" si="1"/>
        <v>-2.3426524249207738E-2</v>
      </c>
      <c r="M13" s="25">
        <f t="shared" si="0"/>
        <v>-5.2020036846329255E-2</v>
      </c>
      <c r="N13" s="25">
        <f t="shared" si="0"/>
        <v>-5.2502705548279183E-2</v>
      </c>
      <c r="O13" s="25">
        <f t="shared" si="0"/>
        <v>-5.1312462880046192E-2</v>
      </c>
      <c r="P13" s="25">
        <f t="shared" si="0"/>
        <v>-5.5659837386629427E-2</v>
      </c>
      <c r="Q13" s="25">
        <f t="shared" si="0"/>
        <v>-5.340740148822351E-2</v>
      </c>
      <c r="R13" s="20"/>
      <c r="S13" s="20"/>
      <c r="T13" s="20"/>
      <c r="U13" s="20"/>
      <c r="V13" s="20"/>
      <c r="W13" s="20"/>
      <c r="X13" s="20"/>
      <c r="Y13" s="20"/>
      <c r="Z13" s="20"/>
      <c r="AA13" s="20"/>
      <c r="AB13" s="20"/>
      <c r="AC13" s="20"/>
      <c r="AD13" s="20"/>
      <c r="AE13" s="20"/>
      <c r="AF13" s="20"/>
      <c r="AG13" s="20"/>
      <c r="AH13" s="20"/>
      <c r="AI13" s="20"/>
      <c r="AJ13" s="20"/>
      <c r="AK13" s="20"/>
      <c r="AL13" s="20"/>
      <c r="AM13" s="20"/>
    </row>
    <row r="14" spans="1:39">
      <c r="A14" s="4" t="s">
        <v>53</v>
      </c>
      <c r="B14" s="8">
        <v>98661001.844238281</v>
      </c>
      <c r="C14" s="9">
        <f>'Full change in govt. funding'!C14*0.6</f>
        <v>-3194494.1999999997</v>
      </c>
      <c r="D14" s="9">
        <f>'Full change in govt. funding'!D14*0.6</f>
        <v>-1007378.5499999999</v>
      </c>
      <c r="E14" s="9">
        <f>'Full change in govt. funding'!E14*0.6</f>
        <v>-926760.9</v>
      </c>
      <c r="F14" s="9">
        <f>'Full change in govt. funding'!F14*0.6</f>
        <v>-2753600.6999999997</v>
      </c>
      <c r="G14" s="9">
        <f>'Full change in govt. funding'!G14*0.6</f>
        <v>534271.65</v>
      </c>
      <c r="H14" s="9">
        <f>'Full change in govt. funding'!H14*0.6</f>
        <v>180981.82499999998</v>
      </c>
      <c r="J14" s="24">
        <v>211998</v>
      </c>
      <c r="K14" s="20"/>
      <c r="L14" s="25">
        <f t="shared" si="1"/>
        <v>-3.2378489375602823E-2</v>
      </c>
      <c r="M14" s="25">
        <f t="shared" si="0"/>
        <v>-1.0210503959714554E-2</v>
      </c>
      <c r="N14" s="25">
        <f t="shared" si="0"/>
        <v>-9.3933862689042028E-3</v>
      </c>
      <c r="O14" s="25">
        <f t="shared" si="0"/>
        <v>-2.7909717603995805E-2</v>
      </c>
      <c r="P14" s="25">
        <f t="shared" si="0"/>
        <v>5.415226280019789E-3</v>
      </c>
      <c r="Q14" s="25">
        <f t="shared" si="0"/>
        <v>1.8343805720291209E-3</v>
      </c>
      <c r="R14" s="20"/>
      <c r="S14" s="20"/>
      <c r="T14" s="20"/>
      <c r="U14" s="20"/>
      <c r="V14" s="20"/>
      <c r="W14" s="20"/>
      <c r="X14" s="20"/>
      <c r="Y14" s="20"/>
      <c r="Z14" s="20"/>
      <c r="AA14" s="20"/>
      <c r="AB14" s="20"/>
      <c r="AC14" s="20"/>
      <c r="AD14" s="20"/>
      <c r="AE14" s="20"/>
      <c r="AF14" s="20"/>
      <c r="AG14" s="20"/>
      <c r="AH14" s="20"/>
      <c r="AI14" s="20"/>
      <c r="AJ14" s="20"/>
      <c r="AK14" s="20"/>
      <c r="AL14" s="20"/>
      <c r="AM14" s="20"/>
    </row>
    <row r="15" spans="1:39">
      <c r="A15" s="4" t="s">
        <v>54</v>
      </c>
      <c r="B15" s="8">
        <v>91566000.40435791</v>
      </c>
      <c r="C15" s="9">
        <f>'Full change in govt. funding'!C15*0.6</f>
        <v>-9001688.4000000004</v>
      </c>
      <c r="D15" s="9">
        <f>'Full change in govt. funding'!D15*0.6</f>
        <v>-66300528</v>
      </c>
      <c r="E15" s="9">
        <f>'Full change in govt. funding'!E15*0.6</f>
        <v>-68130465.599999994</v>
      </c>
      <c r="F15" s="9">
        <f>'Full change in govt. funding'!F15*0.6</f>
        <v>-27421860</v>
      </c>
      <c r="G15" s="9">
        <f>'Full change in govt. funding'!G15*0.6</f>
        <v>-74259120</v>
      </c>
      <c r="H15" s="9">
        <f>'Full change in govt. funding'!H15*0.6</f>
        <v>-71526547.200000003</v>
      </c>
      <c r="J15" s="24">
        <v>392140</v>
      </c>
      <c r="K15" s="20"/>
      <c r="L15" s="25">
        <f t="shared" si="1"/>
        <v>-9.8308196931702854E-2</v>
      </c>
      <c r="M15" s="25">
        <f t="shared" si="0"/>
        <v>-0.72407364859462131</v>
      </c>
      <c r="N15" s="25">
        <f t="shared" si="0"/>
        <v>-0.7440585511995067</v>
      </c>
      <c r="O15" s="25">
        <f t="shared" si="0"/>
        <v>-0.29947644189878703</v>
      </c>
      <c r="P15" s="25">
        <f t="shared" si="0"/>
        <v>-0.81099010191631982</v>
      </c>
      <c r="Q15" s="25">
        <f t="shared" si="0"/>
        <v>-0.78114744429304384</v>
      </c>
      <c r="R15" s="20"/>
      <c r="S15" s="20"/>
      <c r="T15" s="20"/>
      <c r="U15" s="20"/>
      <c r="V15" s="20"/>
      <c r="W15" s="20"/>
      <c r="X15" s="20"/>
      <c r="Y15" s="20"/>
      <c r="Z15" s="20"/>
      <c r="AA15" s="20"/>
      <c r="AB15" s="20"/>
      <c r="AC15" s="20"/>
      <c r="AD15" s="20"/>
      <c r="AE15" s="20"/>
      <c r="AF15" s="20"/>
      <c r="AG15" s="20"/>
      <c r="AH15" s="20"/>
      <c r="AI15" s="20"/>
      <c r="AJ15" s="20"/>
      <c r="AK15" s="20"/>
      <c r="AL15" s="20"/>
      <c r="AM15" s="20"/>
    </row>
    <row r="16" spans="1:39">
      <c r="A16" s="4" t="s">
        <v>55</v>
      </c>
      <c r="B16" s="8">
        <v>93589999.425750732</v>
      </c>
      <c r="C16" s="9">
        <f>'Full change in govt. funding'!C16*0.6</f>
        <v>3931657.5</v>
      </c>
      <c r="D16" s="9">
        <f>'Full change in govt. funding'!D16*0.6</f>
        <v>24571202.399999999</v>
      </c>
      <c r="E16" s="9">
        <f>'Full change in govt. funding'!E16*0.6</f>
        <v>25703551.199999999</v>
      </c>
      <c r="F16" s="9">
        <f>'Full change in govt. funding'!F16*0.6</f>
        <v>12901221.6</v>
      </c>
      <c r="G16" s="9">
        <f>'Full change in govt. funding'!G16*0.6</f>
        <v>27392908.800000001</v>
      </c>
      <c r="H16" s="9">
        <f>'Full change in govt. funding'!H16*0.6</f>
        <v>27049932</v>
      </c>
      <c r="J16" s="24">
        <v>245199</v>
      </c>
      <c r="K16" s="20"/>
      <c r="L16" s="25">
        <f t="shared" si="1"/>
        <v>4.2009376259470599E-2</v>
      </c>
      <c r="M16" s="25">
        <f t="shared" si="0"/>
        <v>0.26254089700570482</v>
      </c>
      <c r="N16" s="25">
        <f t="shared" si="0"/>
        <v>0.27463993330176067</v>
      </c>
      <c r="O16" s="25">
        <f t="shared" si="0"/>
        <v>0.13784829232994208</v>
      </c>
      <c r="P16" s="25">
        <f t="shared" si="0"/>
        <v>0.29269055420533535</v>
      </c>
      <c r="Q16" s="25">
        <f t="shared" si="0"/>
        <v>0.28902588060661288</v>
      </c>
      <c r="R16" s="20"/>
      <c r="S16" s="20"/>
      <c r="T16" s="20"/>
      <c r="U16" s="20"/>
      <c r="V16" s="20"/>
      <c r="W16" s="20"/>
      <c r="X16" s="20"/>
      <c r="Y16" s="20"/>
      <c r="Z16" s="20"/>
      <c r="AA16" s="20"/>
      <c r="AB16" s="20"/>
      <c r="AC16" s="20"/>
      <c r="AD16" s="20"/>
      <c r="AE16" s="20"/>
      <c r="AF16" s="20"/>
      <c r="AG16" s="20"/>
      <c r="AH16" s="20"/>
      <c r="AI16" s="20"/>
      <c r="AJ16" s="20"/>
      <c r="AK16" s="20"/>
      <c r="AL16" s="20"/>
      <c r="AM16" s="20"/>
    </row>
    <row r="17" spans="1:39">
      <c r="A17" s="4" t="s">
        <v>56</v>
      </c>
      <c r="B17" s="8">
        <v>4796999.9108734131</v>
      </c>
      <c r="C17" s="9">
        <f>'Full change in govt. funding'!C17*0.6</f>
        <v>88892.981249999997</v>
      </c>
      <c r="D17" s="9">
        <f>'Full change in govt. funding'!D17*0.6</f>
        <v>811345.125</v>
      </c>
      <c r="E17" s="9">
        <f>'Full change in govt. funding'!E17*0.6</f>
        <v>848958</v>
      </c>
      <c r="F17" s="9">
        <f>'Full change in govt. funding'!F17*0.6</f>
        <v>387221.21249999997</v>
      </c>
      <c r="G17" s="9">
        <f>'Full change in govt. funding'!G17*0.6</f>
        <v>888887.54999999993</v>
      </c>
      <c r="H17" s="9">
        <f>'Full change in govt. funding'!H17*0.6</f>
        <v>864587.1</v>
      </c>
      <c r="J17" s="24">
        <v>67137</v>
      </c>
      <c r="K17" s="20"/>
      <c r="L17" s="25">
        <f t="shared" si="1"/>
        <v>1.8530953283635732E-2</v>
      </c>
      <c r="M17" s="25">
        <f t="shared" si="0"/>
        <v>0.16913594748269956</v>
      </c>
      <c r="N17" s="25">
        <f t="shared" si="0"/>
        <v>0.17697686382600455</v>
      </c>
      <c r="O17" s="25">
        <f t="shared" si="0"/>
        <v>8.0721538397839313E-2</v>
      </c>
      <c r="P17" s="25">
        <f t="shared" si="0"/>
        <v>0.18530072264232247</v>
      </c>
      <c r="Q17" s="25">
        <f t="shared" si="0"/>
        <v>0.18023496269829622</v>
      </c>
      <c r="R17" s="20"/>
      <c r="S17" s="20"/>
      <c r="T17" s="20"/>
      <c r="U17" s="20"/>
      <c r="V17" s="20"/>
      <c r="W17" s="20"/>
      <c r="X17" s="20"/>
      <c r="Y17" s="20"/>
      <c r="Z17" s="20"/>
      <c r="AA17" s="20"/>
      <c r="AB17" s="20"/>
      <c r="AC17" s="20"/>
      <c r="AD17" s="20"/>
      <c r="AE17" s="20"/>
      <c r="AF17" s="20"/>
      <c r="AG17" s="20"/>
      <c r="AH17" s="20"/>
      <c r="AI17" s="20"/>
      <c r="AJ17" s="20"/>
      <c r="AK17" s="20"/>
      <c r="AL17" s="20"/>
      <c r="AM17" s="20"/>
    </row>
    <row r="18" spans="1:39">
      <c r="A18" s="4" t="s">
        <v>57</v>
      </c>
      <c r="B18" s="8">
        <v>13065999.906188965</v>
      </c>
      <c r="C18" s="9">
        <f>'Full change in govt. funding'!C18*0.6</f>
        <v>-169394.19375000001</v>
      </c>
      <c r="D18" s="9">
        <f>'Full change in govt. funding'!D18*0.6</f>
        <v>-339573.52499999997</v>
      </c>
      <c r="E18" s="9">
        <f>'Full change in govt. funding'!E18*0.6</f>
        <v>-334745.7</v>
      </c>
      <c r="F18" s="9">
        <f>'Full change in govt. funding'!F18*0.6</f>
        <v>-315972.45</v>
      </c>
      <c r="G18" s="9">
        <f>'Full change in govt. funding'!G18*0.6</f>
        <v>-384812.96249999997</v>
      </c>
      <c r="H18" s="9">
        <f>'Full change in govt. funding'!H18*0.6</f>
        <v>-399099.52499999997</v>
      </c>
      <c r="J18" s="24">
        <v>185862</v>
      </c>
      <c r="K18" s="20"/>
      <c r="L18" s="25">
        <f t="shared" si="1"/>
        <v>-1.2964502905725811E-2</v>
      </c>
      <c r="M18" s="25">
        <f t="shared" si="0"/>
        <v>-2.59890959312769E-2</v>
      </c>
      <c r="N18" s="25">
        <f t="shared" si="0"/>
        <v>-2.5619600673764065E-2</v>
      </c>
      <c r="O18" s="25">
        <f t="shared" si="0"/>
        <v>-2.4182799040916379E-2</v>
      </c>
      <c r="P18" s="25">
        <f t="shared" si="0"/>
        <v>-2.9451474457590179E-2</v>
      </c>
      <c r="Q18" s="25">
        <f t="shared" si="0"/>
        <v>-3.0544889626928494E-2</v>
      </c>
      <c r="R18" s="20"/>
      <c r="S18" s="20"/>
      <c r="T18" s="20"/>
      <c r="U18" s="20"/>
      <c r="V18" s="20"/>
      <c r="W18" s="20"/>
      <c r="X18" s="20"/>
      <c r="Y18" s="20"/>
      <c r="Z18" s="20"/>
      <c r="AA18" s="20"/>
      <c r="AB18" s="20"/>
      <c r="AC18" s="20"/>
      <c r="AD18" s="20"/>
      <c r="AE18" s="20"/>
      <c r="AF18" s="20"/>
      <c r="AG18" s="20"/>
      <c r="AH18" s="20"/>
      <c r="AI18" s="20"/>
      <c r="AJ18" s="20"/>
      <c r="AK18" s="20"/>
      <c r="AL18" s="20"/>
      <c r="AM18" s="20"/>
    </row>
    <row r="19" spans="1:39">
      <c r="A19" s="4" t="s">
        <v>58</v>
      </c>
      <c r="B19" s="8">
        <v>5357000.1303749084</v>
      </c>
      <c r="C19" s="9">
        <f>'Full change in govt. funding'!C19*0.6</f>
        <v>-52717.828125</v>
      </c>
      <c r="D19" s="9">
        <f>'Full change in govt. funding'!D19*0.6</f>
        <v>-717495.52500000002</v>
      </c>
      <c r="E19" s="9">
        <f>'Full change in govt. funding'!E19*0.6</f>
        <v>-725499.9</v>
      </c>
      <c r="F19" s="9">
        <f>'Full change in govt. funding'!F19*0.6</f>
        <v>-341824.64999999997</v>
      </c>
      <c r="G19" s="9">
        <f>'Full change in govt. funding'!G19*0.6</f>
        <v>-808050.375</v>
      </c>
      <c r="H19" s="9">
        <f>'Full change in govt. funding'!H19*0.6</f>
        <v>-756556.5</v>
      </c>
      <c r="J19" s="24">
        <v>175729</v>
      </c>
      <c r="K19" s="20"/>
      <c r="L19" s="25">
        <f t="shared" si="1"/>
        <v>-9.8409234351298312E-3</v>
      </c>
      <c r="M19" s="25">
        <f t="shared" si="0"/>
        <v>-0.13393606636888139</v>
      </c>
      <c r="N19" s="25">
        <f t="shared" si="0"/>
        <v>-0.13543025617757939</v>
      </c>
      <c r="O19" s="25">
        <f t="shared" si="0"/>
        <v>-6.3808968019584023E-2</v>
      </c>
      <c r="P19" s="25">
        <f t="shared" si="0"/>
        <v>-0.15084008873142379</v>
      </c>
      <c r="Q19" s="25">
        <f t="shared" si="0"/>
        <v>-0.14122764263346257</v>
      </c>
      <c r="R19" s="20"/>
      <c r="S19" s="20"/>
      <c r="T19" s="20"/>
      <c r="U19" s="20"/>
      <c r="V19" s="20"/>
      <c r="W19" s="20"/>
      <c r="X19" s="20"/>
      <c r="Y19" s="20"/>
      <c r="Z19" s="20"/>
      <c r="AA19" s="20"/>
      <c r="AB19" s="20"/>
      <c r="AC19" s="20"/>
      <c r="AD19" s="20"/>
      <c r="AE19" s="20"/>
      <c r="AF19" s="20"/>
      <c r="AG19" s="20"/>
      <c r="AH19" s="20"/>
      <c r="AI19" s="20"/>
      <c r="AJ19" s="20"/>
      <c r="AK19" s="20"/>
      <c r="AL19" s="20"/>
      <c r="AM19" s="20"/>
    </row>
    <row r="20" spans="1:39">
      <c r="A20" s="4" t="s">
        <v>59</v>
      </c>
      <c r="B20" s="8">
        <v>6609999.8203163147</v>
      </c>
      <c r="C20" s="9">
        <f>'Full change in govt. funding'!C20*0.6</f>
        <v>252170.02499999999</v>
      </c>
      <c r="D20" s="9">
        <f>'Full change in govt. funding'!D20*0.6</f>
        <v>1282611.75</v>
      </c>
      <c r="E20" s="9">
        <f>'Full change in govt. funding'!E20*0.6</f>
        <v>1302791.25</v>
      </c>
      <c r="F20" s="9">
        <f>'Full change in govt. funding'!F20*0.6</f>
        <v>634532.25</v>
      </c>
      <c r="G20" s="9">
        <f>'Full change in govt. funding'!G20*0.6</f>
        <v>1323918.75</v>
      </c>
      <c r="H20" s="9">
        <f>'Full change in govt. funding'!H20*0.6</f>
        <v>1305757.3499999999</v>
      </c>
      <c r="J20" s="24">
        <v>116839</v>
      </c>
      <c r="K20" s="20"/>
      <c r="L20" s="25">
        <f t="shared" si="1"/>
        <v>3.8149777890301467E-2</v>
      </c>
      <c r="M20" s="25">
        <f t="shared" si="0"/>
        <v>0.19404111722632725</v>
      </c>
      <c r="N20" s="25">
        <f t="shared" si="0"/>
        <v>0.19709399174199316</v>
      </c>
      <c r="O20" s="25">
        <f t="shared" si="0"/>
        <v>9.5995804424944015E-2</v>
      </c>
      <c r="P20" s="25">
        <f t="shared" si="0"/>
        <v>0.20029028532358495</v>
      </c>
      <c r="Q20" s="25">
        <f t="shared" si="0"/>
        <v>0.19754272095237579</v>
      </c>
      <c r="R20" s="20"/>
      <c r="S20" s="20"/>
      <c r="T20" s="20"/>
      <c r="U20" s="20"/>
      <c r="V20" s="20"/>
      <c r="W20" s="20"/>
      <c r="X20" s="20"/>
      <c r="Y20" s="20"/>
      <c r="Z20" s="20"/>
      <c r="AA20" s="20"/>
      <c r="AB20" s="20"/>
      <c r="AC20" s="20"/>
      <c r="AD20" s="20"/>
      <c r="AE20" s="20"/>
      <c r="AF20" s="20"/>
      <c r="AG20" s="20"/>
      <c r="AH20" s="20"/>
      <c r="AI20" s="20"/>
      <c r="AJ20" s="20"/>
      <c r="AK20" s="20"/>
      <c r="AL20" s="20"/>
      <c r="AM20" s="20"/>
    </row>
    <row r="21" spans="1:39">
      <c r="A21" s="4" t="s">
        <v>60</v>
      </c>
      <c r="B21" s="8">
        <v>42656000.53994751</v>
      </c>
      <c r="C21" s="9">
        <f>'Full change in govt. funding'!C21*0.6</f>
        <v>-3132840</v>
      </c>
      <c r="D21" s="9">
        <f>'Full change in govt. funding'!D21*0.6</f>
        <v>-11564178</v>
      </c>
      <c r="E21" s="9">
        <f>'Full change in govt. funding'!E21*0.6</f>
        <v>-11477692.799999999</v>
      </c>
      <c r="F21" s="9">
        <f>'Full change in govt. funding'!F21*0.6</f>
        <v>-6417209.3999999994</v>
      </c>
      <c r="G21" s="9">
        <f>'Full change in govt. funding'!G21*0.6</f>
        <v>-10272346.799999999</v>
      </c>
      <c r="H21" s="9">
        <f>'Full change in govt. funding'!H21*0.6</f>
        <v>-9852139.1999999993</v>
      </c>
      <c r="J21" s="24">
        <v>192106</v>
      </c>
      <c r="K21" s="20"/>
      <c r="L21" s="25">
        <f t="shared" si="1"/>
        <v>-7.3444297644972206E-2</v>
      </c>
      <c r="M21" s="25">
        <f t="shared" si="0"/>
        <v>-0.27110319424274443</v>
      </c>
      <c r="N21" s="25">
        <f t="shared" si="0"/>
        <v>-0.26907569051747116</v>
      </c>
      <c r="O21" s="25">
        <f t="shared" si="0"/>
        <v>-0.15044095364707852</v>
      </c>
      <c r="P21" s="25">
        <f t="shared" si="0"/>
        <v>-0.24081832965985422</v>
      </c>
      <c r="Q21" s="25">
        <f t="shared" si="0"/>
        <v>-0.23096725138995233</v>
      </c>
      <c r="R21" s="20"/>
      <c r="S21" s="20"/>
      <c r="T21" s="20"/>
      <c r="U21" s="20"/>
      <c r="V21" s="20"/>
      <c r="W21" s="20"/>
      <c r="X21" s="20"/>
      <c r="Y21" s="20"/>
      <c r="Z21" s="20"/>
      <c r="AA21" s="20"/>
      <c r="AB21" s="20"/>
      <c r="AC21" s="20"/>
      <c r="AD21" s="20"/>
      <c r="AE21" s="20"/>
      <c r="AF21" s="20"/>
      <c r="AG21" s="20"/>
      <c r="AH21" s="20"/>
      <c r="AI21" s="20"/>
      <c r="AJ21" s="20"/>
      <c r="AK21" s="20"/>
      <c r="AL21" s="20"/>
      <c r="AM21" s="20"/>
    </row>
    <row r="22" spans="1:39">
      <c r="A22" s="4" t="s">
        <v>61</v>
      </c>
      <c r="B22" s="8">
        <v>51728999.046386719</v>
      </c>
      <c r="C22" s="9">
        <f>'Full change in govt. funding'!C22*0.6</f>
        <v>972224.85</v>
      </c>
      <c r="D22" s="9">
        <f>'Full change in govt. funding'!D22*0.6</f>
        <v>1996239.5999999999</v>
      </c>
      <c r="E22" s="9">
        <f>'Full change in govt. funding'!E22*0.6</f>
        <v>2032244.4</v>
      </c>
      <c r="F22" s="9">
        <f>'Full change in govt. funding'!F22*0.6</f>
        <v>577368.86249999993</v>
      </c>
      <c r="G22" s="9">
        <f>'Full change in govt. funding'!G22*0.6</f>
        <v>3586836</v>
      </c>
      <c r="H22" s="9">
        <f>'Full change in govt. funding'!H22*0.6</f>
        <v>3773917.5</v>
      </c>
      <c r="J22" s="24">
        <v>171623</v>
      </c>
      <c r="K22" s="20"/>
      <c r="L22" s="25">
        <f t="shared" si="1"/>
        <v>1.8794580755915672E-2</v>
      </c>
      <c r="M22" s="25">
        <f t="shared" si="1"/>
        <v>3.8590338819622635E-2</v>
      </c>
      <c r="N22" s="25">
        <f t="shared" si="1"/>
        <v>3.9286366205880656E-2</v>
      </c>
      <c r="O22" s="25">
        <f t="shared" si="1"/>
        <v>1.1161415707701176E-2</v>
      </c>
      <c r="P22" s="25">
        <f t="shared" si="1"/>
        <v>6.933897941430478E-2</v>
      </c>
      <c r="Q22" s="25">
        <f t="shared" si="1"/>
        <v>7.2955548523485472E-2</v>
      </c>
      <c r="R22" s="20"/>
      <c r="S22" s="20"/>
      <c r="T22" s="20"/>
      <c r="U22" s="20"/>
      <c r="V22" s="20"/>
      <c r="W22" s="20"/>
      <c r="X22" s="20"/>
      <c r="Y22" s="20"/>
      <c r="Z22" s="20"/>
      <c r="AA22" s="20"/>
      <c r="AB22" s="20"/>
      <c r="AC22" s="20"/>
      <c r="AD22" s="20"/>
      <c r="AE22" s="20"/>
      <c r="AF22" s="20"/>
      <c r="AG22" s="20"/>
      <c r="AH22" s="20"/>
      <c r="AI22" s="20"/>
      <c r="AJ22" s="20"/>
      <c r="AK22" s="20"/>
      <c r="AL22" s="20"/>
      <c r="AM22" s="20"/>
    </row>
    <row r="23" spans="1:39">
      <c r="A23" s="4" t="s">
        <v>62</v>
      </c>
      <c r="B23" s="8">
        <v>61626540.003936768</v>
      </c>
      <c r="C23" s="9">
        <f>'Full change in govt. funding'!C23*0.6</f>
        <v>-709325.92499999993</v>
      </c>
      <c r="D23" s="9">
        <f>'Full change in govt. funding'!D23*0.6</f>
        <v>-4378046.3999999994</v>
      </c>
      <c r="E23" s="9">
        <f>'Full change in govt. funding'!E23*0.6</f>
        <v>-4110278.6999999997</v>
      </c>
      <c r="F23" s="9">
        <f>'Full change in govt. funding'!F23*0.6</f>
        <v>-2143838.85</v>
      </c>
      <c r="G23" s="9">
        <f>'Full change in govt. funding'!G23*0.6</f>
        <v>-2467568.25</v>
      </c>
      <c r="H23" s="9">
        <f>'Full change in govt. funding'!H23*0.6</f>
        <v>-2456021.25</v>
      </c>
      <c r="J23" s="24">
        <v>247258</v>
      </c>
      <c r="K23" s="20"/>
      <c r="L23" s="25">
        <f t="shared" si="1"/>
        <v>-1.1510072201922864E-2</v>
      </c>
      <c r="M23" s="25">
        <f t="shared" si="1"/>
        <v>-7.1041573966676125E-2</v>
      </c>
      <c r="N23" s="25">
        <f t="shared" si="1"/>
        <v>-6.669656774074012E-2</v>
      </c>
      <c r="O23" s="25">
        <f t="shared" si="1"/>
        <v>-3.4787590701393416E-2</v>
      </c>
      <c r="P23" s="25">
        <f t="shared" si="1"/>
        <v>-4.0040674843052508E-2</v>
      </c>
      <c r="Q23" s="25">
        <f t="shared" si="1"/>
        <v>-3.9853304271878755E-2</v>
      </c>
      <c r="R23" s="20"/>
      <c r="S23" s="20"/>
      <c r="T23" s="20"/>
      <c r="U23" s="20"/>
      <c r="V23" s="20"/>
      <c r="W23" s="20"/>
      <c r="X23" s="20"/>
      <c r="Y23" s="20"/>
      <c r="Z23" s="20"/>
      <c r="AA23" s="20"/>
      <c r="AB23" s="20"/>
      <c r="AC23" s="20"/>
      <c r="AD23" s="20"/>
      <c r="AE23" s="20"/>
      <c r="AF23" s="20"/>
      <c r="AG23" s="20"/>
      <c r="AH23" s="20"/>
      <c r="AI23" s="20"/>
      <c r="AJ23" s="20"/>
      <c r="AK23" s="20"/>
      <c r="AL23" s="20"/>
      <c r="AM23" s="20"/>
    </row>
    <row r="24" spans="1:39">
      <c r="A24" s="4" t="s">
        <v>63</v>
      </c>
      <c r="B24" s="8">
        <v>659774013.3248291</v>
      </c>
      <c r="C24" s="9">
        <f>'Full change in govt. funding'!C24*0.6</f>
        <v>5359944.5999999996</v>
      </c>
      <c r="D24" s="9">
        <f>'Full change in govt. funding'!D24*0.6</f>
        <v>49386067.199999996</v>
      </c>
      <c r="E24" s="9">
        <f>'Full change in govt. funding'!E24*0.6</f>
        <v>49660608</v>
      </c>
      <c r="F24" s="9">
        <f>'Full change in govt. funding'!F24*0.6</f>
        <v>18839149.199999999</v>
      </c>
      <c r="G24" s="9">
        <f>'Full change in govt. funding'!G24*0.6</f>
        <v>55763131.199999996</v>
      </c>
      <c r="H24" s="9">
        <f>'Full change in govt. funding'!H24*0.6</f>
        <v>53792457.600000001</v>
      </c>
      <c r="J24" s="24">
        <v>1141374</v>
      </c>
      <c r="K24" s="20"/>
      <c r="L24" s="25">
        <f t="shared" si="1"/>
        <v>8.1239098414764583E-3</v>
      </c>
      <c r="M24" s="25">
        <f t="shared" si="1"/>
        <v>7.485300451760224E-2</v>
      </c>
      <c r="N24" s="25">
        <f t="shared" si="1"/>
        <v>7.5269117905603838E-2</v>
      </c>
      <c r="O24" s="25">
        <f t="shared" si="1"/>
        <v>2.8553942440174358E-2</v>
      </c>
      <c r="P24" s="25">
        <f t="shared" si="1"/>
        <v>8.4518532215281286E-2</v>
      </c>
      <c r="Q24" s="25">
        <f t="shared" si="1"/>
        <v>8.1531640400508087E-2</v>
      </c>
      <c r="R24" s="20"/>
      <c r="S24" s="20"/>
      <c r="T24" s="20"/>
      <c r="U24" s="20"/>
      <c r="V24" s="20"/>
      <c r="W24" s="20"/>
      <c r="X24" s="20"/>
      <c r="Y24" s="20"/>
      <c r="Z24" s="20"/>
      <c r="AA24" s="20"/>
      <c r="AB24" s="20"/>
      <c r="AC24" s="20"/>
      <c r="AD24" s="20"/>
      <c r="AE24" s="20"/>
      <c r="AF24" s="20"/>
      <c r="AG24" s="20"/>
      <c r="AH24" s="20"/>
      <c r="AI24" s="20"/>
      <c r="AJ24" s="20"/>
      <c r="AK24" s="20"/>
      <c r="AL24" s="20"/>
      <c r="AM24" s="20"/>
    </row>
    <row r="25" spans="1:39">
      <c r="A25" s="4" t="s">
        <v>64</v>
      </c>
      <c r="B25" s="8">
        <v>3897000.1259002686</v>
      </c>
      <c r="C25" s="9">
        <f>'Full change in govt. funding'!C25*0.6</f>
        <v>107365.640625</v>
      </c>
      <c r="D25" s="9">
        <f>'Full change in govt. funding'!D25*0.6</f>
        <v>560438.66249999998</v>
      </c>
      <c r="E25" s="9">
        <f>'Full change in govt. funding'!E25*0.6</f>
        <v>548248.46250000002</v>
      </c>
      <c r="F25" s="9">
        <f>'Full change in govt. funding'!F25*0.6</f>
        <v>173217.78750000001</v>
      </c>
      <c r="G25" s="9">
        <f>'Full change in govt. funding'!G25*0.6</f>
        <v>588458.73749999993</v>
      </c>
      <c r="H25" s="9">
        <f>'Full change in govt. funding'!H25*0.6</f>
        <v>586876.19999999995</v>
      </c>
      <c r="J25" s="24">
        <v>100421</v>
      </c>
      <c r="K25" s="20"/>
      <c r="L25" s="25">
        <f t="shared" si="1"/>
        <v>2.7550843509453787E-2</v>
      </c>
      <c r="M25" s="25">
        <f t="shared" si="1"/>
        <v>0.14381284177416592</v>
      </c>
      <c r="N25" s="25">
        <f t="shared" si="1"/>
        <v>0.14068474333788891</v>
      </c>
      <c r="O25" s="25">
        <f t="shared" si="1"/>
        <v>4.4449007416951E-2</v>
      </c>
      <c r="P25" s="25">
        <f t="shared" si="1"/>
        <v>0.1510030070538057</v>
      </c>
      <c r="Q25" s="25">
        <f t="shared" si="1"/>
        <v>0.1505969158429068</v>
      </c>
      <c r="R25" s="20"/>
      <c r="S25" s="20"/>
      <c r="T25" s="20"/>
      <c r="U25" s="20"/>
      <c r="V25" s="20"/>
      <c r="W25" s="20"/>
      <c r="X25" s="20"/>
      <c r="Y25" s="20"/>
      <c r="Z25" s="20"/>
      <c r="AA25" s="20"/>
      <c r="AB25" s="20"/>
      <c r="AC25" s="20"/>
      <c r="AD25" s="20"/>
      <c r="AE25" s="20"/>
      <c r="AF25" s="20"/>
      <c r="AG25" s="20"/>
      <c r="AH25" s="20"/>
      <c r="AI25" s="20"/>
      <c r="AJ25" s="20"/>
      <c r="AK25" s="20"/>
      <c r="AL25" s="20"/>
      <c r="AM25" s="20"/>
    </row>
    <row r="26" spans="1:39">
      <c r="A26" s="4" t="s">
        <v>65</v>
      </c>
      <c r="B26" s="8">
        <v>80273001.792602539</v>
      </c>
      <c r="C26" s="9">
        <f>'Full change in govt. funding'!C26*0.6</f>
        <v>2520914.1</v>
      </c>
      <c r="D26" s="9">
        <f>'Full change in govt. funding'!D26*0.6</f>
        <v>13109905.199999999</v>
      </c>
      <c r="E26" s="9">
        <f>'Full change in govt. funding'!E26*0.6</f>
        <v>13913451.6</v>
      </c>
      <c r="F26" s="9">
        <f>'Full change in govt. funding'!F26*0.6</f>
        <v>7368059.3999999994</v>
      </c>
      <c r="G26" s="9">
        <f>'Full change in govt. funding'!G26*0.6</f>
        <v>14985782.4</v>
      </c>
      <c r="H26" s="9">
        <f>'Full change in govt. funding'!H26*0.6</f>
        <v>14767922.4</v>
      </c>
      <c r="J26" s="24">
        <v>148942</v>
      </c>
      <c r="K26" s="20"/>
      <c r="L26" s="25">
        <f t="shared" si="1"/>
        <v>3.1404258514128619E-2</v>
      </c>
      <c r="M26" s="25">
        <f t="shared" si="1"/>
        <v>0.16331649380536964</v>
      </c>
      <c r="N26" s="25">
        <f t="shared" si="1"/>
        <v>0.17332666387570145</v>
      </c>
      <c r="O26" s="25">
        <f t="shared" si="1"/>
        <v>9.1787515546466011E-2</v>
      </c>
      <c r="P26" s="25">
        <f t="shared" si="1"/>
        <v>0.18668521252908965</v>
      </c>
      <c r="Q26" s="25">
        <f t="shared" si="1"/>
        <v>0.18397122407550132</v>
      </c>
      <c r="R26" s="20"/>
      <c r="S26" s="20"/>
      <c r="T26" s="20"/>
      <c r="U26" s="20"/>
      <c r="V26" s="20"/>
      <c r="W26" s="20"/>
      <c r="X26" s="20"/>
      <c r="Y26" s="20"/>
      <c r="Z26" s="20"/>
      <c r="AA26" s="20"/>
      <c r="AB26" s="20"/>
      <c r="AC26" s="20"/>
      <c r="AD26" s="20"/>
      <c r="AE26" s="20"/>
      <c r="AF26" s="20"/>
      <c r="AG26" s="20"/>
      <c r="AH26" s="20"/>
      <c r="AI26" s="20"/>
      <c r="AJ26" s="20"/>
      <c r="AK26" s="20"/>
      <c r="AL26" s="20"/>
      <c r="AM26" s="20"/>
    </row>
    <row r="27" spans="1:39">
      <c r="A27" s="4" t="s">
        <v>66</v>
      </c>
      <c r="B27" s="8">
        <v>86306002.929382324</v>
      </c>
      <c r="C27" s="9">
        <f>'Full change in govt. funding'!C27*0.6</f>
        <v>4034048.4</v>
      </c>
      <c r="D27" s="9">
        <f>'Full change in govt. funding'!D27*0.6</f>
        <v>17374688.399999999</v>
      </c>
      <c r="E27" s="9">
        <f>'Full change in govt. funding'!E27*0.6</f>
        <v>18177781.199999999</v>
      </c>
      <c r="F27" s="9">
        <f>'Full change in govt. funding'!F27*0.6</f>
        <v>10227025.199999999</v>
      </c>
      <c r="G27" s="9">
        <f>'Full change in govt. funding'!G27*0.6</f>
        <v>19430910</v>
      </c>
      <c r="H27" s="9">
        <f>'Full change in govt. funding'!H27*0.6</f>
        <v>18786555.599999998</v>
      </c>
      <c r="J27" s="24">
        <v>139305</v>
      </c>
      <c r="K27" s="20"/>
      <c r="L27" s="25">
        <f t="shared" ref="L27:Q69" si="2">C27/$B27</f>
        <v>4.6741226138125716E-2</v>
      </c>
      <c r="M27" s="25">
        <f t="shared" si="2"/>
        <v>0.20131494693615221</v>
      </c>
      <c r="N27" s="25">
        <f t="shared" si="2"/>
        <v>0.21062012586625642</v>
      </c>
      <c r="O27" s="25">
        <f t="shared" si="2"/>
        <v>0.11849726383885488</v>
      </c>
      <c r="P27" s="25">
        <f t="shared" si="2"/>
        <v>0.22513972771857879</v>
      </c>
      <c r="Q27" s="25">
        <f t="shared" si="2"/>
        <v>0.2176737997630549</v>
      </c>
      <c r="R27" s="20"/>
      <c r="S27" s="20"/>
      <c r="T27" s="20"/>
      <c r="U27" s="20"/>
      <c r="V27" s="20"/>
      <c r="W27" s="20"/>
      <c r="X27" s="20"/>
      <c r="Y27" s="20"/>
      <c r="Z27" s="20"/>
      <c r="AA27" s="20"/>
      <c r="AB27" s="20"/>
      <c r="AC27" s="20"/>
      <c r="AD27" s="20"/>
      <c r="AE27" s="20"/>
      <c r="AF27" s="20"/>
      <c r="AG27" s="20"/>
      <c r="AH27" s="20"/>
      <c r="AI27" s="20"/>
      <c r="AJ27" s="20"/>
      <c r="AK27" s="20"/>
      <c r="AL27" s="20"/>
      <c r="AM27" s="20"/>
    </row>
    <row r="28" spans="1:39">
      <c r="A28" s="4" t="s">
        <v>67</v>
      </c>
      <c r="B28" s="8">
        <v>7724999.8825836182</v>
      </c>
      <c r="C28" s="9">
        <f>'Full change in govt. funding'!C28*0.6</f>
        <v>81327.84375</v>
      </c>
      <c r="D28" s="9">
        <f>'Full change in govt. funding'!D28*0.6</f>
        <v>884670.67499999993</v>
      </c>
      <c r="E28" s="9">
        <f>'Full change in govt. funding'!E28*0.6</f>
        <v>916195.875</v>
      </c>
      <c r="F28" s="9">
        <f>'Full change in govt. funding'!F28*0.6</f>
        <v>405985.98749999999</v>
      </c>
      <c r="G28" s="9">
        <f>'Full change in govt. funding'!G28*0.6</f>
        <v>943221.375</v>
      </c>
      <c r="H28" s="9">
        <f>'Full change in govt. funding'!H28*0.6</f>
        <v>929271.07499999995</v>
      </c>
      <c r="J28" s="24">
        <v>79530</v>
      </c>
      <c r="K28" s="20"/>
      <c r="L28" s="25">
        <f t="shared" si="2"/>
        <v>1.0527876373611023E-2</v>
      </c>
      <c r="M28" s="25">
        <f t="shared" si="2"/>
        <v>0.11452047746881296</v>
      </c>
      <c r="N28" s="25">
        <f t="shared" si="2"/>
        <v>0.11860140956967617</v>
      </c>
      <c r="O28" s="25">
        <f t="shared" si="2"/>
        <v>5.2554821187158179E-2</v>
      </c>
      <c r="P28" s="25">
        <f t="shared" si="2"/>
        <v>0.12209985622479266</v>
      </c>
      <c r="Q28" s="25">
        <f t="shared" si="2"/>
        <v>0.12029399211967447</v>
      </c>
      <c r="R28" s="20"/>
      <c r="S28" s="20"/>
      <c r="T28" s="20"/>
      <c r="U28" s="20"/>
      <c r="V28" s="20"/>
      <c r="W28" s="20"/>
      <c r="X28" s="20"/>
      <c r="Y28" s="20"/>
      <c r="Z28" s="20"/>
      <c r="AA28" s="20"/>
      <c r="AB28" s="20"/>
      <c r="AC28" s="20"/>
      <c r="AD28" s="20"/>
      <c r="AE28" s="20"/>
      <c r="AF28" s="20"/>
      <c r="AG28" s="20"/>
      <c r="AH28" s="20"/>
      <c r="AI28" s="20"/>
      <c r="AJ28" s="20"/>
      <c r="AK28" s="20"/>
      <c r="AL28" s="20"/>
      <c r="AM28" s="20"/>
    </row>
    <row r="29" spans="1:39">
      <c r="A29" s="4" t="s">
        <v>68</v>
      </c>
      <c r="B29" s="8">
        <v>118980999.33837891</v>
      </c>
      <c r="C29" s="9">
        <f>'Full change in govt. funding'!C29*0.6</f>
        <v>5116056</v>
      </c>
      <c r="D29" s="9">
        <f>'Full change in govt. funding'!D29*0.6</f>
        <v>24992136</v>
      </c>
      <c r="E29" s="9">
        <f>'Full change in govt. funding'!E29*0.6</f>
        <v>25979551.199999999</v>
      </c>
      <c r="F29" s="9">
        <f>'Full change in govt. funding'!F29*0.6</f>
        <v>13391776.799999999</v>
      </c>
      <c r="G29" s="9">
        <f>'Full change in govt. funding'!G29*0.6</f>
        <v>27918842.399999999</v>
      </c>
      <c r="H29" s="9">
        <f>'Full change in govt. funding'!H29*0.6</f>
        <v>27465170.399999999</v>
      </c>
      <c r="J29" s="24">
        <v>285372</v>
      </c>
      <c r="K29" s="20"/>
      <c r="L29" s="25">
        <f t="shared" si="2"/>
        <v>4.2998932841789871E-2</v>
      </c>
      <c r="M29" s="25">
        <f t="shared" si="2"/>
        <v>0.21005148838028337</v>
      </c>
      <c r="N29" s="25">
        <f t="shared" si="2"/>
        <v>0.21835042018864562</v>
      </c>
      <c r="O29" s="25">
        <f t="shared" si="2"/>
        <v>0.11255391091407906</v>
      </c>
      <c r="P29" s="25">
        <f t="shared" si="2"/>
        <v>0.23464958737318661</v>
      </c>
      <c r="Q29" s="25">
        <f t="shared" si="2"/>
        <v>0.2308366088091911</v>
      </c>
      <c r="R29" s="20"/>
      <c r="S29" s="20"/>
      <c r="T29" s="20"/>
      <c r="U29" s="20"/>
      <c r="V29" s="20"/>
      <c r="W29" s="20"/>
      <c r="X29" s="20"/>
      <c r="Y29" s="20"/>
      <c r="Z29" s="20"/>
      <c r="AA29" s="20"/>
      <c r="AB29" s="20"/>
      <c r="AC29" s="20"/>
      <c r="AD29" s="20"/>
      <c r="AE29" s="20"/>
      <c r="AF29" s="20"/>
      <c r="AG29" s="20"/>
      <c r="AH29" s="20"/>
      <c r="AI29" s="20"/>
      <c r="AJ29" s="20"/>
      <c r="AK29" s="20"/>
      <c r="AL29" s="20"/>
      <c r="AM29" s="20"/>
    </row>
    <row r="30" spans="1:39">
      <c r="A30" s="4" t="s">
        <v>69</v>
      </c>
      <c r="B30" s="8">
        <v>4817999.8257751465</v>
      </c>
      <c r="C30" s="9">
        <f>'Full change in govt. funding'!C30*0.6</f>
        <v>58811.85</v>
      </c>
      <c r="D30" s="9">
        <f>'Full change in govt. funding'!D30*0.6</f>
        <v>697360.125</v>
      </c>
      <c r="E30" s="9">
        <f>'Full change in govt. funding'!E30*0.6</f>
        <v>693973.27500000002</v>
      </c>
      <c r="F30" s="9">
        <f>'Full change in govt. funding'!F30*0.6</f>
        <v>266505.5625</v>
      </c>
      <c r="G30" s="9">
        <f>'Full change in govt. funding'!G30*0.6</f>
        <v>707426.77500000002</v>
      </c>
      <c r="H30" s="9">
        <f>'Full change in govt. funding'!H30*0.6</f>
        <v>698579.02500000002</v>
      </c>
      <c r="J30" s="24">
        <v>69366</v>
      </c>
      <c r="K30" s="20"/>
      <c r="L30" s="25">
        <f t="shared" si="2"/>
        <v>1.2206694090226129E-2</v>
      </c>
      <c r="M30" s="25">
        <f t="shared" si="2"/>
        <v>0.14474058742577992</v>
      </c>
      <c r="N30" s="25">
        <f t="shared" si="2"/>
        <v>0.14403762974158052</v>
      </c>
      <c r="O30" s="25">
        <f t="shared" si="2"/>
        <v>5.5314564578076361E-2</v>
      </c>
      <c r="P30" s="25">
        <f t="shared" si="2"/>
        <v>0.14682997106297846</v>
      </c>
      <c r="Q30" s="25">
        <f t="shared" si="2"/>
        <v>0.14499357622695819</v>
      </c>
      <c r="R30" s="20"/>
      <c r="S30" s="20"/>
      <c r="T30" s="20"/>
      <c r="U30" s="20"/>
      <c r="V30" s="20"/>
      <c r="W30" s="20"/>
      <c r="X30" s="20"/>
      <c r="Y30" s="20"/>
      <c r="Z30" s="20"/>
      <c r="AA30" s="20"/>
      <c r="AB30" s="20"/>
      <c r="AC30" s="20"/>
      <c r="AD30" s="20"/>
      <c r="AE30" s="20"/>
      <c r="AF30" s="20"/>
      <c r="AG30" s="20"/>
      <c r="AH30" s="20"/>
      <c r="AI30" s="20"/>
      <c r="AJ30" s="20"/>
      <c r="AK30" s="20"/>
      <c r="AL30" s="20"/>
      <c r="AM30" s="20"/>
    </row>
    <row r="31" spans="1:39">
      <c r="A31" s="4" t="s">
        <v>70</v>
      </c>
      <c r="B31" s="8">
        <v>48800000.148239136</v>
      </c>
      <c r="C31" s="9">
        <f>'Full change in govt. funding'!C31*0.6</f>
        <v>-1394324.8499999999</v>
      </c>
      <c r="D31" s="9">
        <f>'Full change in govt. funding'!D31*0.6</f>
        <v>1009641.6749999999</v>
      </c>
      <c r="E31" s="9">
        <f>'Full change in govt. funding'!E31*0.6</f>
        <v>1092421.8</v>
      </c>
      <c r="F31" s="9">
        <f>'Full change in govt. funding'!F31*0.6</f>
        <v>-1296429.45</v>
      </c>
      <c r="G31" s="9">
        <f>'Full change in govt. funding'!G31*0.6</f>
        <v>2914671</v>
      </c>
      <c r="H31" s="9">
        <f>'Full change in govt. funding'!H31*0.6</f>
        <v>2194299.75</v>
      </c>
      <c r="J31" s="24">
        <v>194355</v>
      </c>
      <c r="K31" s="20"/>
      <c r="L31" s="25">
        <f t="shared" si="2"/>
        <v>-2.8572230445993385E-2</v>
      </c>
      <c r="M31" s="25">
        <f t="shared" si="2"/>
        <v>2.0689378523217714E-2</v>
      </c>
      <c r="N31" s="25">
        <f t="shared" si="2"/>
        <v>2.2385692554950088E-2</v>
      </c>
      <c r="O31" s="25">
        <f t="shared" si="2"/>
        <v>-2.6566177173398622E-2</v>
      </c>
      <c r="P31" s="25">
        <f t="shared" si="2"/>
        <v>5.9726864572666828E-2</v>
      </c>
      <c r="Q31" s="25">
        <f t="shared" si="2"/>
        <v>4.4965158674885319E-2</v>
      </c>
      <c r="R31" s="20"/>
      <c r="S31" s="20"/>
      <c r="T31" s="20"/>
      <c r="U31" s="20"/>
      <c r="V31" s="20"/>
      <c r="W31" s="20"/>
      <c r="X31" s="20"/>
      <c r="Y31" s="20"/>
      <c r="Z31" s="20"/>
      <c r="AA31" s="20"/>
      <c r="AB31" s="20"/>
      <c r="AC31" s="20"/>
      <c r="AD31" s="20"/>
      <c r="AE31" s="20"/>
      <c r="AF31" s="20"/>
      <c r="AG31" s="20"/>
      <c r="AH31" s="20"/>
      <c r="AI31" s="20"/>
      <c r="AJ31" s="20"/>
      <c r="AK31" s="20"/>
      <c r="AL31" s="20"/>
      <c r="AM31" s="20"/>
    </row>
    <row r="32" spans="1:39">
      <c r="A32" s="4" t="s">
        <v>71</v>
      </c>
      <c r="B32" s="8">
        <v>45970999.670776367</v>
      </c>
      <c r="C32" s="9">
        <f>'Full change in govt. funding'!C32*0.6</f>
        <v>289993.93124999997</v>
      </c>
      <c r="D32" s="9">
        <f>'Full change in govt. funding'!D32*0.6</f>
        <v>-3031530.9</v>
      </c>
      <c r="E32" s="9">
        <f>'Full change in govt. funding'!E32*0.6</f>
        <v>-2976431.6999999997</v>
      </c>
      <c r="F32" s="9">
        <f>'Full change in govt. funding'!F32*0.6</f>
        <v>-1122015.45</v>
      </c>
      <c r="G32" s="9">
        <f>'Full change in govt. funding'!G32*0.6</f>
        <v>-2372091.4499999997</v>
      </c>
      <c r="H32" s="9">
        <f>'Full change in govt. funding'!H32*0.6</f>
        <v>-2041764.9</v>
      </c>
      <c r="J32" s="24">
        <v>121676</v>
      </c>
      <c r="K32" s="20"/>
      <c r="L32" s="25">
        <f t="shared" si="2"/>
        <v>6.308192846072657E-3</v>
      </c>
      <c r="M32" s="25">
        <f t="shared" si="2"/>
        <v>-6.5944419780088775E-2</v>
      </c>
      <c r="N32" s="25">
        <f t="shared" si="2"/>
        <v>-6.474585545922136E-2</v>
      </c>
      <c r="O32" s="25">
        <f t="shared" si="2"/>
        <v>-2.440702743110592E-2</v>
      </c>
      <c r="P32" s="25">
        <f t="shared" si="2"/>
        <v>-5.1599736072477261E-2</v>
      </c>
      <c r="Q32" s="25">
        <f t="shared" si="2"/>
        <v>-4.4414194048904794E-2</v>
      </c>
      <c r="R32" s="20"/>
      <c r="S32" s="20"/>
      <c r="T32" s="20"/>
      <c r="U32" s="20"/>
      <c r="V32" s="20"/>
      <c r="W32" s="20"/>
      <c r="X32" s="20"/>
      <c r="Y32" s="20"/>
      <c r="Z32" s="20"/>
      <c r="AA32" s="20"/>
      <c r="AB32" s="20"/>
      <c r="AC32" s="20"/>
      <c r="AD32" s="20"/>
      <c r="AE32" s="20"/>
      <c r="AF32" s="20"/>
      <c r="AG32" s="20"/>
      <c r="AH32" s="20"/>
      <c r="AI32" s="20"/>
      <c r="AJ32" s="20"/>
      <c r="AK32" s="20"/>
      <c r="AL32" s="20"/>
      <c r="AM32" s="20"/>
    </row>
    <row r="33" spans="1:39">
      <c r="A33" s="4" t="s">
        <v>72</v>
      </c>
      <c r="B33" s="8">
        <v>238942428.98104858</v>
      </c>
      <c r="C33" s="9">
        <f>'Full change in govt. funding'!C33*0.6</f>
        <v>13447856.4</v>
      </c>
      <c r="D33" s="9">
        <f>'Full change in govt. funding'!D33*0.6</f>
        <v>50686344</v>
      </c>
      <c r="E33" s="9">
        <f>'Full change in govt. funding'!E33*0.6</f>
        <v>52410379.199999996</v>
      </c>
      <c r="F33" s="9">
        <f>'Full change in govt. funding'!F33*0.6</f>
        <v>29337050.399999999</v>
      </c>
      <c r="G33" s="9">
        <f>'Full change in govt. funding'!G33*0.6</f>
        <v>56524209.600000001</v>
      </c>
      <c r="H33" s="9">
        <f>'Full change in govt. funding'!H33*0.6</f>
        <v>56131257.600000001</v>
      </c>
      <c r="J33" s="24">
        <v>537173</v>
      </c>
      <c r="K33" s="20"/>
      <c r="L33" s="25">
        <f t="shared" si="2"/>
        <v>5.6280738658878372E-2</v>
      </c>
      <c r="M33" s="25">
        <f t="shared" si="2"/>
        <v>0.21212785111521623</v>
      </c>
      <c r="N33" s="25">
        <f t="shared" si="2"/>
        <v>0.21934312555329744</v>
      </c>
      <c r="O33" s="25">
        <f t="shared" si="2"/>
        <v>0.12277874015554947</v>
      </c>
      <c r="P33" s="25">
        <f t="shared" si="2"/>
        <v>0.23655995229078025</v>
      </c>
      <c r="Q33" s="25">
        <f t="shared" si="2"/>
        <v>0.23491540551992957</v>
      </c>
      <c r="R33" s="20"/>
      <c r="S33" s="20"/>
      <c r="T33" s="20"/>
      <c r="U33" s="20"/>
      <c r="V33" s="20"/>
      <c r="W33" s="20"/>
      <c r="X33" s="20"/>
      <c r="Y33" s="20"/>
      <c r="Z33" s="20"/>
      <c r="AA33" s="20"/>
      <c r="AB33" s="20"/>
      <c r="AC33" s="20"/>
      <c r="AD33" s="20"/>
      <c r="AE33" s="20"/>
      <c r="AF33" s="20"/>
      <c r="AG33" s="20"/>
      <c r="AH33" s="20"/>
      <c r="AI33" s="20"/>
      <c r="AJ33" s="20"/>
      <c r="AK33" s="20"/>
      <c r="AL33" s="20"/>
      <c r="AM33" s="20"/>
    </row>
    <row r="34" spans="1:39">
      <c r="A34" s="4" t="s">
        <v>73</v>
      </c>
      <c r="B34" s="8">
        <v>6420999.9638938904</v>
      </c>
      <c r="C34" s="9">
        <f>'Full change in govt. funding'!C34*0.6</f>
        <v>-53009.653124999997</v>
      </c>
      <c r="D34" s="9">
        <f>'Full change in govt. funding'!D34*0.6</f>
        <v>-80473.462499999994</v>
      </c>
      <c r="E34" s="9">
        <f>'Full change in govt. funding'!E34*0.6</f>
        <v>-69808.771874999991</v>
      </c>
      <c r="F34" s="9">
        <f>'Full change in govt. funding'!F34*0.6</f>
        <v>-132645.29999999999</v>
      </c>
      <c r="G34" s="9">
        <f>'Full change in govt. funding'!G34*0.6</f>
        <v>-70461.28125</v>
      </c>
      <c r="H34" s="9">
        <f>'Full change in govt. funding'!H34*0.6</f>
        <v>-53164.387499999997</v>
      </c>
      <c r="J34" s="24">
        <v>151561</v>
      </c>
      <c r="K34" s="20"/>
      <c r="L34" s="25">
        <f t="shared" si="2"/>
        <v>-8.25566943203241E-3</v>
      </c>
      <c r="M34" s="25">
        <f t="shared" si="2"/>
        <v>-1.2532855155351602E-2</v>
      </c>
      <c r="N34" s="25">
        <f t="shared" si="2"/>
        <v>-1.0871947090413286E-2</v>
      </c>
      <c r="O34" s="25">
        <f t="shared" si="2"/>
        <v>-2.0658044034555612E-2</v>
      </c>
      <c r="P34" s="25">
        <f t="shared" si="2"/>
        <v>-1.0973568236444924E-2</v>
      </c>
      <c r="Q34" s="25">
        <f t="shared" si="2"/>
        <v>-8.2797676061283597E-3</v>
      </c>
      <c r="R34" s="20"/>
      <c r="S34" s="20"/>
      <c r="T34" s="20"/>
      <c r="U34" s="20"/>
      <c r="V34" s="20"/>
      <c r="W34" s="20"/>
      <c r="X34" s="20"/>
      <c r="Y34" s="20"/>
      <c r="Z34" s="20"/>
      <c r="AA34" s="20"/>
      <c r="AB34" s="20"/>
      <c r="AC34" s="20"/>
      <c r="AD34" s="20"/>
      <c r="AE34" s="20"/>
      <c r="AF34" s="20"/>
      <c r="AG34" s="20"/>
      <c r="AH34" s="20"/>
      <c r="AI34" s="20"/>
      <c r="AJ34" s="20"/>
      <c r="AK34" s="20"/>
      <c r="AL34" s="20"/>
      <c r="AM34" s="20"/>
    </row>
    <row r="35" spans="1:39">
      <c r="A35" s="4" t="s">
        <v>74</v>
      </c>
      <c r="B35" s="8">
        <v>9777999.77394104</v>
      </c>
      <c r="C35" s="9">
        <f>'Full change in govt. funding'!C35*0.6</f>
        <v>-8587.4384765625</v>
      </c>
      <c r="D35" s="9">
        <f>'Full change in govt. funding'!D35*0.6</f>
        <v>627229.04999999993</v>
      </c>
      <c r="E35" s="9">
        <f>'Full change in govt. funding'!E35*0.6</f>
        <v>610201.57499999995</v>
      </c>
      <c r="F35" s="9">
        <f>'Full change in govt. funding'!F35*0.6</f>
        <v>109174.621875</v>
      </c>
      <c r="G35" s="9">
        <f>'Full change in govt. funding'!G35*0.6</f>
        <v>648514.5</v>
      </c>
      <c r="H35" s="9">
        <f>'Full change in govt. funding'!H35*0.6</f>
        <v>639737.1</v>
      </c>
      <c r="J35" s="24">
        <v>139329</v>
      </c>
      <c r="K35" s="20"/>
      <c r="L35" s="25">
        <f t="shared" si="2"/>
        <v>-8.782408135709455E-4</v>
      </c>
      <c r="M35" s="25">
        <f t="shared" si="2"/>
        <v>6.4146969165575482E-2</v>
      </c>
      <c r="N35" s="25">
        <f t="shared" si="2"/>
        <v>6.2405562395923139E-2</v>
      </c>
      <c r="O35" s="25">
        <f t="shared" si="2"/>
        <v>1.1165332828699481E-2</v>
      </c>
      <c r="P35" s="25">
        <f t="shared" si="2"/>
        <v>6.632384076427679E-2</v>
      </c>
      <c r="Q35" s="25">
        <f t="shared" si="2"/>
        <v>6.542617250871062E-2</v>
      </c>
      <c r="R35" s="20"/>
      <c r="S35" s="20"/>
      <c r="T35" s="20"/>
      <c r="U35" s="20"/>
      <c r="V35" s="20"/>
      <c r="W35" s="20"/>
      <c r="X35" s="20"/>
      <c r="Y35" s="20"/>
      <c r="Z35" s="20"/>
      <c r="AA35" s="20"/>
      <c r="AB35" s="20"/>
      <c r="AC35" s="20"/>
      <c r="AD35" s="20"/>
      <c r="AE35" s="20"/>
      <c r="AF35" s="20"/>
      <c r="AG35" s="20"/>
      <c r="AH35" s="20"/>
      <c r="AI35" s="20"/>
      <c r="AJ35" s="20"/>
      <c r="AK35" s="20"/>
      <c r="AL35" s="20"/>
      <c r="AM35" s="20"/>
    </row>
    <row r="36" spans="1:39">
      <c r="A36" s="4" t="s">
        <v>75</v>
      </c>
      <c r="B36" s="8">
        <v>150291006.55883789</v>
      </c>
      <c r="C36" s="9">
        <f>'Full change in govt. funding'!C36*0.6</f>
        <v>-12442398</v>
      </c>
      <c r="D36" s="9">
        <f>'Full change in govt. funding'!D36*0.6</f>
        <v>-38972224.799999997</v>
      </c>
      <c r="E36" s="9">
        <f>'Full change in govt. funding'!E36*0.6</f>
        <v>-38718333.600000001</v>
      </c>
      <c r="F36" s="9">
        <f>'Full change in govt. funding'!F36*0.6</f>
        <v>-21296133.599999998</v>
      </c>
      <c r="G36" s="9">
        <f>'Full change in govt. funding'!G36*0.6</f>
        <v>-37351166.399999999</v>
      </c>
      <c r="H36" s="9">
        <f>'Full change in govt. funding'!H36*0.6</f>
        <v>-36480808.799999997</v>
      </c>
      <c r="J36" s="24">
        <v>330795</v>
      </c>
      <c r="K36" s="20"/>
      <c r="L36" s="25">
        <f t="shared" si="2"/>
        <v>-8.2788706289813066E-2</v>
      </c>
      <c r="M36" s="25">
        <f t="shared" si="2"/>
        <v>-0.25931175585508265</v>
      </c>
      <c r="N36" s="25">
        <f t="shared" si="2"/>
        <v>-0.25762242523036161</v>
      </c>
      <c r="O36" s="25">
        <f t="shared" si="2"/>
        <v>-0.14169932112113914</v>
      </c>
      <c r="P36" s="25">
        <f t="shared" si="2"/>
        <v>-0.24852562541975706</v>
      </c>
      <c r="Q36" s="25">
        <f t="shared" si="2"/>
        <v>-0.24273447650187913</v>
      </c>
      <c r="R36" s="20"/>
      <c r="S36" s="20"/>
      <c r="T36" s="20"/>
      <c r="U36" s="20"/>
      <c r="V36" s="20"/>
      <c r="W36" s="20"/>
      <c r="X36" s="20"/>
      <c r="Y36" s="20"/>
      <c r="Z36" s="20"/>
      <c r="AA36" s="20"/>
      <c r="AB36" s="20"/>
      <c r="AC36" s="20"/>
      <c r="AD36" s="20"/>
      <c r="AE36" s="20"/>
      <c r="AF36" s="20"/>
      <c r="AG36" s="20"/>
      <c r="AH36" s="20"/>
      <c r="AI36" s="20"/>
      <c r="AJ36" s="20"/>
      <c r="AK36" s="20"/>
      <c r="AL36" s="20"/>
      <c r="AM36" s="20"/>
    </row>
    <row r="37" spans="1:39">
      <c r="A37" s="4" t="s">
        <v>76</v>
      </c>
      <c r="B37" s="8">
        <v>2481000.0890731812</v>
      </c>
      <c r="C37" s="9">
        <f>'Full change in govt. funding'!C37*0.6</f>
        <v>-141415.84687499999</v>
      </c>
      <c r="D37" s="9">
        <f>'Full change in govt. funding'!D37*0.6</f>
        <v>-1329199.5</v>
      </c>
      <c r="E37" s="9">
        <f>'Full change in govt. funding'!E37*0.6</f>
        <v>-1311831</v>
      </c>
      <c r="F37" s="9">
        <f>'Full change in govt. funding'!F37*0.6</f>
        <v>-533858.21250000002</v>
      </c>
      <c r="G37" s="9">
        <f>'Full change in govt. funding'!G37*0.6</f>
        <v>-1457532.3</v>
      </c>
      <c r="H37" s="9">
        <f>'Full change in govt. funding'!H37*0.6</f>
        <v>-1427984.4</v>
      </c>
      <c r="J37" s="24">
        <v>76550</v>
      </c>
      <c r="K37" s="20"/>
      <c r="L37" s="25">
        <f t="shared" si="2"/>
        <v>-5.6999533171249596E-2</v>
      </c>
      <c r="M37" s="25">
        <f t="shared" si="2"/>
        <v>-0.53575149225268448</v>
      </c>
      <c r="N37" s="25">
        <f t="shared" si="2"/>
        <v>-0.52875088790909974</v>
      </c>
      <c r="O37" s="25">
        <f t="shared" si="2"/>
        <v>-0.21517863495903042</v>
      </c>
      <c r="P37" s="25">
        <f t="shared" si="2"/>
        <v>-0.58747772981519142</v>
      </c>
      <c r="Q37" s="25">
        <f t="shared" si="2"/>
        <v>-0.57556805672403144</v>
      </c>
      <c r="R37" s="20"/>
      <c r="S37" s="20"/>
      <c r="T37" s="20"/>
      <c r="U37" s="20"/>
      <c r="V37" s="20"/>
      <c r="W37" s="20"/>
      <c r="X37" s="20"/>
      <c r="Y37" s="20"/>
      <c r="Z37" s="20"/>
      <c r="AA37" s="20"/>
      <c r="AB37" s="20"/>
      <c r="AC37" s="20"/>
      <c r="AD37" s="20"/>
      <c r="AE37" s="20"/>
      <c r="AF37" s="20"/>
      <c r="AG37" s="20"/>
      <c r="AH37" s="20"/>
      <c r="AI37" s="20"/>
      <c r="AJ37" s="20"/>
      <c r="AK37" s="20"/>
      <c r="AL37" s="20"/>
      <c r="AM37" s="20"/>
    </row>
    <row r="38" spans="1:39">
      <c r="A38" s="4" t="s">
        <v>77</v>
      </c>
      <c r="B38" s="8">
        <v>95848995.968017578</v>
      </c>
      <c r="C38" s="9">
        <f>'Full change in govt. funding'!C38*0.6</f>
        <v>-12774534</v>
      </c>
      <c r="D38" s="9">
        <f>'Full change in govt. funding'!D38*0.6</f>
        <v>-24717177.599999998</v>
      </c>
      <c r="E38" s="9">
        <f>'Full change in govt. funding'!E38*0.6</f>
        <v>-24290824.800000001</v>
      </c>
      <c r="F38" s="9">
        <f>'Full change in govt. funding'!F38*0.6</f>
        <v>-17418674.399999999</v>
      </c>
      <c r="G38" s="9">
        <f>'Full change in govt. funding'!G38*0.6</f>
        <v>-22282080</v>
      </c>
      <c r="H38" s="9">
        <f>'Full change in govt. funding'!H38*0.6</f>
        <v>-23590370.399999999</v>
      </c>
      <c r="J38" s="24">
        <v>290395</v>
      </c>
      <c r="K38" s="20"/>
      <c r="L38" s="25">
        <f t="shared" si="2"/>
        <v>-0.1332777028176961</v>
      </c>
      <c r="M38" s="25">
        <f t="shared" si="2"/>
        <v>-0.25787622864873311</v>
      </c>
      <c r="N38" s="25">
        <f t="shared" si="2"/>
        <v>-0.25342805685836545</v>
      </c>
      <c r="O38" s="25">
        <f t="shared" si="2"/>
        <v>-0.18173037937520156</v>
      </c>
      <c r="P38" s="25">
        <f t="shared" si="2"/>
        <v>-0.23247066674996758</v>
      </c>
      <c r="Q38" s="25">
        <f t="shared" si="2"/>
        <v>-0.24612016184156502</v>
      </c>
      <c r="R38" s="20"/>
      <c r="S38" s="20"/>
      <c r="T38" s="20"/>
      <c r="U38" s="20"/>
      <c r="V38" s="20"/>
      <c r="W38" s="20"/>
      <c r="X38" s="20"/>
      <c r="Y38" s="20"/>
      <c r="Z38" s="20"/>
      <c r="AA38" s="20"/>
      <c r="AB38" s="20"/>
      <c r="AC38" s="20"/>
      <c r="AD38" s="20"/>
      <c r="AE38" s="20"/>
      <c r="AF38" s="20"/>
      <c r="AG38" s="20"/>
      <c r="AH38" s="20"/>
      <c r="AI38" s="20"/>
      <c r="AJ38" s="20"/>
      <c r="AK38" s="20"/>
      <c r="AL38" s="20"/>
      <c r="AM38" s="20"/>
    </row>
    <row r="39" spans="1:39">
      <c r="A39" s="4" t="s">
        <v>78</v>
      </c>
      <c r="B39" s="8">
        <v>184515007.43835449</v>
      </c>
      <c r="C39" s="9">
        <f>'Full change in govt. funding'!C39*0.6</f>
        <v>-13928635.199999999</v>
      </c>
      <c r="D39" s="9">
        <f>'Full change in govt. funding'!D39*0.6</f>
        <v>-13857308.4</v>
      </c>
      <c r="E39" s="9">
        <f>'Full change in govt. funding'!E39*0.6</f>
        <v>-13740682.799999999</v>
      </c>
      <c r="F39" s="9">
        <f>'Full change in govt. funding'!F39*0.6</f>
        <v>-15821517.6</v>
      </c>
      <c r="G39" s="9">
        <f>'Full change in govt. funding'!G39*0.6</f>
        <v>-10366696.799999999</v>
      </c>
      <c r="H39" s="9">
        <f>'Full change in govt. funding'!H39*0.6</f>
        <v>-10499119.199999999</v>
      </c>
      <c r="J39" s="24">
        <v>463405</v>
      </c>
      <c r="K39" s="20"/>
      <c r="L39" s="25">
        <f t="shared" si="2"/>
        <v>-7.5487817459257256E-2</v>
      </c>
      <c r="M39" s="25">
        <f t="shared" si="2"/>
        <v>-7.5101253780832197E-2</v>
      </c>
      <c r="N39" s="25">
        <f t="shared" si="2"/>
        <v>-7.4469188120596039E-2</v>
      </c>
      <c r="O39" s="25">
        <f t="shared" si="2"/>
        <v>-8.5746508209018649E-2</v>
      </c>
      <c r="P39" s="25">
        <f t="shared" si="2"/>
        <v>-5.6183488508182507E-2</v>
      </c>
      <c r="Q39" s="25">
        <f t="shared" si="2"/>
        <v>-5.6901166716792406E-2</v>
      </c>
      <c r="R39" s="20"/>
      <c r="S39" s="20"/>
      <c r="T39" s="20"/>
      <c r="U39" s="20"/>
      <c r="V39" s="20"/>
      <c r="W39" s="20"/>
      <c r="X39" s="20"/>
      <c r="Y39" s="20"/>
      <c r="Z39" s="20"/>
      <c r="AA39" s="20"/>
      <c r="AB39" s="20"/>
      <c r="AC39" s="20"/>
      <c r="AD39" s="20"/>
      <c r="AE39" s="20"/>
      <c r="AF39" s="20"/>
      <c r="AG39" s="20"/>
      <c r="AH39" s="20"/>
      <c r="AI39" s="20"/>
      <c r="AJ39" s="20"/>
      <c r="AK39" s="20"/>
      <c r="AL39" s="20"/>
      <c r="AM39" s="20"/>
    </row>
    <row r="40" spans="1:39">
      <c r="A40" s="4" t="s">
        <v>79</v>
      </c>
      <c r="B40" s="8">
        <v>4672999.7809753418</v>
      </c>
      <c r="C40" s="9">
        <f>'Full change in govt. funding'!C40*0.6</f>
        <v>-7462.5146484375</v>
      </c>
      <c r="D40" s="9">
        <f>'Full change in govt. funding'!D40*0.6</f>
        <v>318163.83749999997</v>
      </c>
      <c r="E40" s="9">
        <f>'Full change in govt. funding'!E40*0.6</f>
        <v>308115.73125000001</v>
      </c>
      <c r="F40" s="9">
        <f>'Full change in govt. funding'!F40*0.6</f>
        <v>-4035.2953124999999</v>
      </c>
      <c r="G40" s="9">
        <f>'Full change in govt. funding'!G40*0.6</f>
        <v>341313.3</v>
      </c>
      <c r="H40" s="9">
        <f>'Full change in govt. funding'!H40*0.6</f>
        <v>334719.63750000001</v>
      </c>
      <c r="J40" s="24">
        <v>129464</v>
      </c>
      <c r="K40" s="20"/>
      <c r="L40" s="25">
        <f t="shared" si="2"/>
        <v>-1.596943076868695E-3</v>
      </c>
      <c r="M40" s="25">
        <f t="shared" si="2"/>
        <v>6.808556653379369E-2</v>
      </c>
      <c r="N40" s="25">
        <f t="shared" si="2"/>
        <v>6.5935319000954576E-2</v>
      </c>
      <c r="O40" s="25">
        <f t="shared" si="2"/>
        <v>-8.6353423959668126E-4</v>
      </c>
      <c r="P40" s="25">
        <f t="shared" si="2"/>
        <v>7.3039442755711309E-2</v>
      </c>
      <c r="Q40" s="25">
        <f t="shared" si="2"/>
        <v>7.162842995685692E-2</v>
      </c>
      <c r="R40" s="20"/>
      <c r="S40" s="20"/>
      <c r="T40" s="20"/>
      <c r="U40" s="20"/>
      <c r="V40" s="20"/>
      <c r="W40" s="20"/>
      <c r="X40" s="20"/>
      <c r="Y40" s="20"/>
      <c r="Z40" s="20"/>
      <c r="AA40" s="20"/>
      <c r="AB40" s="20"/>
      <c r="AC40" s="20"/>
      <c r="AD40" s="20"/>
      <c r="AE40" s="20"/>
      <c r="AF40" s="20"/>
      <c r="AG40" s="20"/>
      <c r="AH40" s="20"/>
      <c r="AI40" s="20"/>
      <c r="AJ40" s="20"/>
      <c r="AK40" s="20"/>
      <c r="AL40" s="20"/>
      <c r="AM40" s="20"/>
    </row>
    <row r="41" spans="1:39">
      <c r="A41" s="4" t="s">
        <v>80</v>
      </c>
      <c r="B41" s="8">
        <v>65495998.550292969</v>
      </c>
      <c r="C41" s="9">
        <f>'Full change in govt. funding'!C41*0.6</f>
        <v>-3053763.9</v>
      </c>
      <c r="D41" s="9">
        <f>'Full change in govt. funding'!D41*0.6</f>
        <v>-33992990.399999999</v>
      </c>
      <c r="E41" s="9">
        <f>'Full change in govt. funding'!E41*0.6</f>
        <v>-33450302.399999999</v>
      </c>
      <c r="F41" s="9">
        <f>'Full change in govt. funding'!F41*0.6</f>
        <v>-13960845.6</v>
      </c>
      <c r="G41" s="9">
        <f>'Full change in govt. funding'!G41*0.6</f>
        <v>-31845513.599999998</v>
      </c>
      <c r="H41" s="9">
        <f>'Full change in govt. funding'!H41*0.6</f>
        <v>-30970284</v>
      </c>
      <c r="J41" s="24">
        <v>331096</v>
      </c>
      <c r="K41" s="20"/>
      <c r="L41" s="25">
        <f t="shared" si="2"/>
        <v>-4.6625197990608241E-2</v>
      </c>
      <c r="M41" s="25">
        <f t="shared" si="2"/>
        <v>-0.51900865934424245</v>
      </c>
      <c r="N41" s="25">
        <f t="shared" si="2"/>
        <v>-0.51072284017952996</v>
      </c>
      <c r="O41" s="25">
        <f t="shared" si="2"/>
        <v>-0.21315570277594542</v>
      </c>
      <c r="P41" s="25">
        <f t="shared" si="2"/>
        <v>-0.4862207509600226</v>
      </c>
      <c r="Q41" s="25">
        <f t="shared" si="2"/>
        <v>-0.47285765062759649</v>
      </c>
      <c r="R41" s="20"/>
      <c r="S41" s="20"/>
      <c r="T41" s="20"/>
      <c r="U41" s="20"/>
      <c r="V41" s="20"/>
      <c r="W41" s="20"/>
      <c r="X41" s="20"/>
      <c r="Y41" s="20"/>
      <c r="Z41" s="20"/>
      <c r="AA41" s="20"/>
      <c r="AB41" s="20"/>
      <c r="AC41" s="20"/>
      <c r="AD41" s="20"/>
      <c r="AE41" s="20"/>
      <c r="AF41" s="20"/>
      <c r="AG41" s="20"/>
      <c r="AH41" s="20"/>
      <c r="AI41" s="20"/>
      <c r="AJ41" s="20"/>
      <c r="AK41" s="20"/>
      <c r="AL41" s="20"/>
      <c r="AM41" s="20"/>
    </row>
    <row r="42" spans="1:39">
      <c r="A42" s="4" t="s">
        <v>81</v>
      </c>
      <c r="B42" s="8">
        <v>2940999.9403305054</v>
      </c>
      <c r="C42" s="9">
        <f>'Full change in govt. funding'!C42*0.6</f>
        <v>281406.65625</v>
      </c>
      <c r="D42" s="9">
        <f>'Full change in govt. funding'!D42*0.6</f>
        <v>276317.32500000001</v>
      </c>
      <c r="E42" s="9">
        <f>'Full change in govt. funding'!E42*0.6</f>
        <v>284674.01250000001</v>
      </c>
      <c r="F42" s="9">
        <f>'Full change in govt. funding'!F42*0.6</f>
        <v>238954.48124999998</v>
      </c>
      <c r="G42" s="9">
        <f>'Full change in govt. funding'!G42*0.6</f>
        <v>276975.63750000001</v>
      </c>
      <c r="H42" s="9">
        <f>'Full change in govt. funding'!H42*0.6</f>
        <v>289965.73125000001</v>
      </c>
      <c r="J42" s="24">
        <v>98662</v>
      </c>
      <c r="K42" s="20"/>
      <c r="L42" s="25">
        <f t="shared" si="2"/>
        <v>9.5684006106567937E-2</v>
      </c>
      <c r="M42" s="25">
        <f t="shared" si="2"/>
        <v>9.3953529617871345E-2</v>
      </c>
      <c r="N42" s="25">
        <f t="shared" si="2"/>
        <v>9.6794973912175175E-2</v>
      </c>
      <c r="O42" s="25">
        <f t="shared" si="2"/>
        <v>8.1249400237371858E-2</v>
      </c>
      <c r="P42" s="25">
        <f t="shared" si="2"/>
        <v>9.417736930279362E-2</v>
      </c>
      <c r="Q42" s="25">
        <f t="shared" si="2"/>
        <v>9.8594266281220685E-2</v>
      </c>
      <c r="R42" s="20"/>
      <c r="S42" s="20"/>
      <c r="T42" s="20"/>
      <c r="U42" s="20"/>
      <c r="V42" s="20"/>
      <c r="W42" s="20"/>
      <c r="X42" s="20"/>
      <c r="Y42" s="20"/>
      <c r="Z42" s="20"/>
      <c r="AA42" s="20"/>
      <c r="AB42" s="20"/>
      <c r="AC42" s="20"/>
      <c r="AD42" s="20"/>
      <c r="AE42" s="20"/>
      <c r="AF42" s="20"/>
      <c r="AG42" s="20"/>
      <c r="AH42" s="20"/>
      <c r="AI42" s="20"/>
      <c r="AJ42" s="20"/>
      <c r="AK42" s="20"/>
      <c r="AL42" s="20"/>
      <c r="AM42" s="20"/>
    </row>
    <row r="43" spans="1:39">
      <c r="A43" s="4" t="s">
        <v>82</v>
      </c>
      <c r="B43" s="8">
        <v>3649999.8280792236</v>
      </c>
      <c r="C43" s="9">
        <f>'Full change in govt. funding'!C43*0.6</f>
        <v>29441.453906250001</v>
      </c>
      <c r="D43" s="9">
        <f>'Full change in govt. funding'!D43*0.6</f>
        <v>-409961.02499999997</v>
      </c>
      <c r="E43" s="9">
        <f>'Full change in govt. funding'!E43*0.6</f>
        <v>-389263.53749999998</v>
      </c>
      <c r="F43" s="9">
        <f>'Full change in govt. funding'!F43*0.6</f>
        <v>-121546.6875</v>
      </c>
      <c r="G43" s="9">
        <f>'Full change in govt. funding'!G43*0.6</f>
        <v>-437538.63750000001</v>
      </c>
      <c r="H43" s="9">
        <f>'Full change in govt. funding'!H43*0.6</f>
        <v>-431398.38750000001</v>
      </c>
      <c r="J43" s="24">
        <v>96876</v>
      </c>
      <c r="K43" s="20"/>
      <c r="L43" s="25">
        <f t="shared" si="2"/>
        <v>8.0661521350655178E-3</v>
      </c>
      <c r="M43" s="25">
        <f t="shared" si="2"/>
        <v>-0.11231809433145587</v>
      </c>
      <c r="N43" s="25">
        <f t="shared" si="2"/>
        <v>-0.10664754954381631</v>
      </c>
      <c r="O43" s="25">
        <f t="shared" si="2"/>
        <v>-3.3300463897271676E-2</v>
      </c>
      <c r="P43" s="25">
        <f t="shared" si="2"/>
        <v>-0.119873604961305</v>
      </c>
      <c r="Q43" s="25">
        <f t="shared" si="2"/>
        <v>-0.11819134460809527</v>
      </c>
      <c r="R43" s="20"/>
      <c r="S43" s="20"/>
      <c r="T43" s="20"/>
      <c r="U43" s="20"/>
      <c r="V43" s="20"/>
      <c r="W43" s="20"/>
      <c r="X43" s="20"/>
      <c r="Y43" s="20"/>
      <c r="Z43" s="20"/>
      <c r="AA43" s="20"/>
      <c r="AB43" s="20"/>
      <c r="AC43" s="20"/>
      <c r="AD43" s="20"/>
      <c r="AE43" s="20"/>
      <c r="AF43" s="20"/>
      <c r="AG43" s="20"/>
      <c r="AH43" s="20"/>
      <c r="AI43" s="20"/>
      <c r="AJ43" s="20"/>
      <c r="AK43" s="20"/>
      <c r="AL43" s="20"/>
      <c r="AM43" s="20"/>
    </row>
    <row r="44" spans="1:39">
      <c r="A44" s="4" t="s">
        <v>83</v>
      </c>
      <c r="B44" s="8">
        <v>4170999.9434204102</v>
      </c>
      <c r="C44" s="9">
        <f>'Full change in govt. funding'!C44*0.6</f>
        <v>76971.989062499997</v>
      </c>
      <c r="D44" s="9">
        <f>'Full change in govt. funding'!D44*0.6</f>
        <v>844946.02500000002</v>
      </c>
      <c r="E44" s="9">
        <f>'Full change in govt. funding'!E44*0.6</f>
        <v>835807.2</v>
      </c>
      <c r="F44" s="9">
        <f>'Full change in govt. funding'!F44*0.6</f>
        <v>277629.50624999998</v>
      </c>
      <c r="G44" s="9">
        <f>'Full change in govt. funding'!G44*0.6</f>
        <v>859970.4</v>
      </c>
      <c r="H44" s="9">
        <f>'Full change in govt. funding'!H44*0.6</f>
        <v>827248.04999999993</v>
      </c>
      <c r="J44" s="24">
        <v>113272</v>
      </c>
      <c r="K44" s="20"/>
      <c r="L44" s="25">
        <f t="shared" si="2"/>
        <v>1.8454085376798029E-2</v>
      </c>
      <c r="M44" s="25">
        <f t="shared" si="2"/>
        <v>0.20257636932670534</v>
      </c>
      <c r="N44" s="25">
        <f t="shared" si="2"/>
        <v>0.20038532997787575</v>
      </c>
      <c r="O44" s="25">
        <f t="shared" si="2"/>
        <v>6.6561858071455912E-2</v>
      </c>
      <c r="P44" s="25">
        <f t="shared" si="2"/>
        <v>0.20617847318760332</v>
      </c>
      <c r="Q44" s="25">
        <f t="shared" si="2"/>
        <v>0.19833326809436944</v>
      </c>
      <c r="R44" s="20"/>
      <c r="S44" s="20"/>
      <c r="T44" s="20"/>
      <c r="U44" s="20"/>
      <c r="V44" s="20"/>
      <c r="W44" s="20"/>
      <c r="X44" s="20"/>
      <c r="Y44" s="20"/>
      <c r="Z44" s="20"/>
      <c r="AA44" s="20"/>
      <c r="AB44" s="20"/>
      <c r="AC44" s="20"/>
      <c r="AD44" s="20"/>
      <c r="AE44" s="20"/>
      <c r="AF44" s="20"/>
      <c r="AG44" s="20"/>
      <c r="AH44" s="20"/>
      <c r="AI44" s="20"/>
      <c r="AJ44" s="20"/>
      <c r="AK44" s="20"/>
      <c r="AL44" s="20"/>
      <c r="AM44" s="20"/>
    </row>
    <row r="45" spans="1:39">
      <c r="A45" s="4" t="s">
        <v>84</v>
      </c>
      <c r="B45" s="8">
        <v>8737000.0090942383</v>
      </c>
      <c r="C45" s="9">
        <f>'Full change in govt. funding'!C45*0.6</f>
        <v>185412.44999999998</v>
      </c>
      <c r="D45" s="9">
        <f>'Full change in govt. funding'!D45*0.6</f>
        <v>1126915.425</v>
      </c>
      <c r="E45" s="9">
        <f>'Full change in govt. funding'!E45*0.6</f>
        <v>1218245.7</v>
      </c>
      <c r="F45" s="9">
        <f>'Full change in govt. funding'!F45*0.6</f>
        <v>636951.67499999993</v>
      </c>
      <c r="G45" s="9">
        <f>'Full change in govt. funding'!G45*0.6</f>
        <v>1323403.2</v>
      </c>
      <c r="H45" s="9">
        <f>'Full change in govt. funding'!H45*0.6</f>
        <v>1294440</v>
      </c>
      <c r="J45" s="24">
        <v>88527</v>
      </c>
      <c r="K45" s="20"/>
      <c r="L45" s="25">
        <f t="shared" si="2"/>
        <v>2.1221523384114271E-2</v>
      </c>
      <c r="M45" s="25">
        <f t="shared" si="2"/>
        <v>0.1289819644989135</v>
      </c>
      <c r="N45" s="25">
        <f t="shared" si="2"/>
        <v>0.13943524078424432</v>
      </c>
      <c r="O45" s="25">
        <f t="shared" si="2"/>
        <v>7.2902789783335767E-2</v>
      </c>
      <c r="P45" s="25">
        <f t="shared" si="2"/>
        <v>0.15147112265336907</v>
      </c>
      <c r="Q45" s="25">
        <f t="shared" si="2"/>
        <v>0.14815611750631028</v>
      </c>
      <c r="R45" s="20"/>
      <c r="S45" s="20"/>
      <c r="T45" s="20"/>
      <c r="U45" s="20"/>
      <c r="V45" s="20"/>
      <c r="W45" s="20"/>
      <c r="X45" s="20"/>
      <c r="Y45" s="20"/>
      <c r="Z45" s="20"/>
      <c r="AA45" s="20"/>
      <c r="AB45" s="20"/>
      <c r="AC45" s="20"/>
      <c r="AD45" s="20"/>
      <c r="AE45" s="20"/>
      <c r="AF45" s="20"/>
      <c r="AG45" s="20"/>
      <c r="AH45" s="20"/>
      <c r="AI45" s="20"/>
      <c r="AJ45" s="20"/>
      <c r="AK45" s="20"/>
      <c r="AL45" s="20"/>
      <c r="AM45" s="20"/>
    </row>
    <row r="46" spans="1:39">
      <c r="A46" s="4" t="s">
        <v>85</v>
      </c>
      <c r="B46" s="8">
        <v>58466001.596801758</v>
      </c>
      <c r="C46" s="9">
        <f>'Full change in govt. funding'!C46*0.6</f>
        <v>2502348.15</v>
      </c>
      <c r="D46" s="9">
        <f>'Full change in govt. funding'!D46*0.6</f>
        <v>13174954.799999999</v>
      </c>
      <c r="E46" s="9">
        <f>'Full change in govt. funding'!E46*0.6</f>
        <v>13386033.6</v>
      </c>
      <c r="F46" s="9">
        <f>'Full change in govt. funding'!F46*0.6</f>
        <v>5993057.3999999994</v>
      </c>
      <c r="G46" s="9">
        <f>'Full change in govt. funding'!G46*0.6</f>
        <v>14854614</v>
      </c>
      <c r="H46" s="9">
        <f>'Full change in govt. funding'!H46*0.6</f>
        <v>14636205.6</v>
      </c>
      <c r="J46" s="24">
        <v>190108</v>
      </c>
      <c r="K46" s="20"/>
      <c r="L46" s="25">
        <f t="shared" si="2"/>
        <v>4.2800056129319516E-2</v>
      </c>
      <c r="M46" s="25">
        <f t="shared" si="2"/>
        <v>0.22534386549739197</v>
      </c>
      <c r="N46" s="25">
        <f t="shared" si="2"/>
        <v>0.2289541482982522</v>
      </c>
      <c r="O46" s="25">
        <f t="shared" si="2"/>
        <v>0.10250499839769846</v>
      </c>
      <c r="P46" s="25">
        <f t="shared" si="2"/>
        <v>0.25407268488174822</v>
      </c>
      <c r="Q46" s="25">
        <f t="shared" si="2"/>
        <v>0.25033703691481168</v>
      </c>
      <c r="R46" s="20"/>
      <c r="S46" s="20"/>
      <c r="T46" s="20"/>
      <c r="U46" s="20"/>
      <c r="V46" s="20"/>
      <c r="W46" s="20"/>
      <c r="X46" s="20"/>
      <c r="Y46" s="20"/>
      <c r="Z46" s="20"/>
      <c r="AA46" s="20"/>
      <c r="AB46" s="20"/>
      <c r="AC46" s="20"/>
      <c r="AD46" s="20"/>
      <c r="AE46" s="20"/>
      <c r="AF46" s="20"/>
      <c r="AG46" s="20"/>
      <c r="AH46" s="20"/>
      <c r="AI46" s="20"/>
      <c r="AJ46" s="20"/>
      <c r="AK46" s="20"/>
      <c r="AL46" s="20"/>
      <c r="AM46" s="20"/>
    </row>
    <row r="47" spans="1:39">
      <c r="A47" s="4" t="s">
        <v>86</v>
      </c>
      <c r="B47" s="8">
        <v>72068999.384765625</v>
      </c>
      <c r="C47" s="9">
        <f>'Full change in govt. funding'!C47*0.6</f>
        <v>4179198.3</v>
      </c>
      <c r="D47" s="9">
        <f>'Full change in govt. funding'!D47*0.6</f>
        <v>19488993.599999998</v>
      </c>
      <c r="E47" s="9">
        <f>'Full change in govt. funding'!E47*0.6</f>
        <v>20024096.399999999</v>
      </c>
      <c r="F47" s="9">
        <f>'Full change in govt. funding'!F47*0.6</f>
        <v>10196028</v>
      </c>
      <c r="G47" s="9">
        <f>'Full change in govt. funding'!G47*0.6</f>
        <v>21619651.199999999</v>
      </c>
      <c r="H47" s="9">
        <f>'Full change in govt. funding'!H47*0.6</f>
        <v>21337982.399999999</v>
      </c>
      <c r="J47" s="24">
        <v>210082</v>
      </c>
      <c r="K47" s="20"/>
      <c r="L47" s="25">
        <f t="shared" si="2"/>
        <v>5.7988848682189745E-2</v>
      </c>
      <c r="M47" s="25">
        <f t="shared" si="2"/>
        <v>0.27042131521697937</v>
      </c>
      <c r="N47" s="25">
        <f t="shared" si="2"/>
        <v>0.27784618311535503</v>
      </c>
      <c r="O47" s="25">
        <f t="shared" si="2"/>
        <v>0.14147592011878685</v>
      </c>
      <c r="P47" s="25">
        <f t="shared" si="2"/>
        <v>0.29998544984058834</v>
      </c>
      <c r="Q47" s="25">
        <f t="shared" si="2"/>
        <v>0.29607712861503316</v>
      </c>
      <c r="R47" s="20"/>
      <c r="S47" s="20"/>
      <c r="T47" s="20"/>
      <c r="U47" s="20"/>
      <c r="V47" s="20"/>
      <c r="W47" s="20"/>
      <c r="X47" s="20"/>
      <c r="Y47" s="20"/>
      <c r="Z47" s="20"/>
      <c r="AA47" s="20"/>
      <c r="AB47" s="20"/>
      <c r="AC47" s="20"/>
      <c r="AD47" s="20"/>
      <c r="AE47" s="20"/>
      <c r="AF47" s="20"/>
      <c r="AG47" s="20"/>
      <c r="AH47" s="20"/>
      <c r="AI47" s="20"/>
      <c r="AJ47" s="20"/>
      <c r="AK47" s="20"/>
      <c r="AL47" s="20"/>
      <c r="AM47" s="20"/>
    </row>
    <row r="48" spans="1:39">
      <c r="A48" s="4" t="s">
        <v>87</v>
      </c>
      <c r="B48" s="8">
        <v>6023000.0490341187</v>
      </c>
      <c r="C48" s="9">
        <f>'Full change in govt. funding'!C48*0.6</f>
        <v>-641316.22499999998</v>
      </c>
      <c r="D48" s="9">
        <f>'Full change in govt. funding'!D48*0.6</f>
        <v>-1916447.4</v>
      </c>
      <c r="E48" s="9">
        <f>'Full change in govt. funding'!E48*0.6</f>
        <v>-1895385</v>
      </c>
      <c r="F48" s="9">
        <f>'Full change in govt. funding'!F48*0.6</f>
        <v>-1062650.7749999999</v>
      </c>
      <c r="G48" s="9">
        <f>'Full change in govt. funding'!G48*0.6</f>
        <v>-2082430.2</v>
      </c>
      <c r="H48" s="9">
        <f>'Full change in govt. funding'!H48*0.6</f>
        <v>-2087624.8499999999</v>
      </c>
      <c r="J48" s="24">
        <v>125758</v>
      </c>
      <c r="K48" s="20"/>
      <c r="L48" s="25">
        <f t="shared" si="2"/>
        <v>-0.10647787145591091</v>
      </c>
      <c r="M48" s="25">
        <f t="shared" si="2"/>
        <v>-0.31818817605809779</v>
      </c>
      <c r="N48" s="25">
        <f t="shared" si="2"/>
        <v>-0.31469118123350409</v>
      </c>
      <c r="O48" s="25">
        <f t="shared" si="2"/>
        <v>-0.17643213786299278</v>
      </c>
      <c r="P48" s="25">
        <f t="shared" si="2"/>
        <v>-0.34574633621893291</v>
      </c>
      <c r="Q48" s="25">
        <f t="shared" si="2"/>
        <v>-0.34660880508124564</v>
      </c>
      <c r="R48" s="20"/>
      <c r="S48" s="20"/>
      <c r="T48" s="20"/>
      <c r="U48" s="20"/>
      <c r="V48" s="20"/>
      <c r="W48" s="20"/>
      <c r="X48" s="20"/>
      <c r="Y48" s="20"/>
      <c r="Z48" s="20"/>
      <c r="AA48" s="20"/>
      <c r="AB48" s="20"/>
      <c r="AC48" s="20"/>
      <c r="AD48" s="20"/>
      <c r="AE48" s="20"/>
      <c r="AF48" s="20"/>
      <c r="AG48" s="20"/>
      <c r="AH48" s="20"/>
      <c r="AI48" s="20"/>
      <c r="AJ48" s="20"/>
      <c r="AK48" s="20"/>
      <c r="AL48" s="20"/>
      <c r="AM48" s="20"/>
    </row>
    <row r="49" spans="1:39">
      <c r="A49" s="4" t="s">
        <v>88</v>
      </c>
      <c r="B49" s="8">
        <v>158738006.54284668</v>
      </c>
      <c r="C49" s="9">
        <f>'Full change in govt. funding'!C49*0.6</f>
        <v>-15208140</v>
      </c>
      <c r="D49" s="9">
        <f>'Full change in govt. funding'!D49*0.6</f>
        <v>-83821564.799999997</v>
      </c>
      <c r="E49" s="9">
        <f>'Full change in govt. funding'!E49*0.6</f>
        <v>-89409782.399999991</v>
      </c>
      <c r="F49" s="9">
        <f>'Full change in govt. funding'!F49*0.6</f>
        <v>-35245545.600000001</v>
      </c>
      <c r="G49" s="9">
        <f>'Full change in govt. funding'!G49*0.6</f>
        <v>-106242979.2</v>
      </c>
      <c r="H49" s="9">
        <f>'Full change in govt. funding'!H49*0.6</f>
        <v>-106732675.2</v>
      </c>
      <c r="J49" s="24">
        <v>262226</v>
      </c>
      <c r="K49" s="20"/>
      <c r="L49" s="25">
        <f t="shared" si="2"/>
        <v>-9.5806545207527266E-2</v>
      </c>
      <c r="M49" s="25">
        <f t="shared" si="2"/>
        <v>-0.5280497508161337</v>
      </c>
      <c r="N49" s="25">
        <f t="shared" si="2"/>
        <v>-0.56325378116592661</v>
      </c>
      <c r="O49" s="25">
        <f t="shared" si="2"/>
        <v>-0.22203595955129055</v>
      </c>
      <c r="P49" s="25">
        <f t="shared" si="2"/>
        <v>-0.66929767806629736</v>
      </c>
      <c r="Q49" s="25">
        <f t="shared" si="2"/>
        <v>-0.67238261034348212</v>
      </c>
      <c r="R49" s="20"/>
      <c r="S49" s="20"/>
      <c r="T49" s="20"/>
      <c r="U49" s="20"/>
      <c r="V49" s="20"/>
      <c r="W49" s="20"/>
      <c r="X49" s="20"/>
      <c r="Y49" s="20"/>
      <c r="Z49" s="20"/>
      <c r="AA49" s="20"/>
      <c r="AB49" s="20"/>
      <c r="AC49" s="20"/>
      <c r="AD49" s="20"/>
      <c r="AE49" s="20"/>
      <c r="AF49" s="20"/>
      <c r="AG49" s="20"/>
      <c r="AH49" s="20"/>
      <c r="AI49" s="20"/>
      <c r="AJ49" s="20"/>
      <c r="AK49" s="20"/>
      <c r="AL49" s="20"/>
      <c r="AM49" s="20"/>
    </row>
    <row r="50" spans="1:39">
      <c r="A50" s="4" t="s">
        <v>89</v>
      </c>
      <c r="B50" s="8">
        <v>4749999.8960037231</v>
      </c>
      <c r="C50" s="9">
        <f>'Full change in govt. funding'!C50*0.6</f>
        <v>150166.02187500001</v>
      </c>
      <c r="D50" s="9">
        <f>'Full change in govt. funding'!D50*0.6</f>
        <v>978292.57499999995</v>
      </c>
      <c r="E50" s="9">
        <f>'Full change in govt. funding'!E50*0.6</f>
        <v>965475.375</v>
      </c>
      <c r="F50" s="9">
        <f>'Full change in govt. funding'!F50*0.6</f>
        <v>389703.33749999997</v>
      </c>
      <c r="G50" s="9">
        <f>'Full change in govt. funding'!G50*0.6</f>
        <v>991706.77499999991</v>
      </c>
      <c r="H50" s="9">
        <f>'Full change in govt. funding'!H50*0.6</f>
        <v>973605.89999999991</v>
      </c>
      <c r="J50" s="24">
        <v>100109</v>
      </c>
      <c r="K50" s="20"/>
      <c r="L50" s="25">
        <f t="shared" si="2"/>
        <v>3.1613900034258506E-2</v>
      </c>
      <c r="M50" s="25">
        <f t="shared" si="2"/>
        <v>0.2059563360881457</v>
      </c>
      <c r="N50" s="25">
        <f t="shared" si="2"/>
        <v>0.20325797813433116</v>
      </c>
      <c r="O50" s="25">
        <f t="shared" si="2"/>
        <v>8.2042809690978255E-2</v>
      </c>
      <c r="P50" s="25">
        <f t="shared" si="2"/>
        <v>0.20878037825523829</v>
      </c>
      <c r="Q50" s="25">
        <f t="shared" si="2"/>
        <v>0.20496966764549099</v>
      </c>
      <c r="R50" s="20"/>
      <c r="S50" s="20"/>
      <c r="T50" s="20"/>
      <c r="U50" s="20"/>
      <c r="V50" s="20"/>
      <c r="W50" s="20"/>
      <c r="X50" s="20"/>
      <c r="Y50" s="20"/>
      <c r="Z50" s="20"/>
      <c r="AA50" s="20"/>
      <c r="AB50" s="20"/>
      <c r="AC50" s="20"/>
      <c r="AD50" s="20"/>
      <c r="AE50" s="20"/>
      <c r="AF50" s="20"/>
      <c r="AG50" s="20"/>
      <c r="AH50" s="20"/>
      <c r="AI50" s="20"/>
      <c r="AJ50" s="20"/>
      <c r="AK50" s="20"/>
      <c r="AL50" s="20"/>
      <c r="AM50" s="20"/>
    </row>
    <row r="51" spans="1:39">
      <c r="A51" s="4" t="s">
        <v>90</v>
      </c>
      <c r="B51" s="8">
        <v>4845999.9779205322</v>
      </c>
      <c r="C51" s="9">
        <f>'Full change in govt. funding'!C51*0.6</f>
        <v>-119990.8875</v>
      </c>
      <c r="D51" s="9">
        <f>'Full change in govt. funding'!D51*0.6</f>
        <v>-312623.32500000001</v>
      </c>
      <c r="E51" s="9">
        <f>'Full change in govt. funding'!E51*0.6</f>
        <v>-295597.83749999997</v>
      </c>
      <c r="F51" s="9">
        <f>'Full change in govt. funding'!F51*0.6</f>
        <v>-235346.60624999998</v>
      </c>
      <c r="G51" s="9">
        <f>'Full change in govt. funding'!G51*0.6</f>
        <v>-322854.97499999998</v>
      </c>
      <c r="H51" s="9">
        <f>'Full change in govt. funding'!H51*0.6</f>
        <v>-366713.02499999997</v>
      </c>
      <c r="J51" s="24">
        <v>164553</v>
      </c>
      <c r="K51" s="20"/>
      <c r="L51" s="25">
        <f t="shared" si="2"/>
        <v>-2.4760810575052729E-2</v>
      </c>
      <c r="M51" s="25">
        <f t="shared" si="2"/>
        <v>-6.4511623281960861E-2</v>
      </c>
      <c r="N51" s="25">
        <f t="shared" si="2"/>
        <v>-6.0998315899052892E-2</v>
      </c>
      <c r="O51" s="25">
        <f t="shared" si="2"/>
        <v>-4.8565127388009111E-2</v>
      </c>
      <c r="P51" s="25">
        <f t="shared" si="2"/>
        <v>-6.6622983176021458E-2</v>
      </c>
      <c r="Q51" s="25">
        <f t="shared" si="2"/>
        <v>-7.5673344339832263E-2</v>
      </c>
      <c r="R51" s="20"/>
      <c r="S51" s="20"/>
      <c r="T51" s="20"/>
      <c r="U51" s="20"/>
      <c r="V51" s="20"/>
      <c r="W51" s="20"/>
      <c r="X51" s="20"/>
      <c r="Y51" s="20"/>
      <c r="Z51" s="20"/>
      <c r="AA51" s="20"/>
      <c r="AB51" s="20"/>
      <c r="AC51" s="20"/>
      <c r="AD51" s="20"/>
      <c r="AE51" s="20"/>
      <c r="AF51" s="20"/>
      <c r="AG51" s="20"/>
      <c r="AH51" s="20"/>
      <c r="AI51" s="20"/>
      <c r="AJ51" s="20"/>
      <c r="AK51" s="20"/>
      <c r="AL51" s="20"/>
      <c r="AM51" s="20"/>
    </row>
    <row r="52" spans="1:39">
      <c r="A52" s="4" t="s">
        <v>91</v>
      </c>
      <c r="B52" s="8">
        <v>5514000.0856018066</v>
      </c>
      <c r="C52" s="9">
        <f>'Full change in govt. funding'!C52*0.6</f>
        <v>299479.05</v>
      </c>
      <c r="D52" s="9">
        <f>'Full change in govt. funding'!D52*0.6</f>
        <v>1385691.5999999999</v>
      </c>
      <c r="E52" s="9">
        <f>'Full change in govt. funding'!E52*0.6</f>
        <v>1412667.45</v>
      </c>
      <c r="F52" s="9">
        <f>'Full change in govt. funding'!F52*0.6</f>
        <v>713664.15</v>
      </c>
      <c r="G52" s="9">
        <f>'Full change in govt. funding'!G52*0.6</f>
        <v>1447497.45</v>
      </c>
      <c r="H52" s="9">
        <f>'Full change in govt. funding'!H52*0.6</f>
        <v>1404892.2</v>
      </c>
      <c r="J52" s="24">
        <v>108387</v>
      </c>
      <c r="K52" s="20"/>
      <c r="L52" s="25">
        <f t="shared" si="2"/>
        <v>5.4312485555087615E-2</v>
      </c>
      <c r="M52" s="25">
        <f t="shared" si="2"/>
        <v>0.25130423984183947</v>
      </c>
      <c r="N52" s="25">
        <f t="shared" si="2"/>
        <v>0.25619648677350704</v>
      </c>
      <c r="O52" s="25">
        <f t="shared" si="2"/>
        <v>0.12942766393194743</v>
      </c>
      <c r="P52" s="25">
        <f t="shared" si="2"/>
        <v>0.26251313520645653</v>
      </c>
      <c r="Q52" s="25">
        <f t="shared" si="2"/>
        <v>0.25478639430355898</v>
      </c>
      <c r="R52" s="20"/>
      <c r="S52" s="20"/>
      <c r="T52" s="20"/>
      <c r="U52" s="20"/>
      <c r="V52" s="20"/>
      <c r="W52" s="20"/>
      <c r="X52" s="20"/>
      <c r="Y52" s="20"/>
      <c r="Z52" s="20"/>
      <c r="AA52" s="20"/>
      <c r="AB52" s="20"/>
      <c r="AC52" s="20"/>
      <c r="AD52" s="20"/>
      <c r="AE52" s="20"/>
      <c r="AF52" s="20"/>
      <c r="AG52" s="20"/>
      <c r="AH52" s="20"/>
      <c r="AI52" s="20"/>
      <c r="AJ52" s="20"/>
      <c r="AK52" s="20"/>
      <c r="AL52" s="20"/>
      <c r="AM52" s="20"/>
    </row>
    <row r="53" spans="1:39">
      <c r="A53" s="4" t="s">
        <v>92</v>
      </c>
      <c r="B53" s="8">
        <v>2724000.0691604614</v>
      </c>
      <c r="C53" s="9">
        <f>'Full change in govt. funding'!C53*0.6</f>
        <v>-45177.009375000001</v>
      </c>
      <c r="D53" s="9">
        <f>'Full change in govt. funding'!D53*0.6</f>
        <v>-63052.214062499996</v>
      </c>
      <c r="E53" s="9">
        <f>'Full change in govt. funding'!E53*0.6</f>
        <v>-51756.154687499999</v>
      </c>
      <c r="F53" s="9">
        <f>'Full change in govt. funding'!F53*0.6</f>
        <v>-74722.134374999994</v>
      </c>
      <c r="G53" s="9">
        <f>'Full change in govt. funding'!G53*0.6</f>
        <v>-75062.484375</v>
      </c>
      <c r="H53" s="9">
        <f>'Full change in govt. funding'!H53*0.6</f>
        <v>-79345.574999999997</v>
      </c>
      <c r="J53" s="24">
        <v>90070</v>
      </c>
      <c r="K53" s="20"/>
      <c r="L53" s="25">
        <f t="shared" si="2"/>
        <v>-1.6584804782667859E-2</v>
      </c>
      <c r="M53" s="25">
        <f t="shared" si="2"/>
        <v>-2.3146920874320215E-2</v>
      </c>
      <c r="N53" s="25">
        <f t="shared" si="2"/>
        <v>-1.9000056304496086E-2</v>
      </c>
      <c r="O53" s="25">
        <f t="shared" si="2"/>
        <v>-2.7431032480857976E-2</v>
      </c>
      <c r="P53" s="25">
        <f t="shared" si="2"/>
        <v>-2.7555977411606418E-2</v>
      </c>
      <c r="Q53" s="25">
        <f t="shared" si="2"/>
        <v>-2.9128330758249339E-2</v>
      </c>
      <c r="R53" s="20"/>
      <c r="S53" s="20"/>
      <c r="T53" s="20"/>
      <c r="U53" s="20"/>
      <c r="V53" s="20"/>
      <c r="W53" s="20"/>
      <c r="X53" s="20"/>
      <c r="Y53" s="20"/>
      <c r="Z53" s="20"/>
      <c r="AA53" s="20"/>
      <c r="AB53" s="20"/>
      <c r="AC53" s="20"/>
      <c r="AD53" s="20"/>
      <c r="AE53" s="20"/>
      <c r="AF53" s="20"/>
      <c r="AG53" s="20"/>
      <c r="AH53" s="20"/>
      <c r="AI53" s="20"/>
      <c r="AJ53" s="20"/>
      <c r="AK53" s="20"/>
      <c r="AL53" s="20"/>
      <c r="AM53" s="20"/>
    </row>
    <row r="54" spans="1:39">
      <c r="A54" s="4" t="s">
        <v>93</v>
      </c>
      <c r="B54" s="8">
        <v>53462998.250518799</v>
      </c>
      <c r="C54" s="9">
        <f>'Full change in govt. funding'!C54*0.6</f>
        <v>-317620.98749999999</v>
      </c>
      <c r="D54" s="9">
        <f>'Full change in govt. funding'!D54*0.6</f>
        <v>-3623698.5</v>
      </c>
      <c r="E54" s="9">
        <f>'Full change in govt. funding'!E54*0.6</f>
        <v>-3418604.4</v>
      </c>
      <c r="F54" s="9">
        <f>'Full change in govt. funding'!F54*0.6</f>
        <v>-2174195.5499999998</v>
      </c>
      <c r="G54" s="9">
        <f>'Full change in govt. funding'!G54*0.6</f>
        <v>-1132671.5999999999</v>
      </c>
      <c r="H54" s="9">
        <f>'Full change in govt. funding'!H54*0.6</f>
        <v>-576421.72499999998</v>
      </c>
      <c r="J54" s="24">
        <v>283606</v>
      </c>
      <c r="K54" s="20"/>
      <c r="L54" s="25">
        <f t="shared" si="2"/>
        <v>-5.9409497763608463E-3</v>
      </c>
      <c r="M54" s="25">
        <f t="shared" si="2"/>
        <v>-6.7779560043002937E-2</v>
      </c>
      <c r="N54" s="25">
        <f t="shared" si="2"/>
        <v>-6.3943372273679508E-2</v>
      </c>
      <c r="O54" s="25">
        <f t="shared" si="2"/>
        <v>-4.0667295534232435E-2</v>
      </c>
      <c r="P54" s="25">
        <f t="shared" si="2"/>
        <v>-2.1186084526956146E-2</v>
      </c>
      <c r="Q54" s="25">
        <f t="shared" si="2"/>
        <v>-1.0781694702174816E-2</v>
      </c>
      <c r="R54" s="20"/>
      <c r="S54" s="20"/>
      <c r="T54" s="20"/>
      <c r="U54" s="20"/>
      <c r="V54" s="20"/>
      <c r="W54" s="20"/>
      <c r="X54" s="20"/>
      <c r="Y54" s="20"/>
      <c r="Z54" s="20"/>
      <c r="AA54" s="20"/>
      <c r="AB54" s="20"/>
      <c r="AC54" s="20"/>
      <c r="AD54" s="20"/>
      <c r="AE54" s="20"/>
      <c r="AF54" s="20"/>
      <c r="AG54" s="20"/>
      <c r="AH54" s="20"/>
      <c r="AI54" s="20"/>
      <c r="AJ54" s="20"/>
      <c r="AK54" s="20"/>
      <c r="AL54" s="20"/>
      <c r="AM54" s="20"/>
    </row>
    <row r="55" spans="1:39">
      <c r="A55" s="4" t="s">
        <v>94</v>
      </c>
      <c r="B55" s="8">
        <v>5702000.0712375641</v>
      </c>
      <c r="C55" s="9">
        <f>'Full change in govt. funding'!C55*0.6</f>
        <v>349359.89999999997</v>
      </c>
      <c r="D55" s="9">
        <f>'Full change in govt. funding'!D55*0.6</f>
        <v>1149449.0249999999</v>
      </c>
      <c r="E55" s="9">
        <f>'Full change in govt. funding'!E55*0.6</f>
        <v>1151831.25</v>
      </c>
      <c r="F55" s="9">
        <f>'Full change in govt. funding'!F55*0.6</f>
        <v>528464.88749999995</v>
      </c>
      <c r="G55" s="9">
        <f>'Full change in govt. funding'!G55*0.6</f>
        <v>1182632.7749999999</v>
      </c>
      <c r="H55" s="9">
        <f>'Full change in govt. funding'!H55*0.6</f>
        <v>1200746.55</v>
      </c>
      <c r="J55" s="24">
        <v>182643</v>
      </c>
      <c r="K55" s="20"/>
      <c r="L55" s="25">
        <f t="shared" si="2"/>
        <v>6.1269711616151343E-2</v>
      </c>
      <c r="M55" s="25">
        <f t="shared" si="2"/>
        <v>0.20158698888801016</v>
      </c>
      <c r="N55" s="25">
        <f t="shared" si="2"/>
        <v>0.20200477650117007</v>
      </c>
      <c r="O55" s="25">
        <f t="shared" si="2"/>
        <v>9.2680617484682315E-2</v>
      </c>
      <c r="P55" s="25">
        <f t="shared" si="2"/>
        <v>0.20740665735265781</v>
      </c>
      <c r="Q55" s="25">
        <f t="shared" si="2"/>
        <v>0.21058339793029671</v>
      </c>
      <c r="R55" s="20"/>
      <c r="S55" s="20"/>
      <c r="T55" s="20"/>
      <c r="U55" s="20"/>
      <c r="V55" s="20"/>
      <c r="W55" s="20"/>
      <c r="X55" s="20"/>
      <c r="Y55" s="20"/>
      <c r="Z55" s="20"/>
      <c r="AA55" s="20"/>
      <c r="AB55" s="20"/>
      <c r="AC55" s="20"/>
      <c r="AD55" s="20"/>
      <c r="AE55" s="20"/>
      <c r="AF55" s="20"/>
      <c r="AG55" s="20"/>
      <c r="AH55" s="20"/>
      <c r="AI55" s="20"/>
      <c r="AJ55" s="20"/>
      <c r="AK55" s="20"/>
      <c r="AL55" s="20"/>
      <c r="AM55" s="20"/>
    </row>
    <row r="56" spans="1:39">
      <c r="A56" s="4" t="s">
        <v>95</v>
      </c>
      <c r="B56" s="8">
        <v>5405418.1432857513</v>
      </c>
      <c r="C56" s="9">
        <f>'Full change in govt. funding'!C56*0.6</f>
        <v>-259826.38124999998</v>
      </c>
      <c r="D56" s="9">
        <f>'Full change in govt. funding'!D56*0.6</f>
        <v>-1197125.7</v>
      </c>
      <c r="E56" s="9">
        <f>'Full change in govt. funding'!E56*0.6</f>
        <v>-1169679.2249999999</v>
      </c>
      <c r="F56" s="9">
        <f>'Full change in govt. funding'!F56*0.6</f>
        <v>-607489.91249999998</v>
      </c>
      <c r="G56" s="9">
        <f>'Full change in govt. funding'!G56*0.6</f>
        <v>-1298837.25</v>
      </c>
      <c r="H56" s="9">
        <f>'Full change in govt. funding'!H56*0.6</f>
        <v>-1287518.25</v>
      </c>
      <c r="J56" s="24">
        <v>177079</v>
      </c>
      <c r="K56" s="20"/>
      <c r="L56" s="25">
        <f t="shared" si="2"/>
        <v>-4.8067767259178447E-2</v>
      </c>
      <c r="M56" s="25">
        <f t="shared" si="2"/>
        <v>-0.22146773260954647</v>
      </c>
      <c r="N56" s="25">
        <f t="shared" si="2"/>
        <v>-0.21639014669991757</v>
      </c>
      <c r="O56" s="25">
        <f t="shared" si="2"/>
        <v>-0.11238536897549421</v>
      </c>
      <c r="P56" s="25">
        <f t="shared" si="2"/>
        <v>-0.24028432501809849</v>
      </c>
      <c r="Q56" s="25">
        <f t="shared" si="2"/>
        <v>-0.2381903149526497</v>
      </c>
      <c r="R56" s="20"/>
      <c r="S56" s="20"/>
      <c r="T56" s="20"/>
      <c r="U56" s="20"/>
      <c r="V56" s="20"/>
      <c r="W56" s="20"/>
      <c r="X56" s="20"/>
      <c r="Y56" s="20"/>
      <c r="Z56" s="20"/>
      <c r="AA56" s="20"/>
      <c r="AB56" s="20"/>
      <c r="AC56" s="20"/>
      <c r="AD56" s="20"/>
      <c r="AE56" s="20"/>
      <c r="AF56" s="20"/>
      <c r="AG56" s="20"/>
      <c r="AH56" s="20"/>
      <c r="AI56" s="20"/>
      <c r="AJ56" s="20"/>
      <c r="AK56" s="20"/>
      <c r="AL56" s="20"/>
      <c r="AM56" s="20"/>
    </row>
    <row r="57" spans="1:39">
      <c r="A57" s="4" t="s">
        <v>96</v>
      </c>
      <c r="B57" s="8">
        <v>4387999.8308944702</v>
      </c>
      <c r="C57" s="9">
        <f>'Full change in govt. funding'!C57*0.6</f>
        <v>-126367.40625</v>
      </c>
      <c r="D57" s="9">
        <f>'Full change in govt. funding'!D57*0.6</f>
        <v>-187652.0625</v>
      </c>
      <c r="E57" s="9">
        <f>'Full change in govt. funding'!E57*0.6</f>
        <v>-175985.08124999999</v>
      </c>
      <c r="F57" s="9">
        <f>'Full change in govt. funding'!F57*0.6</f>
        <v>-210319.33124999999</v>
      </c>
      <c r="G57" s="9">
        <f>'Full change in govt. funding'!G57*0.6</f>
        <v>-203483.53125</v>
      </c>
      <c r="H57" s="9">
        <f>'Full change in govt. funding'!H57*0.6</f>
        <v>-256488.26249999998</v>
      </c>
      <c r="J57" s="24">
        <v>117090</v>
      </c>
      <c r="K57" s="20"/>
      <c r="L57" s="25">
        <f t="shared" si="2"/>
        <v>-2.8798407274377831E-2</v>
      </c>
      <c r="M57" s="25">
        <f t="shared" si="2"/>
        <v>-4.2764829018178914E-2</v>
      </c>
      <c r="N57" s="25">
        <f t="shared" si="2"/>
        <v>-4.0105990891555338E-2</v>
      </c>
      <c r="O57" s="25">
        <f t="shared" si="2"/>
        <v>-4.7930569588724783E-2</v>
      </c>
      <c r="P57" s="25">
        <f t="shared" si="2"/>
        <v>-4.637272996624546E-2</v>
      </c>
      <c r="Q57" s="25">
        <f t="shared" si="2"/>
        <v>-5.8452204280900401E-2</v>
      </c>
      <c r="R57" s="20"/>
      <c r="S57" s="20"/>
      <c r="T57" s="20"/>
      <c r="U57" s="20"/>
      <c r="V57" s="20"/>
      <c r="W57" s="20"/>
      <c r="X57" s="20"/>
      <c r="Y57" s="20"/>
      <c r="Z57" s="20"/>
      <c r="AA57" s="20"/>
      <c r="AB57" s="20"/>
      <c r="AC57" s="20"/>
      <c r="AD57" s="20"/>
      <c r="AE57" s="20"/>
      <c r="AF57" s="20"/>
      <c r="AG57" s="20"/>
      <c r="AH57" s="20"/>
      <c r="AI57" s="20"/>
      <c r="AJ57" s="20"/>
      <c r="AK57" s="20"/>
      <c r="AL57" s="20"/>
      <c r="AM57" s="20"/>
    </row>
    <row r="58" spans="1:39">
      <c r="A58" s="4" t="s">
        <v>97</v>
      </c>
      <c r="B58" s="8">
        <v>8364000.0543518066</v>
      </c>
      <c r="C58" s="9">
        <f>'Full change in govt. funding'!C58*0.6</f>
        <v>-82416.553124999991</v>
      </c>
      <c r="D58" s="9">
        <f>'Full change in govt. funding'!D58*0.6</f>
        <v>-267911.73749999999</v>
      </c>
      <c r="E58" s="9">
        <f>'Full change in govt. funding'!E58*0.6</f>
        <v>-271298.28749999998</v>
      </c>
      <c r="F58" s="9">
        <f>'Full change in govt. funding'!F58*0.6</f>
        <v>-212010.82499999998</v>
      </c>
      <c r="G58" s="9">
        <f>'Full change in govt. funding'!G58*0.6</f>
        <v>-293338.40625</v>
      </c>
      <c r="H58" s="9">
        <f>'Full change in govt. funding'!H58*0.6</f>
        <v>-263000.88750000001</v>
      </c>
      <c r="J58" s="24">
        <v>149161</v>
      </c>
      <c r="K58" s="20"/>
      <c r="L58" s="25">
        <f t="shared" si="2"/>
        <v>-9.8537246041884574E-3</v>
      </c>
      <c r="M58" s="25">
        <f t="shared" si="2"/>
        <v>-3.2031532252394586E-2</v>
      </c>
      <c r="N58" s="25">
        <f t="shared" si="2"/>
        <v>-3.2436428232546805E-2</v>
      </c>
      <c r="O58" s="25">
        <f t="shared" si="2"/>
        <v>-2.534801812796382E-2</v>
      </c>
      <c r="P58" s="25">
        <f t="shared" si="2"/>
        <v>-3.5071545234791744E-2</v>
      </c>
      <c r="Q58" s="25">
        <f t="shared" si="2"/>
        <v>-3.14443909362674E-2</v>
      </c>
      <c r="R58" s="20"/>
      <c r="S58" s="20"/>
      <c r="T58" s="20"/>
      <c r="U58" s="20"/>
      <c r="V58" s="20"/>
      <c r="W58" s="20"/>
      <c r="X58" s="20"/>
      <c r="Y58" s="20"/>
      <c r="Z58" s="20"/>
      <c r="AA58" s="20"/>
      <c r="AB58" s="20"/>
      <c r="AC58" s="20"/>
      <c r="AD58" s="20"/>
      <c r="AE58" s="20"/>
      <c r="AF58" s="20"/>
      <c r="AG58" s="20"/>
      <c r="AH58" s="20"/>
      <c r="AI58" s="20"/>
      <c r="AJ58" s="20"/>
      <c r="AK58" s="20"/>
      <c r="AL58" s="20"/>
      <c r="AM58" s="20"/>
    </row>
    <row r="59" spans="1:39">
      <c r="A59" s="4" t="s">
        <v>98</v>
      </c>
      <c r="B59" s="8">
        <v>64783002.724914551</v>
      </c>
      <c r="C59" s="9">
        <f>'Full change in govt. funding'!C59*0.6</f>
        <v>12825241.199999999</v>
      </c>
      <c r="D59" s="9">
        <f>'Full change in govt. funding'!D59*0.6</f>
        <v>21333928.800000001</v>
      </c>
      <c r="E59" s="9">
        <f>'Full change in govt. funding'!E59*0.6</f>
        <v>21354376.800000001</v>
      </c>
      <c r="F59" s="9">
        <f>'Full change in govt. funding'!F59*0.6</f>
        <v>15055618.799999999</v>
      </c>
      <c r="G59" s="9">
        <f>'Full change in govt. funding'!G59*0.6</f>
        <v>23965154.399999999</v>
      </c>
      <c r="H59" s="9">
        <f>'Full change in govt. funding'!H59*0.6</f>
        <v>24738511.199999999</v>
      </c>
      <c r="J59" s="24">
        <v>380790</v>
      </c>
      <c r="K59" s="20"/>
      <c r="L59" s="25">
        <f t="shared" si="2"/>
        <v>0.1979723177460499</v>
      </c>
      <c r="M59" s="25">
        <f t="shared" si="2"/>
        <v>0.32931367646833848</v>
      </c>
      <c r="N59" s="25">
        <f t="shared" si="2"/>
        <v>0.32962931481697799</v>
      </c>
      <c r="O59" s="25">
        <f t="shared" si="2"/>
        <v>0.23240075585767558</v>
      </c>
      <c r="P59" s="25">
        <f t="shared" si="2"/>
        <v>0.36992966352242523</v>
      </c>
      <c r="Q59" s="25">
        <f t="shared" si="2"/>
        <v>0.3818673133297964</v>
      </c>
      <c r="R59" s="20"/>
      <c r="S59" s="20"/>
      <c r="T59" s="20"/>
      <c r="U59" s="20"/>
      <c r="V59" s="20"/>
      <c r="W59" s="20"/>
      <c r="X59" s="20"/>
      <c r="Y59" s="20"/>
      <c r="Z59" s="20"/>
      <c r="AA59" s="20"/>
      <c r="AB59" s="20"/>
      <c r="AC59" s="20"/>
      <c r="AD59" s="20"/>
      <c r="AE59" s="20"/>
      <c r="AF59" s="20"/>
      <c r="AG59" s="20"/>
      <c r="AH59" s="20"/>
      <c r="AI59" s="20"/>
      <c r="AJ59" s="20"/>
      <c r="AK59" s="20"/>
      <c r="AL59" s="20"/>
      <c r="AM59" s="20"/>
    </row>
    <row r="60" spans="1:39">
      <c r="A60" s="4" t="s">
        <v>99</v>
      </c>
      <c r="B60" s="8">
        <v>84679001.581207275</v>
      </c>
      <c r="C60" s="9">
        <f>'Full change in govt. funding'!C60*0.6</f>
        <v>10699424.4</v>
      </c>
      <c r="D60" s="9">
        <f>'Full change in govt. funding'!D60*0.6</f>
        <v>25368787.199999999</v>
      </c>
      <c r="E60" s="9">
        <f>'Full change in govt. funding'!E60*0.6</f>
        <v>25185847.199999999</v>
      </c>
      <c r="F60" s="9">
        <f>'Full change in govt. funding'!F60*0.6</f>
        <v>14722354.799999999</v>
      </c>
      <c r="G60" s="9">
        <f>'Full change in govt. funding'!G60*0.6</f>
        <v>28012771.199999999</v>
      </c>
      <c r="H60" s="9">
        <f>'Full change in govt. funding'!H60*0.6</f>
        <v>28014429.599999998</v>
      </c>
      <c r="J60" s="24">
        <v>340502</v>
      </c>
      <c r="K60" s="20"/>
      <c r="L60" s="25">
        <f t="shared" si="2"/>
        <v>0.12635274625597986</v>
      </c>
      <c r="M60" s="25">
        <f t="shared" si="2"/>
        <v>0.29958769855914397</v>
      </c>
      <c r="N60" s="25">
        <f t="shared" si="2"/>
        <v>0.29742730464112449</v>
      </c>
      <c r="O60" s="25">
        <f t="shared" si="2"/>
        <v>0.17386075089561892</v>
      </c>
      <c r="P60" s="25">
        <f t="shared" si="2"/>
        <v>0.33081130713540258</v>
      </c>
      <c r="Q60" s="25">
        <f t="shared" si="2"/>
        <v>0.3308308916837443</v>
      </c>
      <c r="R60" s="20"/>
      <c r="S60" s="20"/>
      <c r="T60" s="20"/>
      <c r="U60" s="20"/>
      <c r="V60" s="20"/>
      <c r="W60" s="20"/>
      <c r="X60" s="20"/>
      <c r="Y60" s="20"/>
      <c r="Z60" s="20"/>
      <c r="AA60" s="20"/>
      <c r="AB60" s="20"/>
      <c r="AC60" s="20"/>
      <c r="AD60" s="20"/>
      <c r="AE60" s="20"/>
      <c r="AF60" s="20"/>
      <c r="AG60" s="20"/>
      <c r="AH60" s="20"/>
      <c r="AI60" s="20"/>
      <c r="AJ60" s="20"/>
      <c r="AK60" s="20"/>
      <c r="AL60" s="20"/>
      <c r="AM60" s="20"/>
    </row>
    <row r="61" spans="1:39">
      <c r="A61" s="4" t="s">
        <v>100</v>
      </c>
      <c r="B61" s="8">
        <v>6490000.0760650635</v>
      </c>
      <c r="C61" s="9">
        <f>'Full change in govt. funding'!C61*0.6</f>
        <v>97512.037499999991</v>
      </c>
      <c r="D61" s="9">
        <f>'Full change in govt. funding'!D61*0.6</f>
        <v>1058511.5249999999</v>
      </c>
      <c r="E61" s="9">
        <f>'Full change in govt. funding'!E61*0.6</f>
        <v>1068006</v>
      </c>
      <c r="F61" s="9">
        <f>'Full change in govt. funding'!F61*0.6</f>
        <v>440148</v>
      </c>
      <c r="G61" s="9">
        <f>'Full change in govt. funding'!G61*0.6</f>
        <v>1088467.7249999999</v>
      </c>
      <c r="H61" s="9">
        <f>'Full change in govt. funding'!H61*0.6</f>
        <v>1033373.625</v>
      </c>
      <c r="J61" s="24">
        <v>104628</v>
      </c>
      <c r="K61" s="20"/>
      <c r="L61" s="25">
        <f t="shared" si="2"/>
        <v>1.5024967081221096E-2</v>
      </c>
      <c r="M61" s="25">
        <f t="shared" si="2"/>
        <v>0.16309884631646776</v>
      </c>
      <c r="N61" s="25">
        <f t="shared" si="2"/>
        <v>0.16456178543645567</v>
      </c>
      <c r="O61" s="25">
        <f t="shared" si="2"/>
        <v>6.7819413688954083E-2</v>
      </c>
      <c r="P61" s="25">
        <f t="shared" si="2"/>
        <v>0.16771459356591351</v>
      </c>
      <c r="Q61" s="25">
        <f t="shared" si="2"/>
        <v>0.15922551816463804</v>
      </c>
      <c r="R61" s="20"/>
      <c r="S61" s="20"/>
      <c r="T61" s="20"/>
      <c r="U61" s="20"/>
      <c r="V61" s="20"/>
      <c r="W61" s="20"/>
      <c r="X61" s="20"/>
      <c r="Y61" s="20"/>
      <c r="Z61" s="20"/>
      <c r="AA61" s="20"/>
      <c r="AB61" s="20"/>
      <c r="AC61" s="20"/>
      <c r="AD61" s="20"/>
      <c r="AE61" s="20"/>
      <c r="AF61" s="20"/>
      <c r="AG61" s="20"/>
      <c r="AH61" s="20"/>
      <c r="AI61" s="20"/>
      <c r="AJ61" s="20"/>
      <c r="AK61" s="20"/>
      <c r="AL61" s="20"/>
      <c r="AM61" s="20"/>
    </row>
    <row r="62" spans="1:39">
      <c r="A62" s="4" t="s">
        <v>101</v>
      </c>
      <c r="B62" s="8">
        <v>2892999.9189376831</v>
      </c>
      <c r="C62" s="9">
        <f>'Full change in govt. funding'!C62*0.6</f>
        <v>72100.471875000003</v>
      </c>
      <c r="D62" s="9">
        <f>'Full change in govt. funding'!D62*0.6</f>
        <v>-1082692.3499999999</v>
      </c>
      <c r="E62" s="9">
        <f>'Full change in govt. funding'!E62*0.6</f>
        <v>-1066964.0249999999</v>
      </c>
      <c r="F62" s="9">
        <f>'Full change in govt. funding'!F62*0.6</f>
        <v>-332565.33749999997</v>
      </c>
      <c r="G62" s="9">
        <f>'Full change in govt. funding'!G62*0.6</f>
        <v>-1235522.3999999999</v>
      </c>
      <c r="H62" s="9">
        <f>'Full change in govt. funding'!H62*0.6</f>
        <v>-1228866.375</v>
      </c>
      <c r="J62" s="24">
        <v>120750</v>
      </c>
      <c r="K62" s="20"/>
      <c r="L62" s="25">
        <f t="shared" si="2"/>
        <v>2.492238987046895E-2</v>
      </c>
      <c r="M62" s="25">
        <f t="shared" si="2"/>
        <v>-0.3742455514473596</v>
      </c>
      <c r="N62" s="25">
        <f t="shared" si="2"/>
        <v>-0.36880886792136236</v>
      </c>
      <c r="O62" s="25">
        <f t="shared" si="2"/>
        <v>-0.11495518382942742</v>
      </c>
      <c r="P62" s="25">
        <f t="shared" si="2"/>
        <v>-0.42707308490132517</v>
      </c>
      <c r="Q62" s="25">
        <f t="shared" si="2"/>
        <v>-0.42477235030523014</v>
      </c>
      <c r="R62" s="20"/>
      <c r="S62" s="20"/>
      <c r="T62" s="20"/>
      <c r="U62" s="20"/>
      <c r="V62" s="20"/>
      <c r="W62" s="20"/>
      <c r="X62" s="20"/>
      <c r="Y62" s="20"/>
      <c r="Z62" s="20"/>
      <c r="AA62" s="20"/>
      <c r="AB62" s="20"/>
      <c r="AC62" s="20"/>
      <c r="AD62" s="20"/>
      <c r="AE62" s="20"/>
      <c r="AF62" s="20"/>
      <c r="AG62" s="20"/>
      <c r="AH62" s="20"/>
      <c r="AI62" s="20"/>
      <c r="AJ62" s="20"/>
      <c r="AK62" s="20"/>
      <c r="AL62" s="20"/>
      <c r="AM62" s="20"/>
    </row>
    <row r="63" spans="1:39">
      <c r="A63" s="4" t="s">
        <v>102</v>
      </c>
      <c r="B63" s="8">
        <v>1333000.0280046463</v>
      </c>
      <c r="C63" s="9">
        <f>'Full change in govt. funding'!C63*0.6</f>
        <v>-66018.628125000003</v>
      </c>
      <c r="D63" s="9">
        <f>'Full change in govt. funding'!D63*0.6</f>
        <v>-2435389.5</v>
      </c>
      <c r="E63" s="9">
        <f>'Full change in govt. funding'!E63*0.6</f>
        <v>-2436801</v>
      </c>
      <c r="F63" s="9">
        <f>'Full change in govt. funding'!F63*0.6</f>
        <v>-842580.67499999993</v>
      </c>
      <c r="G63" s="9">
        <f>'Full change in govt. funding'!G63*0.6</f>
        <v>-2735114.1</v>
      </c>
      <c r="H63" s="9">
        <f>'Full change in govt. funding'!H63*0.6</f>
        <v>-2628643.7999999998</v>
      </c>
      <c r="J63" s="24">
        <v>95927</v>
      </c>
      <c r="K63" s="20"/>
      <c r="L63" s="25">
        <f t="shared" si="2"/>
        <v>-4.9526351641434388E-2</v>
      </c>
      <c r="M63" s="25">
        <f t="shared" si="2"/>
        <v>-1.8269988363357417</v>
      </c>
      <c r="N63" s="25">
        <f t="shared" si="2"/>
        <v>-1.8280577260359265</v>
      </c>
      <c r="O63" s="25">
        <f t="shared" si="2"/>
        <v>-0.63209351635292166</v>
      </c>
      <c r="P63" s="25">
        <f t="shared" si="2"/>
        <v>-2.0518484940275385</v>
      </c>
      <c r="Q63" s="25">
        <f t="shared" si="2"/>
        <v>-1.9719758025322693</v>
      </c>
      <c r="R63" s="20"/>
      <c r="S63" s="20"/>
      <c r="T63" s="20"/>
      <c r="U63" s="20"/>
      <c r="V63" s="20"/>
      <c r="W63" s="20"/>
      <c r="X63" s="20"/>
      <c r="Y63" s="20"/>
      <c r="Z63" s="20"/>
      <c r="AA63" s="20"/>
      <c r="AB63" s="20"/>
      <c r="AC63" s="20"/>
      <c r="AD63" s="20"/>
      <c r="AE63" s="20"/>
      <c r="AF63" s="20"/>
      <c r="AG63" s="20"/>
      <c r="AH63" s="20"/>
      <c r="AI63" s="20"/>
      <c r="AJ63" s="20"/>
      <c r="AK63" s="20"/>
      <c r="AL63" s="20"/>
      <c r="AM63" s="20"/>
    </row>
    <row r="64" spans="1:39">
      <c r="A64" s="4" t="s">
        <v>103</v>
      </c>
      <c r="B64" s="8">
        <v>4493000.170375824</v>
      </c>
      <c r="C64" s="9">
        <f>'Full change in govt. funding'!C64*0.6</f>
        <v>459859.76250000001</v>
      </c>
      <c r="D64" s="9">
        <f>'Full change in govt. funding'!D64*0.6</f>
        <v>1370329.2</v>
      </c>
      <c r="E64" s="9">
        <f>'Full change in govt. funding'!E64*0.6</f>
        <v>1378530</v>
      </c>
      <c r="F64" s="9">
        <f>'Full change in govt. funding'!F64*0.6</f>
        <v>770363.47499999998</v>
      </c>
      <c r="G64" s="9">
        <f>'Full change in govt. funding'!G64*0.6</f>
        <v>1403306.55</v>
      </c>
      <c r="H64" s="9">
        <f>'Full change in govt. funding'!H64*0.6</f>
        <v>1392281.25</v>
      </c>
      <c r="J64" s="24">
        <v>116821</v>
      </c>
      <c r="K64" s="20"/>
      <c r="L64" s="25">
        <f t="shared" si="2"/>
        <v>0.10235026598308238</v>
      </c>
      <c r="M64" s="25">
        <f t="shared" si="2"/>
        <v>0.3049920204844721</v>
      </c>
      <c r="N64" s="25">
        <f t="shared" si="2"/>
        <v>0.30681725967633133</v>
      </c>
      <c r="O64" s="25">
        <f t="shared" si="2"/>
        <v>0.1714585902042291</v>
      </c>
      <c r="P64" s="25">
        <f t="shared" si="2"/>
        <v>0.31233173754422944</v>
      </c>
      <c r="Q64" s="25">
        <f t="shared" si="2"/>
        <v>0.30987785381800698</v>
      </c>
      <c r="R64" s="20"/>
      <c r="S64" s="20"/>
      <c r="T64" s="20"/>
      <c r="U64" s="20"/>
      <c r="V64" s="20"/>
      <c r="W64" s="20"/>
      <c r="X64" s="20"/>
      <c r="Y64" s="20"/>
      <c r="Z64" s="20"/>
      <c r="AA64" s="20"/>
      <c r="AB64" s="20"/>
      <c r="AC64" s="20"/>
      <c r="AD64" s="20"/>
      <c r="AE64" s="20"/>
      <c r="AF64" s="20"/>
      <c r="AG64" s="20"/>
      <c r="AH64" s="20"/>
      <c r="AI64" s="20"/>
      <c r="AJ64" s="20"/>
      <c r="AK64" s="20"/>
      <c r="AL64" s="20"/>
      <c r="AM64" s="20"/>
    </row>
    <row r="65" spans="1:39">
      <c r="A65" s="4" t="s">
        <v>104</v>
      </c>
      <c r="B65" s="8">
        <v>2380000.0853271484</v>
      </c>
      <c r="C65" s="9">
        <f>'Full change in govt. funding'!C65*0.6</f>
        <v>5946.1107421874995</v>
      </c>
      <c r="D65" s="9">
        <f>'Full change in govt. funding'!D65*0.6</f>
        <v>-156123.45937500001</v>
      </c>
      <c r="E65" s="9">
        <f>'Full change in govt. funding'!E65*0.6</f>
        <v>-150522.69375000001</v>
      </c>
      <c r="F65" s="9">
        <f>'Full change in govt. funding'!F65*0.6</f>
        <v>-59076.042187499996</v>
      </c>
      <c r="G65" s="9">
        <f>'Full change in govt. funding'!G65*0.6</f>
        <v>-174380.17499999999</v>
      </c>
      <c r="H65" s="9">
        <f>'Full change in govt. funding'!H65*0.6</f>
        <v>-199812.67499999999</v>
      </c>
      <c r="J65" s="24">
        <v>50032</v>
      </c>
      <c r="K65" s="20"/>
      <c r="L65" s="25">
        <f t="shared" si="2"/>
        <v>2.4983657684912071E-3</v>
      </c>
      <c r="M65" s="25">
        <f t="shared" si="2"/>
        <v>-6.559808982256389E-2</v>
      </c>
      <c r="N65" s="25">
        <f t="shared" si="2"/>
        <v>-6.3244827039285398E-2</v>
      </c>
      <c r="O65" s="25">
        <f t="shared" si="2"/>
        <v>-2.4821865575428988E-2</v>
      </c>
      <c r="P65" s="25">
        <f t="shared" si="2"/>
        <v>-7.3268978465616377E-2</v>
      </c>
      <c r="Q65" s="25">
        <f t="shared" si="2"/>
        <v>-8.3954902452255273E-2</v>
      </c>
      <c r="R65" s="20"/>
      <c r="S65" s="20"/>
      <c r="T65" s="20"/>
      <c r="U65" s="20"/>
      <c r="V65" s="20"/>
      <c r="W65" s="20"/>
      <c r="X65" s="20"/>
      <c r="Y65" s="20"/>
      <c r="Z65" s="20"/>
      <c r="AA65" s="20"/>
      <c r="AB65" s="20"/>
      <c r="AC65" s="20"/>
      <c r="AD65" s="20"/>
      <c r="AE65" s="20"/>
      <c r="AF65" s="20"/>
      <c r="AG65" s="20"/>
      <c r="AH65" s="20"/>
      <c r="AI65" s="20"/>
      <c r="AJ65" s="20"/>
      <c r="AK65" s="20"/>
      <c r="AL65" s="20"/>
      <c r="AM65" s="20"/>
    </row>
    <row r="66" spans="1:39">
      <c r="A66" s="4" t="s">
        <v>105</v>
      </c>
      <c r="B66" s="8">
        <v>52723000.376953125</v>
      </c>
      <c r="C66" s="9">
        <f>'Full change in govt. funding'!C66*0.6</f>
        <v>-1117897.425</v>
      </c>
      <c r="D66" s="9">
        <f>'Full change in govt. funding'!D66*0.6</f>
        <v>-6205967.3999999994</v>
      </c>
      <c r="E66" s="9">
        <f>'Full change in govt. funding'!E66*0.6</f>
        <v>-6315936.5999999996</v>
      </c>
      <c r="F66" s="9">
        <f>'Full change in govt. funding'!F66*0.6</f>
        <v>-2876305.5</v>
      </c>
      <c r="G66" s="9">
        <f>'Full change in govt. funding'!G66*0.6</f>
        <v>-6357526.2000000002</v>
      </c>
      <c r="H66" s="9">
        <f>'Full change in govt. funding'!H66*0.6</f>
        <v>-6155388.5999999996</v>
      </c>
      <c r="J66" s="24">
        <v>8706</v>
      </c>
      <c r="K66" s="20"/>
      <c r="L66" s="25">
        <f t="shared" si="2"/>
        <v>-2.1203220928387605E-2</v>
      </c>
      <c r="M66" s="25">
        <f t="shared" si="2"/>
        <v>-0.11770891936402053</v>
      </c>
      <c r="N66" s="25">
        <f t="shared" si="2"/>
        <v>-0.11979471112878647</v>
      </c>
      <c r="O66" s="25">
        <f t="shared" si="2"/>
        <v>-5.4555042001314537E-2</v>
      </c>
      <c r="P66" s="25">
        <f t="shared" si="2"/>
        <v>-0.12058354332161783</v>
      </c>
      <c r="Q66" s="25">
        <f t="shared" si="2"/>
        <v>-0.11674958852855258</v>
      </c>
      <c r="R66" s="20"/>
      <c r="S66" s="20"/>
      <c r="T66" s="20"/>
      <c r="U66" s="20"/>
      <c r="V66" s="20"/>
      <c r="W66" s="20"/>
      <c r="X66" s="20"/>
      <c r="Y66" s="20"/>
      <c r="Z66" s="20"/>
      <c r="AA66" s="20"/>
      <c r="AB66" s="20"/>
      <c r="AC66" s="20"/>
      <c r="AD66" s="20"/>
      <c r="AE66" s="20"/>
      <c r="AF66" s="20"/>
      <c r="AG66" s="20"/>
      <c r="AH66" s="20"/>
      <c r="AI66" s="20"/>
      <c r="AJ66" s="20"/>
      <c r="AK66" s="20"/>
      <c r="AL66" s="20"/>
      <c r="AM66" s="20"/>
    </row>
    <row r="67" spans="1:39">
      <c r="A67" s="4" t="s">
        <v>106</v>
      </c>
      <c r="B67" s="8">
        <v>5537000.0809555054</v>
      </c>
      <c r="C67" s="9">
        <f>'Full change in govt. funding'!C67*0.6</f>
        <v>42965.292187499996</v>
      </c>
      <c r="D67" s="9">
        <f>'Full change in govt. funding'!D67*0.6</f>
        <v>265028.19374999998</v>
      </c>
      <c r="E67" s="9">
        <f>'Full change in govt. funding'!E67*0.6</f>
        <v>277360.70624999999</v>
      </c>
      <c r="F67" s="9">
        <f>'Full change in govt. funding'!F67*0.6</f>
        <v>28214.587499999998</v>
      </c>
      <c r="G67" s="9">
        <f>'Full change in govt. funding'!G67*0.6</f>
        <v>247528.33124999999</v>
      </c>
      <c r="H67" s="9">
        <f>'Full change in govt. funding'!H67*0.6</f>
        <v>217804.79999999999</v>
      </c>
      <c r="J67" s="24">
        <v>192523</v>
      </c>
      <c r="K67" s="20"/>
      <c r="L67" s="25">
        <f t="shared" si="2"/>
        <v>7.7596697777337926E-3</v>
      </c>
      <c r="M67" s="25">
        <f t="shared" si="2"/>
        <v>4.7864943087424477E-2</v>
      </c>
      <c r="N67" s="25">
        <f t="shared" si="2"/>
        <v>5.0092234458146617E-2</v>
      </c>
      <c r="O67" s="25">
        <f t="shared" si="2"/>
        <v>5.0956451304821149E-3</v>
      </c>
      <c r="P67" s="25">
        <f t="shared" si="2"/>
        <v>4.4704411708674688E-2</v>
      </c>
      <c r="Q67" s="25">
        <f t="shared" si="2"/>
        <v>3.93362464900694E-2</v>
      </c>
      <c r="R67" s="20"/>
      <c r="S67" s="20"/>
      <c r="T67" s="20"/>
      <c r="U67" s="20"/>
      <c r="V67" s="20"/>
      <c r="W67" s="20"/>
      <c r="X67" s="20"/>
      <c r="Y67" s="20"/>
      <c r="Z67" s="20"/>
      <c r="AA67" s="20"/>
      <c r="AB67" s="20"/>
      <c r="AC67" s="20"/>
      <c r="AD67" s="20"/>
      <c r="AE67" s="20"/>
      <c r="AF67" s="20"/>
      <c r="AG67" s="20"/>
      <c r="AH67" s="20"/>
      <c r="AI67" s="20"/>
      <c r="AJ67" s="20"/>
      <c r="AK67" s="20"/>
      <c r="AL67" s="20"/>
      <c r="AM67" s="20"/>
    </row>
    <row r="68" spans="1:39">
      <c r="A68" s="4" t="s">
        <v>107</v>
      </c>
      <c r="B68" s="8">
        <v>3294999.9212036133</v>
      </c>
      <c r="C68" s="9">
        <f>'Full change in govt. funding'!C68*0.6</f>
        <v>158492.47500000001</v>
      </c>
      <c r="D68" s="9">
        <f>'Full change in govt. funding'!D68*0.6</f>
        <v>903482.92499999993</v>
      </c>
      <c r="E68" s="9">
        <f>'Full change in govt. funding'!E68*0.6</f>
        <v>953914.57499999995</v>
      </c>
      <c r="F68" s="9">
        <f>'Full change in govt. funding'!F68*0.6</f>
        <v>483231.71249999997</v>
      </c>
      <c r="G68" s="9">
        <f>'Full change in govt. funding'!G68*0.6</f>
        <v>992087.7</v>
      </c>
      <c r="H68" s="9">
        <f>'Full change in govt. funding'!H68*0.6</f>
        <v>974799.97499999998</v>
      </c>
      <c r="J68" s="24">
        <v>68424</v>
      </c>
      <c r="K68" s="20"/>
      <c r="L68" s="25">
        <f t="shared" si="2"/>
        <v>4.8100904033437766E-2</v>
      </c>
      <c r="M68" s="25">
        <f t="shared" si="2"/>
        <v>0.27419816285457493</v>
      </c>
      <c r="N68" s="25">
        <f t="shared" si="2"/>
        <v>0.28950367156656848</v>
      </c>
      <c r="O68" s="25">
        <f t="shared" si="2"/>
        <v>0.14665606192897351</v>
      </c>
      <c r="P68" s="25">
        <f t="shared" si="2"/>
        <v>0.30108883876319043</v>
      </c>
      <c r="Q68" s="25">
        <f t="shared" si="2"/>
        <v>0.29584218461647804</v>
      </c>
      <c r="R68" s="20"/>
      <c r="S68" s="20"/>
      <c r="T68" s="20"/>
      <c r="U68" s="20"/>
      <c r="V68" s="20"/>
      <c r="W68" s="20"/>
      <c r="X68" s="20"/>
      <c r="Y68" s="20"/>
      <c r="Z68" s="20"/>
      <c r="AA68" s="20"/>
      <c r="AB68" s="20"/>
      <c r="AC68" s="20"/>
      <c r="AD68" s="20"/>
      <c r="AE68" s="20"/>
      <c r="AF68" s="20"/>
      <c r="AG68" s="20"/>
      <c r="AH68" s="20"/>
      <c r="AI68" s="20"/>
      <c r="AJ68" s="20"/>
      <c r="AK68" s="20"/>
      <c r="AL68" s="20"/>
      <c r="AM68" s="20"/>
    </row>
    <row r="69" spans="1:39">
      <c r="A69" s="4" t="s">
        <v>108</v>
      </c>
      <c r="B69" s="8">
        <v>3212999.9683570862</v>
      </c>
      <c r="C69" s="9">
        <f>'Full change in govt. funding'!C69*0.6</f>
        <v>17832.907031250001</v>
      </c>
      <c r="D69" s="9">
        <f>'Full change in govt. funding'!D69*0.6</f>
        <v>566278.5</v>
      </c>
      <c r="E69" s="9">
        <f>'Full change in govt. funding'!E69*0.6</f>
        <v>548968.76249999995</v>
      </c>
      <c r="F69" s="9">
        <f>'Full change in govt. funding'!F69*0.6</f>
        <v>171089.11874999999</v>
      </c>
      <c r="G69" s="9">
        <f>'Full change in govt. funding'!G69*0.6</f>
        <v>564762.78749999998</v>
      </c>
      <c r="H69" s="9">
        <f>'Full change in govt. funding'!H69*0.6</f>
        <v>563016.41249999998</v>
      </c>
      <c r="J69" s="24">
        <v>70827</v>
      </c>
      <c r="K69" s="20"/>
      <c r="L69" s="25">
        <f t="shared" si="2"/>
        <v>5.5502356697403141E-3</v>
      </c>
      <c r="M69" s="25">
        <f t="shared" si="2"/>
        <v>0.17624603348177342</v>
      </c>
      <c r="N69" s="25">
        <f t="shared" si="2"/>
        <v>0.17085862679939767</v>
      </c>
      <c r="O69" s="25">
        <f t="shared" ref="O69:Q132" si="3">F69/$B69</f>
        <v>5.324902596792852E-2</v>
      </c>
      <c r="P69" s="25">
        <f t="shared" si="3"/>
        <v>0.17577428977964851</v>
      </c>
      <c r="Q69" s="25">
        <f t="shared" si="3"/>
        <v>0.17523075569399679</v>
      </c>
      <c r="R69" s="20"/>
      <c r="S69" s="20"/>
      <c r="T69" s="20"/>
      <c r="U69" s="20"/>
      <c r="V69" s="20"/>
      <c r="W69" s="20"/>
      <c r="X69" s="20"/>
      <c r="Y69" s="20"/>
      <c r="Z69" s="20"/>
      <c r="AA69" s="20"/>
      <c r="AB69" s="20"/>
      <c r="AC69" s="20"/>
      <c r="AD69" s="20"/>
      <c r="AE69" s="20"/>
      <c r="AF69" s="20"/>
      <c r="AG69" s="20"/>
      <c r="AH69" s="20"/>
      <c r="AI69" s="20"/>
      <c r="AJ69" s="20"/>
      <c r="AK69" s="20"/>
      <c r="AL69" s="20"/>
      <c r="AM69" s="20"/>
    </row>
    <row r="70" spans="1:39">
      <c r="A70" s="4" t="s">
        <v>109</v>
      </c>
      <c r="B70" s="8">
        <v>212290005.90966797</v>
      </c>
      <c r="C70" s="9">
        <f>'Full change in govt. funding'!C70*0.6</f>
        <v>-1446808.3499999999</v>
      </c>
      <c r="D70" s="9">
        <f>'Full change in govt. funding'!D70*0.6</f>
        <v>12175222.799999999</v>
      </c>
      <c r="E70" s="9">
        <f>'Full change in govt. funding'!E70*0.6</f>
        <v>11995701.6</v>
      </c>
      <c r="F70" s="9">
        <f>'Full change in govt. funding'!F70*0.6</f>
        <v>479167.61249999999</v>
      </c>
      <c r="G70" s="9">
        <f>'Full change in govt. funding'!G70*0.6</f>
        <v>16759942.799999999</v>
      </c>
      <c r="H70" s="9">
        <f>'Full change in govt. funding'!H70*0.6</f>
        <v>16832155.199999999</v>
      </c>
      <c r="J70" s="24">
        <v>565968</v>
      </c>
      <c r="K70" s="20"/>
      <c r="L70" s="25">
        <f t="shared" ref="L70:Q133" si="4">C70/$B70</f>
        <v>-6.8152447582277365E-3</v>
      </c>
      <c r="M70" s="25">
        <f t="shared" si="4"/>
        <v>5.735184163676884E-2</v>
      </c>
      <c r="N70" s="25">
        <f t="shared" si="4"/>
        <v>5.6506200320632707E-2</v>
      </c>
      <c r="O70" s="25">
        <f t="shared" si="3"/>
        <v>2.2571369313725102E-3</v>
      </c>
      <c r="P70" s="25">
        <f t="shared" si="3"/>
        <v>7.8948336395692417E-2</v>
      </c>
      <c r="Q70" s="25">
        <f t="shared" si="3"/>
        <v>7.9288495602389736E-2</v>
      </c>
      <c r="R70" s="20"/>
      <c r="S70" s="20"/>
      <c r="T70" s="20"/>
      <c r="U70" s="20"/>
      <c r="V70" s="20"/>
      <c r="W70" s="20"/>
      <c r="X70" s="20"/>
      <c r="Y70" s="20"/>
      <c r="Z70" s="20"/>
      <c r="AA70" s="20"/>
      <c r="AB70" s="20"/>
      <c r="AC70" s="20"/>
      <c r="AD70" s="20"/>
      <c r="AE70" s="20"/>
      <c r="AF70" s="20"/>
      <c r="AG70" s="20"/>
      <c r="AH70" s="20"/>
      <c r="AI70" s="20"/>
      <c r="AJ70" s="20"/>
      <c r="AK70" s="20"/>
      <c r="AL70" s="20"/>
      <c r="AM70" s="20"/>
    </row>
    <row r="71" spans="1:39">
      <c r="A71" s="4" t="s">
        <v>110</v>
      </c>
      <c r="B71" s="8">
        <v>1830000.0535583496</v>
      </c>
      <c r="C71" s="9">
        <f>'Full change in govt. funding'!C71*0.6</f>
        <v>-13613.354296874999</v>
      </c>
      <c r="D71" s="9">
        <f>'Full change in govt. funding'!D71*0.6</f>
        <v>-871031.77500000002</v>
      </c>
      <c r="E71" s="9">
        <f>'Full change in govt. funding'!E71*0.6</f>
        <v>-871599.52500000002</v>
      </c>
      <c r="F71" s="9">
        <f>'Full change in govt. funding'!F71*0.6</f>
        <v>-322871.96249999997</v>
      </c>
      <c r="G71" s="9">
        <f>'Full change in govt. funding'!G71*0.6</f>
        <v>-982725.29999999993</v>
      </c>
      <c r="H71" s="9">
        <f>'Full change in govt. funding'!H71*0.6</f>
        <v>-936486.29999999993</v>
      </c>
      <c r="J71" s="24">
        <v>89022</v>
      </c>
      <c r="K71" s="20"/>
      <c r="L71" s="25">
        <f t="shared" si="4"/>
        <v>-7.4389912013414798E-3</v>
      </c>
      <c r="M71" s="25">
        <f t="shared" si="4"/>
        <v>-0.47597363361073103</v>
      </c>
      <c r="N71" s="25">
        <f t="shared" si="4"/>
        <v>-0.47628387950329043</v>
      </c>
      <c r="O71" s="25">
        <f t="shared" si="3"/>
        <v>-0.17643276122981008</v>
      </c>
      <c r="P71" s="25">
        <f t="shared" si="3"/>
        <v>-0.53700834493919081</v>
      </c>
      <c r="Q71" s="25">
        <f t="shared" si="3"/>
        <v>-0.51174113256392861</v>
      </c>
      <c r="R71" s="20"/>
      <c r="S71" s="20"/>
      <c r="T71" s="20"/>
      <c r="U71" s="20"/>
      <c r="V71" s="20"/>
      <c r="W71" s="20"/>
      <c r="X71" s="20"/>
      <c r="Y71" s="20"/>
      <c r="Z71" s="20"/>
      <c r="AA71" s="20"/>
      <c r="AB71" s="20"/>
      <c r="AC71" s="20"/>
      <c r="AD71" s="20"/>
      <c r="AE71" s="20"/>
      <c r="AF71" s="20"/>
      <c r="AG71" s="20"/>
      <c r="AH71" s="20"/>
      <c r="AI71" s="20"/>
      <c r="AJ71" s="20"/>
      <c r="AK71" s="20"/>
      <c r="AL71" s="20"/>
      <c r="AM71" s="20"/>
    </row>
    <row r="72" spans="1:39">
      <c r="A72" s="4" t="s">
        <v>111</v>
      </c>
      <c r="B72" s="8">
        <v>223877999.91027832</v>
      </c>
      <c r="C72" s="9">
        <f>'Full change in govt. funding'!C72*0.6</f>
        <v>11259597.6</v>
      </c>
      <c r="D72" s="9">
        <f>'Full change in govt. funding'!D72*0.6</f>
        <v>53477510.399999999</v>
      </c>
      <c r="E72" s="9">
        <f>'Full change in govt. funding'!E72*0.6</f>
        <v>57173092.799999997</v>
      </c>
      <c r="F72" s="9">
        <f>'Full change in govt. funding'!F72*0.6</f>
        <v>31124078.399999999</v>
      </c>
      <c r="G72" s="9">
        <f>'Full change in govt. funding'!G72*0.6</f>
        <v>62741548.799999997</v>
      </c>
      <c r="H72" s="9">
        <f>'Full change in govt. funding'!H72*0.6</f>
        <v>61759862.399999999</v>
      </c>
      <c r="J72" s="24">
        <v>526980</v>
      </c>
      <c r="K72" s="20"/>
      <c r="L72" s="25">
        <f t="shared" si="4"/>
        <v>5.0293452704206813E-2</v>
      </c>
      <c r="M72" s="25">
        <f t="shared" si="4"/>
        <v>0.2388689840959439</v>
      </c>
      <c r="N72" s="25">
        <f t="shared" si="4"/>
        <v>0.25537611030522323</v>
      </c>
      <c r="O72" s="25">
        <f t="shared" si="3"/>
        <v>0.13902249623667057</v>
      </c>
      <c r="P72" s="25">
        <f t="shared" si="3"/>
        <v>0.28024883563880504</v>
      </c>
      <c r="Q72" s="25">
        <f t="shared" si="3"/>
        <v>0.275863918852013</v>
      </c>
      <c r="R72" s="20"/>
      <c r="S72" s="20"/>
      <c r="T72" s="20"/>
      <c r="U72" s="20"/>
      <c r="V72" s="20"/>
      <c r="W72" s="20"/>
      <c r="X72" s="20"/>
      <c r="Y72" s="20"/>
      <c r="Z72" s="20"/>
      <c r="AA72" s="20"/>
      <c r="AB72" s="20"/>
      <c r="AC72" s="20"/>
      <c r="AD72" s="20"/>
      <c r="AE72" s="20"/>
      <c r="AF72" s="20"/>
      <c r="AG72" s="20"/>
      <c r="AH72" s="20"/>
      <c r="AI72" s="20"/>
      <c r="AJ72" s="20"/>
      <c r="AK72" s="20"/>
      <c r="AL72" s="20"/>
      <c r="AM72" s="20"/>
    </row>
    <row r="73" spans="1:39">
      <c r="A73" s="4" t="s">
        <v>112</v>
      </c>
      <c r="B73" s="8">
        <v>139879998.92837524</v>
      </c>
      <c r="C73" s="9">
        <f>'Full change in govt. funding'!C73*0.6</f>
        <v>660402.52500000002</v>
      </c>
      <c r="D73" s="9">
        <f>'Full change in govt. funding'!D73*0.6</f>
        <v>18750696</v>
      </c>
      <c r="E73" s="9">
        <f>'Full change in govt. funding'!E73*0.6</f>
        <v>18537240</v>
      </c>
      <c r="F73" s="9">
        <f>'Full change in govt. funding'!F73*0.6</f>
        <v>5861429.3999999994</v>
      </c>
      <c r="G73" s="9">
        <f>'Full change in govt. funding'!G73*0.6</f>
        <v>20878365.599999998</v>
      </c>
      <c r="H73" s="9">
        <f>'Full change in govt. funding'!H73*0.6</f>
        <v>20256007.199999999</v>
      </c>
      <c r="J73" s="24">
        <v>366785</v>
      </c>
      <c r="K73" s="20"/>
      <c r="L73" s="25">
        <f t="shared" si="4"/>
        <v>4.7212076784341082E-3</v>
      </c>
      <c r="M73" s="25">
        <f t="shared" si="4"/>
        <v>0.13404844254825299</v>
      </c>
      <c r="N73" s="25">
        <f t="shared" si="4"/>
        <v>0.13252244882766898</v>
      </c>
      <c r="O73" s="25">
        <f t="shared" si="3"/>
        <v>4.1903270266689885E-2</v>
      </c>
      <c r="P73" s="25">
        <f t="shared" si="3"/>
        <v>0.14925912038854566</v>
      </c>
      <c r="Q73" s="25">
        <f t="shared" si="3"/>
        <v>0.14480988958522922</v>
      </c>
      <c r="R73" s="20"/>
      <c r="S73" s="20"/>
      <c r="T73" s="20"/>
      <c r="U73" s="20"/>
      <c r="V73" s="20"/>
      <c r="W73" s="20"/>
      <c r="X73" s="20"/>
      <c r="Y73" s="20"/>
      <c r="Z73" s="20"/>
      <c r="AA73" s="20"/>
      <c r="AB73" s="20"/>
      <c r="AC73" s="20"/>
      <c r="AD73" s="20"/>
      <c r="AE73" s="20"/>
      <c r="AF73" s="20"/>
      <c r="AG73" s="20"/>
      <c r="AH73" s="20"/>
      <c r="AI73" s="20"/>
      <c r="AJ73" s="20"/>
      <c r="AK73" s="20"/>
      <c r="AL73" s="20"/>
      <c r="AM73" s="20"/>
    </row>
    <row r="74" spans="1:39">
      <c r="A74" s="4" t="s">
        <v>113</v>
      </c>
      <c r="B74" s="8">
        <v>1656999.978515625</v>
      </c>
      <c r="C74" s="9">
        <f>'Full change in govt. funding'!C74*0.6</f>
        <v>210832.70624999999</v>
      </c>
      <c r="D74" s="9">
        <f>'Full change in govt. funding'!D74*0.6</f>
        <v>472387.19999999995</v>
      </c>
      <c r="E74" s="9">
        <f>'Full change in govt. funding'!E74*0.6</f>
        <v>467820.26250000001</v>
      </c>
      <c r="F74" s="9">
        <f>'Full change in govt. funding'!F74*0.6</f>
        <v>264001.64999999997</v>
      </c>
      <c r="G74" s="9">
        <f>'Full change in govt. funding'!G74*0.6</f>
        <v>461357.55</v>
      </c>
      <c r="H74" s="9">
        <f>'Full change in govt. funding'!H74*0.6</f>
        <v>462333.3</v>
      </c>
      <c r="J74" s="24">
        <v>56832</v>
      </c>
      <c r="K74" s="20"/>
      <c r="L74" s="25">
        <f t="shared" si="4"/>
        <v>0.12723760349041663</v>
      </c>
      <c r="M74" s="25">
        <f t="shared" si="4"/>
        <v>0.28508582143928224</v>
      </c>
      <c r="N74" s="25">
        <f t="shared" si="4"/>
        <v>0.28232967324422242</v>
      </c>
      <c r="O74" s="25">
        <f t="shared" si="3"/>
        <v>0.15932507750331906</v>
      </c>
      <c r="P74" s="25">
        <f t="shared" si="3"/>
        <v>0.27842942424977801</v>
      </c>
      <c r="Q74" s="25">
        <f t="shared" si="3"/>
        <v>0.27901828967684583</v>
      </c>
      <c r="R74" s="20"/>
      <c r="S74" s="20"/>
      <c r="T74" s="20"/>
      <c r="U74" s="20"/>
      <c r="V74" s="20"/>
      <c r="W74" s="20"/>
      <c r="X74" s="20"/>
      <c r="Y74" s="20"/>
      <c r="Z74" s="20"/>
      <c r="AA74" s="20"/>
      <c r="AB74" s="20"/>
      <c r="AC74" s="20"/>
      <c r="AD74" s="20"/>
      <c r="AE74" s="20"/>
      <c r="AF74" s="20"/>
      <c r="AG74" s="20"/>
      <c r="AH74" s="20"/>
      <c r="AI74" s="20"/>
      <c r="AJ74" s="20"/>
      <c r="AK74" s="20"/>
      <c r="AL74" s="20"/>
      <c r="AM74" s="20"/>
    </row>
    <row r="75" spans="1:39">
      <c r="A75" s="4" t="s">
        <v>114</v>
      </c>
      <c r="B75" s="8">
        <v>7098999.7866210938</v>
      </c>
      <c r="C75" s="9">
        <f>'Full change in govt. funding'!C75*0.6</f>
        <v>-13042.100390624999</v>
      </c>
      <c r="D75" s="9">
        <f>'Full change in govt. funding'!D75*0.6</f>
        <v>85641.243749999994</v>
      </c>
      <c r="E75" s="9">
        <f>'Full change in govt. funding'!E75*0.6</f>
        <v>95016.215624999997</v>
      </c>
      <c r="F75" s="9">
        <f>'Full change in govt. funding'!F75*0.6</f>
        <v>-14999.123437499999</v>
      </c>
      <c r="G75" s="9">
        <f>'Full change in govt. funding'!G75*0.6</f>
        <v>77780.784375000003</v>
      </c>
      <c r="H75" s="9">
        <f>'Full change in govt. funding'!H75*0.6</f>
        <v>58215.4921875</v>
      </c>
      <c r="J75" s="24">
        <v>112448</v>
      </c>
      <c r="K75" s="20"/>
      <c r="L75" s="25">
        <f t="shared" si="4"/>
        <v>-1.8371743601407599E-3</v>
      </c>
      <c r="M75" s="25">
        <f t="shared" si="4"/>
        <v>1.2063846502911729E-2</v>
      </c>
      <c r="N75" s="25">
        <f t="shared" si="4"/>
        <v>1.3384451117193906E-2</v>
      </c>
      <c r="O75" s="25">
        <f t="shared" si="3"/>
        <v>-2.1128502448707807E-3</v>
      </c>
      <c r="P75" s="25">
        <f t="shared" si="3"/>
        <v>1.0956583562882634E-2</v>
      </c>
      <c r="Q75" s="25">
        <f t="shared" si="3"/>
        <v>8.2005203461498893E-3</v>
      </c>
      <c r="R75" s="20"/>
      <c r="S75" s="20"/>
      <c r="T75" s="20"/>
      <c r="U75" s="20"/>
      <c r="V75" s="20"/>
      <c r="W75" s="20"/>
      <c r="X75" s="20"/>
      <c r="Y75" s="20"/>
      <c r="Z75" s="20"/>
      <c r="AA75" s="20"/>
      <c r="AB75" s="20"/>
      <c r="AC75" s="20"/>
      <c r="AD75" s="20"/>
      <c r="AE75" s="20"/>
      <c r="AF75" s="20"/>
      <c r="AG75" s="20"/>
      <c r="AH75" s="20"/>
      <c r="AI75" s="20"/>
      <c r="AJ75" s="20"/>
      <c r="AK75" s="20"/>
      <c r="AL75" s="20"/>
      <c r="AM75" s="20"/>
    </row>
    <row r="76" spans="1:39">
      <c r="A76" s="4" t="s">
        <v>115</v>
      </c>
      <c r="B76" s="8">
        <v>119350668.93115234</v>
      </c>
      <c r="C76" s="9">
        <f>'Full change in govt. funding'!C76*0.6</f>
        <v>-3816561</v>
      </c>
      <c r="D76" s="9">
        <f>'Full change in govt. funding'!D76*0.6</f>
        <v>-17859198</v>
      </c>
      <c r="E76" s="9">
        <f>'Full change in govt. funding'!E76*0.6</f>
        <v>-17453540.399999999</v>
      </c>
      <c r="F76" s="9">
        <f>'Full change in govt. funding'!F76*0.6</f>
        <v>-9125952.5999999996</v>
      </c>
      <c r="G76" s="9">
        <f>'Full change in govt. funding'!G76*0.6</f>
        <v>-15017473.199999999</v>
      </c>
      <c r="H76" s="9">
        <f>'Full change in govt. funding'!H76*0.6</f>
        <v>-15748087.199999999</v>
      </c>
      <c r="J76" s="24">
        <v>385346</v>
      </c>
      <c r="K76" s="20"/>
      <c r="L76" s="25">
        <f t="shared" si="4"/>
        <v>-3.1977709334847469E-2</v>
      </c>
      <c r="M76" s="25">
        <f t="shared" si="4"/>
        <v>-0.14963634607110674</v>
      </c>
      <c r="N76" s="25">
        <f t="shared" si="4"/>
        <v>-0.14623747446332375</v>
      </c>
      <c r="O76" s="25">
        <f t="shared" si="3"/>
        <v>-7.6463355268367394E-2</v>
      </c>
      <c r="P76" s="25">
        <f t="shared" si="3"/>
        <v>-0.12582646862802971</v>
      </c>
      <c r="Q76" s="25">
        <f t="shared" si="3"/>
        <v>-0.13194804303178487</v>
      </c>
      <c r="R76" s="20"/>
      <c r="S76" s="20"/>
      <c r="T76" s="20"/>
      <c r="U76" s="20"/>
      <c r="V76" s="20"/>
      <c r="W76" s="20"/>
      <c r="X76" s="20"/>
      <c r="Y76" s="20"/>
      <c r="Z76" s="20"/>
      <c r="AA76" s="20"/>
      <c r="AB76" s="20"/>
      <c r="AC76" s="20"/>
      <c r="AD76" s="20"/>
      <c r="AE76" s="20"/>
      <c r="AF76" s="20"/>
      <c r="AG76" s="20"/>
      <c r="AH76" s="20"/>
      <c r="AI76" s="20"/>
      <c r="AJ76" s="20"/>
      <c r="AK76" s="20"/>
      <c r="AL76" s="20"/>
      <c r="AM76" s="20"/>
    </row>
    <row r="77" spans="1:39">
      <c r="A77" s="4" t="s">
        <v>116</v>
      </c>
      <c r="B77" s="8">
        <v>4217999.9217224121</v>
      </c>
      <c r="C77" s="9">
        <f>'Full change in govt. funding'!C77*0.6</f>
        <v>-244787.58749999999</v>
      </c>
      <c r="D77" s="9">
        <f>'Full change in govt. funding'!D77*0.6</f>
        <v>-1650361.8</v>
      </c>
      <c r="E77" s="9">
        <f>'Full change in govt. funding'!E77*0.6</f>
        <v>-1621803</v>
      </c>
      <c r="F77" s="9">
        <f>'Full change in govt. funding'!F77*0.6</f>
        <v>-745972.72499999998</v>
      </c>
      <c r="G77" s="9">
        <f>'Full change in govt. funding'!G77*0.6</f>
        <v>-1825054.8</v>
      </c>
      <c r="H77" s="9">
        <f>'Full change in govt. funding'!H77*0.6</f>
        <v>-1807395.45</v>
      </c>
      <c r="J77" s="24">
        <v>154280</v>
      </c>
      <c r="K77" s="20"/>
      <c r="L77" s="25">
        <f t="shared" si="4"/>
        <v>-5.8034042684391864E-2</v>
      </c>
      <c r="M77" s="25">
        <f t="shared" si="4"/>
        <v>-0.39126643684859957</v>
      </c>
      <c r="N77" s="25">
        <f t="shared" si="4"/>
        <v>-0.38449573971014678</v>
      </c>
      <c r="O77" s="25">
        <f t="shared" si="3"/>
        <v>-0.17685460854522336</v>
      </c>
      <c r="P77" s="25">
        <f t="shared" si="3"/>
        <v>-0.43268251158590409</v>
      </c>
      <c r="Q77" s="25">
        <f t="shared" si="3"/>
        <v>-0.42849584721233319</v>
      </c>
      <c r="R77" s="20"/>
      <c r="S77" s="20"/>
      <c r="T77" s="20"/>
      <c r="U77" s="20"/>
      <c r="V77" s="20"/>
      <c r="W77" s="20"/>
      <c r="X77" s="20"/>
      <c r="Y77" s="20"/>
      <c r="Z77" s="20"/>
      <c r="AA77" s="20"/>
      <c r="AB77" s="20"/>
      <c r="AC77" s="20"/>
      <c r="AD77" s="20"/>
      <c r="AE77" s="20"/>
      <c r="AF77" s="20"/>
      <c r="AG77" s="20"/>
      <c r="AH77" s="20"/>
      <c r="AI77" s="20"/>
      <c r="AJ77" s="20"/>
      <c r="AK77" s="20"/>
      <c r="AL77" s="20"/>
      <c r="AM77" s="20"/>
    </row>
    <row r="78" spans="1:39">
      <c r="A78" s="4" t="s">
        <v>117</v>
      </c>
      <c r="B78" s="8">
        <v>40759999.017333984</v>
      </c>
      <c r="C78" s="9">
        <f>'Full change in govt. funding'!C78*0.6</f>
        <v>2998846.5</v>
      </c>
      <c r="D78" s="9">
        <f>'Full change in govt. funding'!D78*0.6</f>
        <v>11813036.4</v>
      </c>
      <c r="E78" s="9">
        <f>'Full change in govt. funding'!E78*0.6</f>
        <v>12245385.6</v>
      </c>
      <c r="F78" s="9">
        <f>'Full change in govt. funding'!F78*0.6</f>
        <v>6693954.5999999996</v>
      </c>
      <c r="G78" s="9">
        <f>'Full change in govt. funding'!G78*0.6</f>
        <v>13173219.6</v>
      </c>
      <c r="H78" s="9">
        <f>'Full change in govt. funding'!H78*0.6</f>
        <v>13001972.4</v>
      </c>
      <c r="J78" s="24">
        <v>106566</v>
      </c>
      <c r="K78" s="20"/>
      <c r="L78" s="25">
        <f t="shared" si="4"/>
        <v>7.3573272136848722E-2</v>
      </c>
      <c r="M78" s="25">
        <f t="shared" si="4"/>
        <v>0.28981934947977495</v>
      </c>
      <c r="N78" s="25">
        <f t="shared" si="4"/>
        <v>0.30042654306229033</v>
      </c>
      <c r="O78" s="25">
        <f t="shared" si="3"/>
        <v>0.16422852702114307</v>
      </c>
      <c r="P78" s="25">
        <f t="shared" si="3"/>
        <v>0.32318989002913939</v>
      </c>
      <c r="Q78" s="25">
        <f t="shared" si="3"/>
        <v>0.31898853565895963</v>
      </c>
      <c r="R78" s="20"/>
      <c r="S78" s="20"/>
      <c r="T78" s="20"/>
      <c r="U78" s="20"/>
      <c r="V78" s="20"/>
      <c r="W78" s="20"/>
      <c r="X78" s="20"/>
      <c r="Y78" s="20"/>
      <c r="Z78" s="20"/>
      <c r="AA78" s="20"/>
      <c r="AB78" s="20"/>
      <c r="AC78" s="20"/>
      <c r="AD78" s="20"/>
      <c r="AE78" s="20"/>
      <c r="AF78" s="20"/>
      <c r="AG78" s="20"/>
      <c r="AH78" s="20"/>
      <c r="AI78" s="20"/>
      <c r="AJ78" s="20"/>
      <c r="AK78" s="20"/>
      <c r="AL78" s="20"/>
      <c r="AM78" s="20"/>
    </row>
    <row r="79" spans="1:39">
      <c r="A79" s="4" t="s">
        <v>118</v>
      </c>
      <c r="B79" s="8">
        <v>6495999.9451179504</v>
      </c>
      <c r="C79" s="9">
        <f>'Full change in govt. funding'!C79*0.6</f>
        <v>38712.515625</v>
      </c>
      <c r="D79" s="9">
        <f>'Full change in govt. funding'!D79*0.6</f>
        <v>-23397.885937499999</v>
      </c>
      <c r="E79" s="9">
        <f>'Full change in govt. funding'!E79*0.6</f>
        <v>-9027.4007812500004</v>
      </c>
      <c r="F79" s="9">
        <f>'Full change in govt. funding'!F79*0.6</f>
        <v>-10824.28359375</v>
      </c>
      <c r="G79" s="9">
        <f>'Full change in govt. funding'!G79*0.6</f>
        <v>-53896.959374999999</v>
      </c>
      <c r="H79" s="9">
        <f>'Full change in govt. funding'!H79*0.6</f>
        <v>-61291.546875</v>
      </c>
      <c r="J79" s="24">
        <v>109709</v>
      </c>
      <c r="K79" s="20"/>
      <c r="L79" s="25">
        <f t="shared" si="4"/>
        <v>5.9594390320299E-3</v>
      </c>
      <c r="M79" s="25">
        <f t="shared" si="4"/>
        <v>-3.6018913385435928E-3</v>
      </c>
      <c r="N79" s="25">
        <f t="shared" si="4"/>
        <v>-1.3896860925983407E-3</v>
      </c>
      <c r="O79" s="25">
        <f t="shared" si="3"/>
        <v>-1.6662998283866919E-3</v>
      </c>
      <c r="P79" s="25">
        <f t="shared" si="3"/>
        <v>-8.2969457866923328E-3</v>
      </c>
      <c r="Q79" s="25">
        <f t="shared" si="3"/>
        <v>-9.435275152836705E-3</v>
      </c>
      <c r="R79" s="20"/>
      <c r="S79" s="20"/>
      <c r="T79" s="20"/>
      <c r="U79" s="20"/>
      <c r="V79" s="20"/>
      <c r="W79" s="20"/>
      <c r="X79" s="20"/>
      <c r="Y79" s="20"/>
      <c r="Z79" s="20"/>
      <c r="AA79" s="20"/>
      <c r="AB79" s="20"/>
      <c r="AC79" s="20"/>
      <c r="AD79" s="20"/>
      <c r="AE79" s="20"/>
      <c r="AF79" s="20"/>
      <c r="AG79" s="20"/>
      <c r="AH79" s="20"/>
      <c r="AI79" s="20"/>
      <c r="AJ79" s="20"/>
      <c r="AK79" s="20"/>
      <c r="AL79" s="20"/>
      <c r="AM79" s="20"/>
    </row>
    <row r="80" spans="1:39">
      <c r="A80" s="4" t="s">
        <v>119</v>
      </c>
      <c r="B80" s="8">
        <v>7520000.301574707</v>
      </c>
      <c r="C80" s="9">
        <f>'Full change in govt. funding'!C80*0.6</f>
        <v>184796.88749999998</v>
      </c>
      <c r="D80" s="9">
        <f>'Full change in govt. funding'!D80*0.6</f>
        <v>260950.16249999998</v>
      </c>
      <c r="E80" s="9">
        <f>'Full change in govt. funding'!E80*0.6</f>
        <v>261353.04374999998</v>
      </c>
      <c r="F80" s="9">
        <f>'Full change in govt. funding'!F80*0.6</f>
        <v>164327.26874999999</v>
      </c>
      <c r="G80" s="9">
        <f>'Full change in govt. funding'!G80*0.6</f>
        <v>246376.94999999998</v>
      </c>
      <c r="H80" s="9">
        <f>'Full change in govt. funding'!H80*0.6</f>
        <v>275112.75</v>
      </c>
      <c r="J80" s="24">
        <v>84484</v>
      </c>
      <c r="K80" s="20"/>
      <c r="L80" s="25">
        <f t="shared" si="4"/>
        <v>2.4574053203336048E-2</v>
      </c>
      <c r="M80" s="25">
        <f t="shared" si="4"/>
        <v>3.470081808977539E-2</v>
      </c>
      <c r="N80" s="25">
        <f t="shared" si="4"/>
        <v>3.4754392721935395E-2</v>
      </c>
      <c r="O80" s="25">
        <f t="shared" si="3"/>
        <v>2.1852029542550611E-2</v>
      </c>
      <c r="P80" s="25">
        <f t="shared" si="3"/>
        <v>3.276289097334318E-2</v>
      </c>
      <c r="Q80" s="25">
        <f t="shared" si="3"/>
        <v>3.6584140820099531E-2</v>
      </c>
      <c r="R80" s="20"/>
      <c r="S80" s="20"/>
      <c r="T80" s="20"/>
      <c r="U80" s="20"/>
      <c r="V80" s="20"/>
      <c r="W80" s="20"/>
      <c r="X80" s="20"/>
      <c r="Y80" s="20"/>
      <c r="Z80" s="20"/>
      <c r="AA80" s="20"/>
      <c r="AB80" s="20"/>
      <c r="AC80" s="20"/>
      <c r="AD80" s="20"/>
      <c r="AE80" s="20"/>
      <c r="AF80" s="20"/>
      <c r="AG80" s="20"/>
      <c r="AH80" s="20"/>
      <c r="AI80" s="20"/>
      <c r="AJ80" s="20"/>
      <c r="AK80" s="20"/>
      <c r="AL80" s="20"/>
      <c r="AM80" s="20"/>
    </row>
    <row r="81" spans="1:39">
      <c r="A81" s="4" t="s">
        <v>120</v>
      </c>
      <c r="B81" s="8">
        <v>110777998.7364502</v>
      </c>
      <c r="C81" s="9">
        <f>'Full change in govt. funding'!C81*0.6</f>
        <v>1984802.5499999998</v>
      </c>
      <c r="D81" s="9">
        <f>'Full change in govt. funding'!D81*0.6</f>
        <v>19321540.800000001</v>
      </c>
      <c r="E81" s="9">
        <f>'Full change in govt. funding'!E81*0.6</f>
        <v>19396873.199999999</v>
      </c>
      <c r="F81" s="9">
        <f>'Full change in govt. funding'!F81*0.6</f>
        <v>8049389.3999999994</v>
      </c>
      <c r="G81" s="9">
        <f>'Full change in govt. funding'!G81*0.6</f>
        <v>20987536.800000001</v>
      </c>
      <c r="H81" s="9">
        <f>'Full change in govt. funding'!H81*0.6</f>
        <v>20410132.800000001</v>
      </c>
      <c r="J81" s="24">
        <v>257174</v>
      </c>
      <c r="K81" s="20"/>
      <c r="L81" s="25">
        <f t="shared" si="4"/>
        <v>1.7916938134277055E-2</v>
      </c>
      <c r="M81" s="25">
        <f t="shared" si="4"/>
        <v>0.17441677066190289</v>
      </c>
      <c r="N81" s="25">
        <f t="shared" si="4"/>
        <v>0.17509680100059152</v>
      </c>
      <c r="O81" s="25">
        <f t="shared" si="3"/>
        <v>7.2662347143047298E-2</v>
      </c>
      <c r="P81" s="25">
        <f t="shared" si="3"/>
        <v>0.18945582190856369</v>
      </c>
      <c r="Q81" s="25">
        <f t="shared" si="3"/>
        <v>0.18424355948654891</v>
      </c>
      <c r="R81" s="20"/>
      <c r="S81" s="20"/>
      <c r="T81" s="20"/>
      <c r="U81" s="20"/>
      <c r="V81" s="20"/>
      <c r="W81" s="20"/>
      <c r="X81" s="20"/>
      <c r="Y81" s="20"/>
      <c r="Z81" s="20"/>
      <c r="AA81" s="20"/>
      <c r="AB81" s="20"/>
      <c r="AC81" s="20"/>
      <c r="AD81" s="20"/>
      <c r="AE81" s="20"/>
      <c r="AF81" s="20"/>
      <c r="AG81" s="20"/>
      <c r="AH81" s="20"/>
      <c r="AI81" s="20"/>
      <c r="AJ81" s="20"/>
      <c r="AK81" s="20"/>
      <c r="AL81" s="20"/>
      <c r="AM81" s="20"/>
    </row>
    <row r="82" spans="1:39">
      <c r="A82" s="4" t="s">
        <v>121</v>
      </c>
      <c r="B82" s="8">
        <v>2918000.0888557434</v>
      </c>
      <c r="C82" s="9">
        <f>'Full change in govt. funding'!C82*0.6</f>
        <v>80750.840624999997</v>
      </c>
      <c r="D82" s="9">
        <f>'Full change in govt. funding'!D82*0.6</f>
        <v>-9895.1707031249989</v>
      </c>
      <c r="E82" s="9">
        <f>'Full change in govt. funding'!E82*0.6</f>
        <v>-423.35159912109373</v>
      </c>
      <c r="F82" s="9">
        <f>'Full change in govt. funding'!F82*0.6</f>
        <v>14124.297656249999</v>
      </c>
      <c r="G82" s="9">
        <f>'Full change in govt. funding'!G82*0.6</f>
        <v>-11278.079296874999</v>
      </c>
      <c r="H82" s="9">
        <f>'Full change in govt. funding'!H82*0.6</f>
        <v>-12984.455859374999</v>
      </c>
      <c r="J82" s="24">
        <v>71977</v>
      </c>
      <c r="K82" s="20"/>
      <c r="L82" s="25">
        <f t="shared" si="4"/>
        <v>2.7673350982201448E-2</v>
      </c>
      <c r="M82" s="25">
        <f t="shared" si="4"/>
        <v>-3.3910796442111367E-3</v>
      </c>
      <c r="N82" s="25">
        <f t="shared" si="4"/>
        <v>-1.4508279171681097E-4</v>
      </c>
      <c r="O82" s="25">
        <f t="shared" si="3"/>
        <v>4.8404034359672216E-3</v>
      </c>
      <c r="P82" s="25">
        <f t="shared" si="3"/>
        <v>-3.8650030683506781E-3</v>
      </c>
      <c r="Q82" s="25">
        <f t="shared" si="3"/>
        <v>-4.4497791171989607E-3</v>
      </c>
      <c r="R82" s="20"/>
      <c r="S82" s="20"/>
      <c r="T82" s="20"/>
      <c r="U82" s="20"/>
      <c r="V82" s="20"/>
      <c r="W82" s="20"/>
      <c r="X82" s="20"/>
      <c r="Y82" s="20"/>
      <c r="Z82" s="20"/>
      <c r="AA82" s="20"/>
      <c r="AB82" s="20"/>
      <c r="AC82" s="20"/>
      <c r="AD82" s="20"/>
      <c r="AE82" s="20"/>
      <c r="AF82" s="20"/>
      <c r="AG82" s="20"/>
      <c r="AH82" s="20"/>
      <c r="AI82" s="20"/>
      <c r="AJ82" s="20"/>
      <c r="AK82" s="20"/>
      <c r="AL82" s="20"/>
      <c r="AM82" s="20"/>
    </row>
    <row r="83" spans="1:39">
      <c r="A83" s="4" t="s">
        <v>122</v>
      </c>
      <c r="B83" s="8">
        <v>137543011.28631592</v>
      </c>
      <c r="C83" s="9">
        <f>'Full change in govt. funding'!C83*0.6</f>
        <v>3937408.1999999997</v>
      </c>
      <c r="D83" s="9">
        <f>'Full change in govt. funding'!D83*0.6</f>
        <v>27753830.399999999</v>
      </c>
      <c r="E83" s="9">
        <f>'Full change in govt. funding'!E83*0.6</f>
        <v>28646652</v>
      </c>
      <c r="F83" s="9">
        <f>'Full change in govt. funding'!F83*0.6</f>
        <v>13736137.199999999</v>
      </c>
      <c r="G83" s="9">
        <f>'Full change in govt. funding'!G83*0.6</f>
        <v>30542901.599999998</v>
      </c>
      <c r="H83" s="9">
        <f>'Full change in govt. funding'!H83*0.6</f>
        <v>30094684.800000001</v>
      </c>
      <c r="J83" s="24">
        <v>310542</v>
      </c>
      <c r="K83" s="20"/>
      <c r="L83" s="25">
        <f t="shared" si="4"/>
        <v>2.8626741287521386E-2</v>
      </c>
      <c r="M83" s="25">
        <f t="shared" si="4"/>
        <v>0.20178291968776471</v>
      </c>
      <c r="N83" s="25">
        <f t="shared" si="4"/>
        <v>0.20827413717420945</v>
      </c>
      <c r="O83" s="25">
        <f t="shared" si="3"/>
        <v>9.9867940010461301E-2</v>
      </c>
      <c r="P83" s="25">
        <f t="shared" si="3"/>
        <v>0.22206073078057362</v>
      </c>
      <c r="Q83" s="25">
        <f t="shared" si="3"/>
        <v>0.21880199159922062</v>
      </c>
      <c r="R83" s="20"/>
      <c r="S83" s="20"/>
      <c r="T83" s="20"/>
      <c r="U83" s="20"/>
      <c r="V83" s="20"/>
      <c r="W83" s="20"/>
      <c r="X83" s="20"/>
      <c r="Y83" s="20"/>
      <c r="Z83" s="20"/>
      <c r="AA83" s="20"/>
      <c r="AB83" s="20"/>
      <c r="AC83" s="20"/>
      <c r="AD83" s="20"/>
      <c r="AE83" s="20"/>
      <c r="AF83" s="20"/>
      <c r="AG83" s="20"/>
      <c r="AH83" s="20"/>
      <c r="AI83" s="20"/>
      <c r="AJ83" s="20"/>
      <c r="AK83" s="20"/>
      <c r="AL83" s="20"/>
      <c r="AM83" s="20"/>
    </row>
    <row r="84" spans="1:39">
      <c r="A84" s="4" t="s">
        <v>123</v>
      </c>
      <c r="B84" s="8">
        <v>7231999.8328018188</v>
      </c>
      <c r="C84" s="9">
        <f>'Full change in govt. funding'!C84*0.6</f>
        <v>17592.9140625</v>
      </c>
      <c r="D84" s="9">
        <f>'Full change in govt. funding'!D84*0.6</f>
        <v>290238.97499999998</v>
      </c>
      <c r="E84" s="9">
        <f>'Full change in govt. funding'!E84*0.6</f>
        <v>287971.66875000001</v>
      </c>
      <c r="F84" s="9">
        <f>'Full change in govt. funding'!F84*0.6</f>
        <v>44762.160937499997</v>
      </c>
      <c r="G84" s="9">
        <f>'Full change in govt. funding'!G84*0.6</f>
        <v>287700.09375</v>
      </c>
      <c r="H84" s="9">
        <f>'Full change in govt. funding'!H84*0.6</f>
        <v>244005.80624999999</v>
      </c>
      <c r="J84" s="24">
        <v>116969</v>
      </c>
      <c r="K84" s="20"/>
      <c r="L84" s="25">
        <f t="shared" si="4"/>
        <v>2.4326485715202456E-3</v>
      </c>
      <c r="M84" s="25">
        <f t="shared" si="4"/>
        <v>4.0132602559471535E-2</v>
      </c>
      <c r="N84" s="25">
        <f t="shared" si="4"/>
        <v>3.9819092285353956E-2</v>
      </c>
      <c r="O84" s="25">
        <f t="shared" si="3"/>
        <v>6.1894582373293915E-3</v>
      </c>
      <c r="P84" s="25">
        <f t="shared" si="3"/>
        <v>3.9781540431609683E-2</v>
      </c>
      <c r="Q84" s="25">
        <f t="shared" si="3"/>
        <v>3.3739741688498817E-2</v>
      </c>
      <c r="R84" s="20"/>
      <c r="S84" s="20"/>
      <c r="T84" s="20"/>
      <c r="U84" s="20"/>
      <c r="V84" s="20"/>
      <c r="W84" s="20"/>
      <c r="X84" s="20"/>
      <c r="Y84" s="20"/>
      <c r="Z84" s="20"/>
      <c r="AA84" s="20"/>
      <c r="AB84" s="20"/>
      <c r="AC84" s="20"/>
      <c r="AD84" s="20"/>
      <c r="AE84" s="20"/>
      <c r="AF84" s="20"/>
      <c r="AG84" s="20"/>
      <c r="AH84" s="20"/>
      <c r="AI84" s="20"/>
      <c r="AJ84" s="20"/>
      <c r="AK84" s="20"/>
      <c r="AL84" s="20"/>
      <c r="AM84" s="20"/>
    </row>
    <row r="85" spans="1:39">
      <c r="A85" s="4" t="s">
        <v>124</v>
      </c>
      <c r="B85" s="8">
        <v>120673996.26971436</v>
      </c>
      <c r="C85" s="9">
        <f>'Full change in govt. funding'!C85*0.6</f>
        <v>4814767.2</v>
      </c>
      <c r="D85" s="9">
        <f>'Full change in govt. funding'!D85*0.6</f>
        <v>25092614.399999999</v>
      </c>
      <c r="E85" s="9">
        <f>'Full change in govt. funding'!E85*0.6</f>
        <v>24971781.599999998</v>
      </c>
      <c r="F85" s="9">
        <f>'Full change in govt. funding'!F85*0.6</f>
        <v>11072234.4</v>
      </c>
      <c r="G85" s="9">
        <f>'Full change in govt. funding'!G85*0.6</f>
        <v>27372984</v>
      </c>
      <c r="H85" s="9">
        <f>'Full change in govt. funding'!H85*0.6</f>
        <v>26985398.399999999</v>
      </c>
      <c r="J85" s="24">
        <v>320626</v>
      </c>
      <c r="K85" s="20"/>
      <c r="L85" s="25">
        <f t="shared" si="4"/>
        <v>3.9898962069994576E-2</v>
      </c>
      <c r="M85" s="25">
        <f t="shared" si="4"/>
        <v>0.20793721245392707</v>
      </c>
      <c r="N85" s="25">
        <f t="shared" si="4"/>
        <v>0.20693589648084926</v>
      </c>
      <c r="O85" s="25">
        <f t="shared" si="3"/>
        <v>9.1753275289340921E-2</v>
      </c>
      <c r="P85" s="25">
        <f t="shared" si="3"/>
        <v>0.22683415521285608</v>
      </c>
      <c r="Q85" s="25">
        <f t="shared" si="3"/>
        <v>0.22362231494916146</v>
      </c>
      <c r="R85" s="20"/>
      <c r="S85" s="20"/>
      <c r="T85" s="20"/>
      <c r="U85" s="20"/>
      <c r="V85" s="20"/>
      <c r="W85" s="20"/>
      <c r="X85" s="20"/>
      <c r="Y85" s="20"/>
      <c r="Z85" s="20"/>
      <c r="AA85" s="20"/>
      <c r="AB85" s="20"/>
      <c r="AC85" s="20"/>
      <c r="AD85" s="20"/>
      <c r="AE85" s="20"/>
      <c r="AF85" s="20"/>
      <c r="AG85" s="20"/>
      <c r="AH85" s="20"/>
      <c r="AI85" s="20"/>
      <c r="AJ85" s="20"/>
      <c r="AK85" s="20"/>
      <c r="AL85" s="20"/>
      <c r="AM85" s="20"/>
    </row>
    <row r="86" spans="1:39">
      <c r="A86" s="4" t="s">
        <v>125</v>
      </c>
      <c r="B86" s="8">
        <v>137618000.64569092</v>
      </c>
      <c r="C86" s="9">
        <f>'Full change in govt. funding'!C86*0.6</f>
        <v>-10127377.199999999</v>
      </c>
      <c r="D86" s="9">
        <f>'Full change in govt. funding'!D86*0.6</f>
        <v>-42693739.199999996</v>
      </c>
      <c r="E86" s="9">
        <f>'Full change in govt. funding'!E86*0.6</f>
        <v>-42223243.199999996</v>
      </c>
      <c r="F86" s="9">
        <f>'Full change in govt. funding'!F86*0.6</f>
        <v>-20846944.800000001</v>
      </c>
      <c r="G86" s="9">
        <f>'Full change in govt. funding'!G86*0.6</f>
        <v>-42043843.199999996</v>
      </c>
      <c r="H86" s="9">
        <f>'Full change in govt. funding'!H86*0.6</f>
        <v>-39125215.199999996</v>
      </c>
      <c r="J86" s="24">
        <v>341982</v>
      </c>
      <c r="K86" s="20"/>
      <c r="L86" s="25">
        <f t="shared" si="4"/>
        <v>-7.3590497990693685E-2</v>
      </c>
      <c r="M86" s="25">
        <f t="shared" si="4"/>
        <v>-0.31023368309149185</v>
      </c>
      <c r="N86" s="25">
        <f t="shared" si="4"/>
        <v>-0.30681482801590232</v>
      </c>
      <c r="O86" s="25">
        <f t="shared" si="3"/>
        <v>-0.15148414235193119</v>
      </c>
      <c r="P86" s="25">
        <f t="shared" si="3"/>
        <v>-0.30551121948243815</v>
      </c>
      <c r="Q86" s="25">
        <f t="shared" si="3"/>
        <v>-0.28430303460614242</v>
      </c>
      <c r="R86" s="20"/>
      <c r="S86" s="20"/>
      <c r="T86" s="20"/>
      <c r="U86" s="20"/>
      <c r="V86" s="20"/>
      <c r="W86" s="20"/>
      <c r="X86" s="20"/>
      <c r="Y86" s="20"/>
      <c r="Z86" s="20"/>
      <c r="AA86" s="20"/>
      <c r="AB86" s="20"/>
      <c r="AC86" s="20"/>
      <c r="AD86" s="20"/>
      <c r="AE86" s="20"/>
      <c r="AF86" s="20"/>
      <c r="AG86" s="20"/>
      <c r="AH86" s="20"/>
      <c r="AI86" s="20"/>
      <c r="AJ86" s="20"/>
      <c r="AK86" s="20"/>
      <c r="AL86" s="20"/>
      <c r="AM86" s="20"/>
    </row>
    <row r="87" spans="1:39">
      <c r="A87" s="4" t="s">
        <v>126</v>
      </c>
      <c r="B87" s="8">
        <v>3568999.8688049316</v>
      </c>
      <c r="C87" s="9">
        <f>'Full change in govt. funding'!C87*0.6</f>
        <v>-78845.015625</v>
      </c>
      <c r="D87" s="9">
        <f>'Full change in govt. funding'!D87*0.6</f>
        <v>-46967.967187499999</v>
      </c>
      <c r="E87" s="9">
        <f>'Full change in govt. funding'!E87*0.6</f>
        <v>-42100.8515625</v>
      </c>
      <c r="F87" s="9">
        <f>'Full change in govt. funding'!F87*0.6</f>
        <v>-108035.090625</v>
      </c>
      <c r="G87" s="9">
        <f>'Full change in govt. funding'!G87*0.6</f>
        <v>-42865.678124999999</v>
      </c>
      <c r="H87" s="9">
        <f>'Full change in govt. funding'!H87*0.6</f>
        <v>-31595.967187499999</v>
      </c>
      <c r="J87" s="24">
        <v>89362</v>
      </c>
      <c r="K87" s="20"/>
      <c r="L87" s="25">
        <f t="shared" si="4"/>
        <v>-2.2091627493222913E-2</v>
      </c>
      <c r="M87" s="25">
        <f t="shared" si="4"/>
        <v>-1.3159980082382877E-2</v>
      </c>
      <c r="N87" s="25">
        <f t="shared" si="4"/>
        <v>-1.1796260327854071E-2</v>
      </c>
      <c r="O87" s="25">
        <f t="shared" si="3"/>
        <v>-3.0270410366020888E-2</v>
      </c>
      <c r="P87" s="25">
        <f t="shared" si="3"/>
        <v>-1.2010557495300059E-2</v>
      </c>
      <c r="Q87" s="25">
        <f t="shared" si="3"/>
        <v>-8.8528911036580699E-3</v>
      </c>
      <c r="R87" s="20"/>
      <c r="S87" s="20"/>
      <c r="T87" s="20"/>
      <c r="U87" s="20"/>
      <c r="V87" s="20"/>
      <c r="W87" s="20"/>
      <c r="X87" s="20"/>
      <c r="Y87" s="20"/>
      <c r="Z87" s="20"/>
      <c r="AA87" s="20"/>
      <c r="AB87" s="20"/>
      <c r="AC87" s="20"/>
      <c r="AD87" s="20"/>
      <c r="AE87" s="20"/>
      <c r="AF87" s="20"/>
      <c r="AG87" s="20"/>
      <c r="AH87" s="20"/>
      <c r="AI87" s="20"/>
      <c r="AJ87" s="20"/>
      <c r="AK87" s="20"/>
      <c r="AL87" s="20"/>
      <c r="AM87" s="20"/>
    </row>
    <row r="88" spans="1:39">
      <c r="A88" s="4" t="s">
        <v>127</v>
      </c>
      <c r="B88" s="8">
        <v>4762000.210018158</v>
      </c>
      <c r="C88" s="9">
        <f>'Full change in govt. funding'!C88*0.6</f>
        <v>177146.1</v>
      </c>
      <c r="D88" s="9">
        <f>'Full change in govt. funding'!D88*0.6</f>
        <v>-25177.51171875</v>
      </c>
      <c r="E88" s="9">
        <f>'Full change in govt. funding'!E88*0.6</f>
        <v>-12890.319140624999</v>
      </c>
      <c r="F88" s="9">
        <f>'Full change in govt. funding'!F88*0.6</f>
        <v>33416.662499999999</v>
      </c>
      <c r="G88" s="9">
        <f>'Full change in govt. funding'!G88*0.6</f>
        <v>-16042.284374999999</v>
      </c>
      <c r="H88" s="9">
        <f>'Full change in govt. funding'!H88*0.6</f>
        <v>-36780.794531250001</v>
      </c>
      <c r="J88" s="24">
        <v>144317</v>
      </c>
      <c r="K88" s="20"/>
      <c r="L88" s="25">
        <f t="shared" si="4"/>
        <v>3.719993536063379E-2</v>
      </c>
      <c r="M88" s="25">
        <f t="shared" si="4"/>
        <v>-5.2871714843233898E-3</v>
      </c>
      <c r="N88" s="25">
        <f t="shared" si="4"/>
        <v>-2.7069127618908374E-3</v>
      </c>
      <c r="O88" s="25">
        <f t="shared" si="3"/>
        <v>7.0173584683383659E-3</v>
      </c>
      <c r="P88" s="25">
        <f t="shared" si="3"/>
        <v>-3.3688121939286575E-3</v>
      </c>
      <c r="Q88" s="25">
        <f t="shared" si="3"/>
        <v>-7.7238120346722443E-3</v>
      </c>
      <c r="R88" s="20"/>
      <c r="S88" s="20"/>
      <c r="T88" s="20"/>
      <c r="U88" s="20"/>
      <c r="V88" s="20"/>
      <c r="W88" s="20"/>
      <c r="X88" s="20"/>
      <c r="Y88" s="20"/>
      <c r="Z88" s="20"/>
      <c r="AA88" s="20"/>
      <c r="AB88" s="20"/>
      <c r="AC88" s="20"/>
      <c r="AD88" s="20"/>
      <c r="AE88" s="20"/>
      <c r="AF88" s="20"/>
      <c r="AG88" s="20"/>
      <c r="AH88" s="20"/>
      <c r="AI88" s="20"/>
      <c r="AJ88" s="20"/>
      <c r="AK88" s="20"/>
      <c r="AL88" s="20"/>
      <c r="AM88" s="20"/>
    </row>
    <row r="89" spans="1:39">
      <c r="A89" s="4" t="s">
        <v>128</v>
      </c>
      <c r="B89" s="8">
        <v>2117000.0668945313</v>
      </c>
      <c r="C89" s="9">
        <f>'Full change in govt. funding'!C89*0.6</f>
        <v>142123.01249999998</v>
      </c>
      <c r="D89" s="9">
        <f>'Full change in govt. funding'!D89*0.6</f>
        <v>-260952.76874999999</v>
      </c>
      <c r="E89" s="9">
        <f>'Full change in govt. funding'!E89*0.6</f>
        <v>-242738.96249999999</v>
      </c>
      <c r="F89" s="9">
        <f>'Full change in govt. funding'!F89*0.6</f>
        <v>-5660.8640624999998</v>
      </c>
      <c r="G89" s="9">
        <f>'Full change in govt. funding'!G89*0.6</f>
        <v>-278994.9375</v>
      </c>
      <c r="H89" s="9">
        <f>'Full change in govt. funding'!H89*0.6</f>
        <v>-262056.88124999998</v>
      </c>
      <c r="J89" s="24">
        <v>89889</v>
      </c>
      <c r="K89" s="20"/>
      <c r="L89" s="25">
        <f t="shared" si="4"/>
        <v>6.7134155885258423E-2</v>
      </c>
      <c r="M89" s="25">
        <f t="shared" si="4"/>
        <v>-0.1232653568749276</v>
      </c>
      <c r="N89" s="25">
        <f t="shared" si="4"/>
        <v>-0.1146617642086703</v>
      </c>
      <c r="O89" s="25">
        <f t="shared" si="3"/>
        <v>-2.6740027792271316E-3</v>
      </c>
      <c r="P89" s="25">
        <f t="shared" si="3"/>
        <v>-0.13178787372891448</v>
      </c>
      <c r="Q89" s="25">
        <f t="shared" si="3"/>
        <v>-0.12378690267800338</v>
      </c>
      <c r="R89" s="20"/>
      <c r="S89" s="20"/>
      <c r="T89" s="20"/>
      <c r="U89" s="20"/>
      <c r="V89" s="20"/>
      <c r="W89" s="20"/>
      <c r="X89" s="20"/>
      <c r="Y89" s="20"/>
      <c r="Z89" s="20"/>
      <c r="AA89" s="20"/>
      <c r="AB89" s="20"/>
      <c r="AC89" s="20"/>
      <c r="AD89" s="20"/>
      <c r="AE89" s="20"/>
      <c r="AF89" s="20"/>
      <c r="AG89" s="20"/>
      <c r="AH89" s="20"/>
      <c r="AI89" s="20"/>
      <c r="AJ89" s="20"/>
      <c r="AK89" s="20"/>
      <c r="AL89" s="20"/>
      <c r="AM89" s="20"/>
    </row>
    <row r="90" spans="1:39">
      <c r="A90" s="4" t="s">
        <v>129</v>
      </c>
      <c r="B90" s="8">
        <v>2635999.9150657654</v>
      </c>
      <c r="C90" s="9">
        <f>'Full change in govt. funding'!C90*0.6</f>
        <v>-6023.4539062499998</v>
      </c>
      <c r="D90" s="9">
        <f>'Full change in govt. funding'!D90*0.6</f>
        <v>-995214.14999999991</v>
      </c>
      <c r="E90" s="9">
        <f>'Full change in govt. funding'!E90*0.6</f>
        <v>-968988.75</v>
      </c>
      <c r="F90" s="9">
        <f>'Full change in govt. funding'!F90*0.6</f>
        <v>-370003.08749999997</v>
      </c>
      <c r="G90" s="9">
        <f>'Full change in govt. funding'!G90*0.6</f>
        <v>-1079872.2749999999</v>
      </c>
      <c r="H90" s="9">
        <f>'Full change in govt. funding'!H90*0.6</f>
        <v>-1015899.2999999999</v>
      </c>
      <c r="J90" s="24">
        <v>120681</v>
      </c>
      <c r="K90" s="20"/>
      <c r="L90" s="25">
        <f t="shared" si="4"/>
        <v>-2.285073634419947E-3</v>
      </c>
      <c r="M90" s="25">
        <f t="shared" si="4"/>
        <v>-0.37754711004046843</v>
      </c>
      <c r="N90" s="25">
        <f t="shared" si="4"/>
        <v>-0.36759817193538291</v>
      </c>
      <c r="O90" s="25">
        <f t="shared" si="3"/>
        <v>-0.14036536396882576</v>
      </c>
      <c r="P90" s="25">
        <f t="shared" si="3"/>
        <v>-0.40966324347285049</v>
      </c>
      <c r="Q90" s="25">
        <f t="shared" si="3"/>
        <v>-0.38539428404141446</v>
      </c>
      <c r="R90" s="20"/>
      <c r="S90" s="20"/>
      <c r="T90" s="20"/>
      <c r="U90" s="20"/>
      <c r="V90" s="20"/>
      <c r="W90" s="20"/>
      <c r="X90" s="20"/>
      <c r="Y90" s="20"/>
      <c r="Z90" s="20"/>
      <c r="AA90" s="20"/>
      <c r="AB90" s="20"/>
      <c r="AC90" s="20"/>
      <c r="AD90" s="20"/>
      <c r="AE90" s="20"/>
      <c r="AF90" s="20"/>
      <c r="AG90" s="20"/>
      <c r="AH90" s="20"/>
      <c r="AI90" s="20"/>
      <c r="AJ90" s="20"/>
      <c r="AK90" s="20"/>
      <c r="AL90" s="20"/>
      <c r="AM90" s="20"/>
    </row>
    <row r="91" spans="1:39">
      <c r="A91" s="4" t="s">
        <v>130</v>
      </c>
      <c r="B91" s="8">
        <v>1230999.9302768707</v>
      </c>
      <c r="C91" s="9">
        <f>'Full change in govt. funding'!C91*0.6</f>
        <v>-244568.55</v>
      </c>
      <c r="D91" s="9">
        <f>'Full change in govt. funding'!D91*0.6</f>
        <v>-1927880.8499999999</v>
      </c>
      <c r="E91" s="9">
        <f>'Full change in govt. funding'!E91*0.6</f>
        <v>-1887813.9</v>
      </c>
      <c r="F91" s="9">
        <f>'Full change in govt. funding'!F91*0.6</f>
        <v>-826771.125</v>
      </c>
      <c r="G91" s="9">
        <f>'Full change in govt. funding'!G91*0.6</f>
        <v>-2075998.65</v>
      </c>
      <c r="H91" s="9">
        <f>'Full change in govt. funding'!H91*0.6</f>
        <v>-2010645.2999999998</v>
      </c>
      <c r="J91" s="24">
        <v>148105</v>
      </c>
      <c r="K91" s="20"/>
      <c r="L91" s="25">
        <f t="shared" si="4"/>
        <v>-0.19867470662243886</v>
      </c>
      <c r="M91" s="25">
        <f t="shared" si="4"/>
        <v>-1.5661096337888418</v>
      </c>
      <c r="N91" s="25">
        <f t="shared" si="4"/>
        <v>-1.5335613378754633</v>
      </c>
      <c r="O91" s="25">
        <f t="shared" si="3"/>
        <v>-0.67162564730125252</v>
      </c>
      <c r="P91" s="25">
        <f t="shared" si="3"/>
        <v>-1.6864327925128932</v>
      </c>
      <c r="Q91" s="25">
        <f t="shared" si="3"/>
        <v>-1.6333431469389075</v>
      </c>
      <c r="R91" s="20"/>
      <c r="S91" s="20"/>
      <c r="T91" s="20"/>
      <c r="U91" s="20"/>
      <c r="V91" s="20"/>
      <c r="W91" s="20"/>
      <c r="X91" s="20"/>
      <c r="Y91" s="20"/>
      <c r="Z91" s="20"/>
      <c r="AA91" s="20"/>
      <c r="AB91" s="20"/>
      <c r="AC91" s="20"/>
      <c r="AD91" s="20"/>
      <c r="AE91" s="20"/>
      <c r="AF91" s="20"/>
      <c r="AG91" s="20"/>
      <c r="AH91" s="20"/>
      <c r="AI91" s="20"/>
      <c r="AJ91" s="20"/>
      <c r="AK91" s="20"/>
      <c r="AL91" s="20"/>
      <c r="AM91" s="20"/>
    </row>
    <row r="92" spans="1:39">
      <c r="A92" s="4" t="s">
        <v>131</v>
      </c>
      <c r="B92" s="8">
        <v>13062000.063415527</v>
      </c>
      <c r="C92" s="9">
        <f>'Full change in govt. funding'!C92*0.6</f>
        <v>108727.25624999999</v>
      </c>
      <c r="D92" s="9">
        <f>'Full change in govt. funding'!D92*0.6</f>
        <v>1169948.7</v>
      </c>
      <c r="E92" s="9">
        <f>'Full change in govt. funding'!E92*0.6</f>
        <v>1169927.7749999999</v>
      </c>
      <c r="F92" s="9">
        <f>'Full change in govt. funding'!F92*0.6</f>
        <v>426007.64999999997</v>
      </c>
      <c r="G92" s="9">
        <f>'Full change in govt. funding'!G92*0.6</f>
        <v>1209964.125</v>
      </c>
      <c r="H92" s="9">
        <f>'Full change in govt. funding'!H92*0.6</f>
        <v>1174807.575</v>
      </c>
      <c r="J92" s="24">
        <v>140741</v>
      </c>
      <c r="K92" s="20"/>
      <c r="L92" s="25">
        <f t="shared" si="4"/>
        <v>8.3239362825090479E-3</v>
      </c>
      <c r="M92" s="25">
        <f t="shared" si="4"/>
        <v>8.9568878756694406E-2</v>
      </c>
      <c r="N92" s="25">
        <f t="shared" si="4"/>
        <v>8.9567276781506958E-2</v>
      </c>
      <c r="O92" s="25">
        <f t="shared" si="3"/>
        <v>3.261427407225146E-2</v>
      </c>
      <c r="P92" s="25">
        <f t="shared" si="3"/>
        <v>9.2632377823125778E-2</v>
      </c>
      <c r="Q92" s="25">
        <f t="shared" si="3"/>
        <v>8.9940864285435046E-2</v>
      </c>
      <c r="R92" s="20"/>
      <c r="S92" s="20"/>
      <c r="T92" s="20"/>
      <c r="U92" s="20"/>
      <c r="V92" s="20"/>
      <c r="W92" s="20"/>
      <c r="X92" s="20"/>
      <c r="Y92" s="20"/>
      <c r="Z92" s="20"/>
      <c r="AA92" s="20"/>
      <c r="AB92" s="20"/>
      <c r="AC92" s="20"/>
      <c r="AD92" s="20"/>
      <c r="AE92" s="20"/>
      <c r="AF92" s="20"/>
      <c r="AG92" s="20"/>
      <c r="AH92" s="20"/>
      <c r="AI92" s="20"/>
      <c r="AJ92" s="20"/>
      <c r="AK92" s="20"/>
      <c r="AL92" s="20"/>
      <c r="AM92" s="20"/>
    </row>
    <row r="93" spans="1:39">
      <c r="A93" s="4" t="s">
        <v>132</v>
      </c>
      <c r="B93" s="8">
        <v>5443000.1597900391</v>
      </c>
      <c r="C93" s="9">
        <f>'Full change in govt. funding'!C93*0.6</f>
        <v>25571.564062499998</v>
      </c>
      <c r="D93" s="9">
        <f>'Full change in govt. funding'!D93*0.6</f>
        <v>234352.42499999999</v>
      </c>
      <c r="E93" s="9">
        <f>'Full change in govt. funding'!E93*0.6</f>
        <v>226586.77499999999</v>
      </c>
      <c r="F93" s="9">
        <f>'Full change in govt. funding'!F93*0.6</f>
        <v>41346.993750000001</v>
      </c>
      <c r="G93" s="9">
        <f>'Full change in govt. funding'!G93*0.6</f>
        <v>219288.80624999999</v>
      </c>
      <c r="H93" s="9">
        <f>'Full change in govt. funding'!H93*0.6</f>
        <v>232726.16250000001</v>
      </c>
      <c r="J93" s="24">
        <v>93906</v>
      </c>
      <c r="K93" s="20"/>
      <c r="L93" s="25">
        <f t="shared" si="4"/>
        <v>4.6980641763358696E-3</v>
      </c>
      <c r="M93" s="25">
        <f t="shared" si="4"/>
        <v>4.3055744648194172E-2</v>
      </c>
      <c r="N93" s="25">
        <f t="shared" si="4"/>
        <v>4.1629022294340783E-2</v>
      </c>
      <c r="O93" s="25">
        <f t="shared" si="3"/>
        <v>7.5963609289320579E-3</v>
      </c>
      <c r="P93" s="25">
        <f t="shared" si="3"/>
        <v>4.0288223371733087E-2</v>
      </c>
      <c r="Q93" s="25">
        <f t="shared" si="3"/>
        <v>4.2756964113147722E-2</v>
      </c>
      <c r="R93" s="20"/>
      <c r="S93" s="20"/>
      <c r="T93" s="20"/>
      <c r="U93" s="20"/>
      <c r="V93" s="20"/>
      <c r="W93" s="20"/>
      <c r="X93" s="20"/>
      <c r="Y93" s="20"/>
      <c r="Z93" s="20"/>
      <c r="AA93" s="20"/>
      <c r="AB93" s="20"/>
      <c r="AC93" s="20"/>
      <c r="AD93" s="20"/>
      <c r="AE93" s="20"/>
      <c r="AF93" s="20"/>
      <c r="AG93" s="20"/>
      <c r="AH93" s="20"/>
      <c r="AI93" s="20"/>
      <c r="AJ93" s="20"/>
      <c r="AK93" s="20"/>
      <c r="AL93" s="20"/>
      <c r="AM93" s="20"/>
    </row>
    <row r="94" spans="1:39">
      <c r="A94" s="4" t="s">
        <v>133</v>
      </c>
      <c r="B94" s="8">
        <v>94325995.49395752</v>
      </c>
      <c r="C94" s="9">
        <f>'Full change in govt. funding'!C94*0.6</f>
        <v>10489960.799999999</v>
      </c>
      <c r="D94" s="9">
        <f>'Full change in govt. funding'!D94*0.6</f>
        <v>31842636</v>
      </c>
      <c r="E94" s="9">
        <f>'Full change in govt. funding'!E94*0.6</f>
        <v>31691916</v>
      </c>
      <c r="F94" s="9">
        <f>'Full change in govt. funding'!F94*0.6</f>
        <v>16899194.399999999</v>
      </c>
      <c r="G94" s="9">
        <f>'Full change in govt. funding'!G94*0.6</f>
        <v>34310452.799999997</v>
      </c>
      <c r="H94" s="9">
        <f>'Full change in govt. funding'!H94*0.6</f>
        <v>34372752</v>
      </c>
      <c r="J94" s="24">
        <v>339614</v>
      </c>
      <c r="K94" s="20"/>
      <c r="L94" s="25">
        <f t="shared" si="4"/>
        <v>0.11120964846506158</v>
      </c>
      <c r="M94" s="25">
        <f t="shared" si="4"/>
        <v>0.33758070437793392</v>
      </c>
      <c r="N94" s="25">
        <f t="shared" si="4"/>
        <v>0.33598284157022407</v>
      </c>
      <c r="O94" s="25">
        <f t="shared" si="3"/>
        <v>0.17915733951710644</v>
      </c>
      <c r="P94" s="25">
        <f t="shared" si="3"/>
        <v>0.3637433415923812</v>
      </c>
      <c r="Q94" s="25">
        <f t="shared" si="3"/>
        <v>0.36440380851535148</v>
      </c>
      <c r="R94" s="20"/>
      <c r="S94" s="20"/>
      <c r="T94" s="20"/>
      <c r="U94" s="20"/>
      <c r="V94" s="20"/>
      <c r="W94" s="20"/>
      <c r="X94" s="20"/>
      <c r="Y94" s="20"/>
      <c r="Z94" s="20"/>
      <c r="AA94" s="20"/>
      <c r="AB94" s="20"/>
      <c r="AC94" s="20"/>
      <c r="AD94" s="20"/>
      <c r="AE94" s="20"/>
      <c r="AF94" s="20"/>
      <c r="AG94" s="20"/>
      <c r="AH94" s="20"/>
      <c r="AI94" s="20"/>
      <c r="AJ94" s="20"/>
      <c r="AK94" s="20"/>
      <c r="AL94" s="20"/>
      <c r="AM94" s="20"/>
    </row>
    <row r="95" spans="1:39">
      <c r="A95" s="4" t="s">
        <v>134</v>
      </c>
      <c r="B95" s="8">
        <v>4290000.1190032959</v>
      </c>
      <c r="C95" s="9">
        <f>'Full change in govt. funding'!C95*0.6</f>
        <v>283687.3125</v>
      </c>
      <c r="D95" s="9">
        <f>'Full change in govt. funding'!D95*0.6</f>
        <v>1097175.5249999999</v>
      </c>
      <c r="E95" s="9">
        <f>'Full change in govt. funding'!E95*0.6</f>
        <v>1110417.5999999999</v>
      </c>
      <c r="F95" s="9">
        <f>'Full change in govt. funding'!F95*0.6</f>
        <v>563142.52500000002</v>
      </c>
      <c r="G95" s="9">
        <f>'Full change in govt. funding'!G95*0.6</f>
        <v>1125432.825</v>
      </c>
      <c r="H95" s="9">
        <f>'Full change in govt. funding'!H95*0.6</f>
        <v>1118515.6499999999</v>
      </c>
      <c r="J95" s="24">
        <v>118574</v>
      </c>
      <c r="K95" s="20"/>
      <c r="L95" s="25">
        <f t="shared" si="4"/>
        <v>6.6127576836969792E-2</v>
      </c>
      <c r="M95" s="25">
        <f t="shared" si="4"/>
        <v>0.25575186353489165</v>
      </c>
      <c r="N95" s="25">
        <f t="shared" si="4"/>
        <v>0.25883859421849742</v>
      </c>
      <c r="O95" s="25">
        <f t="shared" si="3"/>
        <v>0.13126865020480141</v>
      </c>
      <c r="P95" s="25">
        <f t="shared" si="3"/>
        <v>0.2623386465689595</v>
      </c>
      <c r="Q95" s="25">
        <f t="shared" si="3"/>
        <v>0.26072625150879175</v>
      </c>
      <c r="R95" s="20"/>
      <c r="S95" s="20"/>
      <c r="T95" s="20"/>
      <c r="U95" s="20"/>
      <c r="V95" s="20"/>
      <c r="W95" s="20"/>
      <c r="X95" s="20"/>
      <c r="Y95" s="20"/>
      <c r="Z95" s="20"/>
      <c r="AA95" s="20"/>
      <c r="AB95" s="20"/>
      <c r="AC95" s="20"/>
      <c r="AD95" s="20"/>
      <c r="AE95" s="20"/>
      <c r="AF95" s="20"/>
      <c r="AG95" s="20"/>
      <c r="AH95" s="20"/>
      <c r="AI95" s="20"/>
      <c r="AJ95" s="20"/>
      <c r="AK95" s="20"/>
      <c r="AL95" s="20"/>
      <c r="AM95" s="20"/>
    </row>
    <row r="96" spans="1:39">
      <c r="A96" s="4" t="s">
        <v>135</v>
      </c>
      <c r="B96" s="8">
        <v>3764999.9951171875</v>
      </c>
      <c r="C96" s="9">
        <f>'Full change in govt. funding'!C96*0.6</f>
        <v>40026.665625000001</v>
      </c>
      <c r="D96" s="9">
        <f>'Full change in govt. funding'!D96*0.6</f>
        <v>331431.89999999997</v>
      </c>
      <c r="E96" s="9">
        <f>'Full change in govt. funding'!E96*0.6</f>
        <v>327246</v>
      </c>
      <c r="F96" s="9">
        <f>'Full change in govt. funding'!F96*0.6</f>
        <v>80459.006249999991</v>
      </c>
      <c r="G96" s="9">
        <f>'Full change in govt. funding'!G96*0.6</f>
        <v>345554.88750000001</v>
      </c>
      <c r="H96" s="9">
        <f>'Full change in govt. funding'!H96*0.6</f>
        <v>254736.71249999999</v>
      </c>
      <c r="J96" s="24">
        <v>103160</v>
      </c>
      <c r="K96" s="20"/>
      <c r="L96" s="25">
        <f t="shared" si="4"/>
        <v>1.0631252503827467E-2</v>
      </c>
      <c r="M96" s="25">
        <f t="shared" si="4"/>
        <v>8.8029721229703206E-2</v>
      </c>
      <c r="N96" s="25">
        <f t="shared" si="4"/>
        <v>8.6917928399576086E-2</v>
      </c>
      <c r="O96" s="25">
        <f t="shared" si="3"/>
        <v>2.1370254011778736E-2</v>
      </c>
      <c r="P96" s="25">
        <f t="shared" si="3"/>
        <v>9.1780846732576013E-2</v>
      </c>
      <c r="Q96" s="25">
        <f t="shared" si="3"/>
        <v>6.7659153474201053E-2</v>
      </c>
      <c r="R96" s="20"/>
      <c r="S96" s="20"/>
      <c r="T96" s="20"/>
      <c r="U96" s="20"/>
      <c r="V96" s="20"/>
      <c r="W96" s="20"/>
      <c r="X96" s="20"/>
      <c r="Y96" s="20"/>
      <c r="Z96" s="20"/>
      <c r="AA96" s="20"/>
      <c r="AB96" s="20"/>
      <c r="AC96" s="20"/>
      <c r="AD96" s="20"/>
      <c r="AE96" s="20"/>
      <c r="AF96" s="20"/>
      <c r="AG96" s="20"/>
      <c r="AH96" s="20"/>
      <c r="AI96" s="20"/>
      <c r="AJ96" s="20"/>
      <c r="AK96" s="20"/>
      <c r="AL96" s="20"/>
      <c r="AM96" s="20"/>
    </row>
    <row r="97" spans="1:39">
      <c r="A97" s="4" t="s">
        <v>136</v>
      </c>
      <c r="B97" s="8">
        <v>4457999.8672714233</v>
      </c>
      <c r="C97" s="9">
        <f>'Full change in govt. funding'!C97*0.6</f>
        <v>-8281.6980468749989</v>
      </c>
      <c r="D97" s="9">
        <f>'Full change in govt. funding'!D97*0.6</f>
        <v>79554.909375000003</v>
      </c>
      <c r="E97" s="9">
        <f>'Full change in govt. funding'!E97*0.6</f>
        <v>89439.956250000003</v>
      </c>
      <c r="F97" s="9">
        <f>'Full change in govt. funding'!F97*0.6</f>
        <v>-28065.044531249998</v>
      </c>
      <c r="G97" s="9">
        <f>'Full change in govt. funding'!G97*0.6</f>
        <v>91898.315625000003</v>
      </c>
      <c r="H97" s="9">
        <f>'Full change in govt. funding'!H97*0.6</f>
        <v>93079.59375</v>
      </c>
      <c r="J97" s="24">
        <v>131819</v>
      </c>
      <c r="K97" s="20"/>
      <c r="L97" s="25">
        <f t="shared" si="4"/>
        <v>-1.8577160819755519E-3</v>
      </c>
      <c r="M97" s="25">
        <f t="shared" si="4"/>
        <v>1.7845426591206387E-2</v>
      </c>
      <c r="N97" s="25">
        <f t="shared" si="4"/>
        <v>2.0062799217789768E-2</v>
      </c>
      <c r="O97" s="25">
        <f t="shared" si="3"/>
        <v>-6.2954341334306883E-3</v>
      </c>
      <c r="P97" s="25">
        <f t="shared" si="3"/>
        <v>2.0614248174315796E-2</v>
      </c>
      <c r="Q97" s="25">
        <f t="shared" si="3"/>
        <v>2.0879227573187564E-2</v>
      </c>
      <c r="R97" s="20"/>
      <c r="S97" s="20"/>
      <c r="T97" s="20"/>
      <c r="U97" s="20"/>
      <c r="V97" s="20"/>
      <c r="W97" s="20"/>
      <c r="X97" s="20"/>
      <c r="Y97" s="20"/>
      <c r="Z97" s="20"/>
      <c r="AA97" s="20"/>
      <c r="AB97" s="20"/>
      <c r="AC97" s="20"/>
      <c r="AD97" s="20"/>
      <c r="AE97" s="20"/>
      <c r="AF97" s="20"/>
      <c r="AG97" s="20"/>
      <c r="AH97" s="20"/>
      <c r="AI97" s="20"/>
      <c r="AJ97" s="20"/>
      <c r="AK97" s="20"/>
      <c r="AL97" s="20"/>
      <c r="AM97" s="20"/>
    </row>
    <row r="98" spans="1:39">
      <c r="A98" s="4" t="s">
        <v>137</v>
      </c>
      <c r="B98" s="8">
        <v>2434999.9554748535</v>
      </c>
      <c r="C98" s="9">
        <f>'Full change in govt. funding'!C98*0.6</f>
        <v>194103.375</v>
      </c>
      <c r="D98" s="9">
        <f>'Full change in govt. funding'!D98*0.6</f>
        <v>565895.92499999993</v>
      </c>
      <c r="E98" s="9">
        <f>'Full change in govt. funding'!E98*0.6</f>
        <v>562281.11249999993</v>
      </c>
      <c r="F98" s="9">
        <f>'Full change in govt. funding'!F98*0.6</f>
        <v>298871.55</v>
      </c>
      <c r="G98" s="9">
        <f>'Full change in govt. funding'!G98*0.6</f>
        <v>564426.6</v>
      </c>
      <c r="H98" s="9">
        <f>'Full change in govt. funding'!H98*0.6</f>
        <v>561533.28749999998</v>
      </c>
      <c r="J98" s="24">
        <v>52881</v>
      </c>
      <c r="K98" s="20"/>
      <c r="L98" s="25">
        <f t="shared" si="4"/>
        <v>7.9713913161919364E-2</v>
      </c>
      <c r="M98" s="25">
        <f t="shared" si="4"/>
        <v>0.2324007948039751</v>
      </c>
      <c r="N98" s="25">
        <f t="shared" si="4"/>
        <v>0.2309162721895609</v>
      </c>
      <c r="O98" s="25">
        <f t="shared" si="3"/>
        <v>0.12273985850719103</v>
      </c>
      <c r="P98" s="25">
        <f t="shared" si="3"/>
        <v>0.23179737590177088</v>
      </c>
      <c r="Q98" s="25">
        <f t="shared" si="3"/>
        <v>0.2306091571942121</v>
      </c>
      <c r="R98" s="20"/>
      <c r="S98" s="20"/>
      <c r="T98" s="20"/>
      <c r="U98" s="20"/>
      <c r="V98" s="20"/>
      <c r="W98" s="20"/>
      <c r="X98" s="20"/>
      <c r="Y98" s="20"/>
      <c r="Z98" s="20"/>
      <c r="AA98" s="20"/>
      <c r="AB98" s="20"/>
      <c r="AC98" s="20"/>
      <c r="AD98" s="20"/>
      <c r="AE98" s="20"/>
      <c r="AF98" s="20"/>
      <c r="AG98" s="20"/>
      <c r="AH98" s="20"/>
      <c r="AI98" s="20"/>
      <c r="AJ98" s="20"/>
      <c r="AK98" s="20"/>
      <c r="AL98" s="20"/>
      <c r="AM98" s="20"/>
    </row>
    <row r="99" spans="1:39">
      <c r="A99" s="4" t="s">
        <v>138</v>
      </c>
      <c r="B99" s="8">
        <v>4248416.907989502</v>
      </c>
      <c r="C99" s="9">
        <f>'Full change in govt. funding'!C99*0.6</f>
        <v>-250609.46249999999</v>
      </c>
      <c r="D99" s="9">
        <f>'Full change in govt. funding'!D99*0.6</f>
        <v>-4737102.5999999996</v>
      </c>
      <c r="E99" s="9">
        <f>'Full change in govt. funding'!E99*0.6</f>
        <v>-4947757.2</v>
      </c>
      <c r="F99" s="9">
        <f>'Full change in govt. funding'!F99*0.6</f>
        <v>-1583035.5</v>
      </c>
      <c r="G99" s="9">
        <f>'Full change in govt. funding'!G99*0.6</f>
        <v>-5919507.5999999996</v>
      </c>
      <c r="H99" s="9">
        <f>'Full change in govt. funding'!H99*0.6</f>
        <v>-5692357.2000000002</v>
      </c>
      <c r="J99" s="24">
        <v>136626</v>
      </c>
      <c r="K99" s="20"/>
      <c r="L99" s="25">
        <f t="shared" si="4"/>
        <v>-5.8988905262265579E-2</v>
      </c>
      <c r="M99" s="25">
        <f t="shared" si="4"/>
        <v>-1.1150277156395558</v>
      </c>
      <c r="N99" s="25">
        <f t="shared" si="4"/>
        <v>-1.1646119736260654</v>
      </c>
      <c r="O99" s="25">
        <f t="shared" si="3"/>
        <v>-0.37261773839167478</v>
      </c>
      <c r="P99" s="25">
        <f t="shared" si="3"/>
        <v>-1.3933443275936201</v>
      </c>
      <c r="Q99" s="25">
        <f t="shared" si="3"/>
        <v>-1.3398772585842618</v>
      </c>
      <c r="R99" s="20"/>
      <c r="S99" s="20"/>
      <c r="T99" s="20"/>
      <c r="U99" s="20"/>
      <c r="V99" s="20"/>
      <c r="W99" s="20"/>
      <c r="X99" s="20"/>
      <c r="Y99" s="20"/>
      <c r="Z99" s="20"/>
      <c r="AA99" s="20"/>
      <c r="AB99" s="20"/>
      <c r="AC99" s="20"/>
      <c r="AD99" s="20"/>
      <c r="AE99" s="20"/>
      <c r="AF99" s="20"/>
      <c r="AG99" s="20"/>
      <c r="AH99" s="20"/>
      <c r="AI99" s="20"/>
      <c r="AJ99" s="20"/>
      <c r="AK99" s="20"/>
      <c r="AL99" s="20"/>
      <c r="AM99" s="20"/>
    </row>
    <row r="100" spans="1:39">
      <c r="A100" s="4" t="s">
        <v>139</v>
      </c>
      <c r="B100" s="8">
        <v>126157997.37921143</v>
      </c>
      <c r="C100" s="9">
        <f>'Full change in govt. funding'!C100*0.6</f>
        <v>-4802803.2</v>
      </c>
      <c r="D100" s="9">
        <f>'Full change in govt. funding'!D100*0.6</f>
        <v>-23958849.599999998</v>
      </c>
      <c r="E100" s="9">
        <f>'Full change in govt. funding'!E100*0.6</f>
        <v>-23888865.599999998</v>
      </c>
      <c r="F100" s="9">
        <f>'Full change in govt. funding'!F100*0.6</f>
        <v>-11449052.4</v>
      </c>
      <c r="G100" s="9">
        <f>'Full change in govt. funding'!G100*0.6</f>
        <v>-22210089.599999998</v>
      </c>
      <c r="H100" s="9">
        <f>'Full change in govt. funding'!H100*0.6</f>
        <v>-22667584.800000001</v>
      </c>
      <c r="J100" s="24">
        <v>333869</v>
      </c>
      <c r="K100" s="20"/>
      <c r="L100" s="25">
        <f t="shared" si="4"/>
        <v>-3.8069748250390473E-2</v>
      </c>
      <c r="M100" s="25">
        <f t="shared" si="4"/>
        <v>-0.18991146100697368</v>
      </c>
      <c r="N100" s="25">
        <f t="shared" si="4"/>
        <v>-0.18935672804153481</v>
      </c>
      <c r="O100" s="25">
        <f t="shared" si="3"/>
        <v>-9.0751697378216298E-2</v>
      </c>
      <c r="P100" s="25">
        <f t="shared" si="3"/>
        <v>-0.17604979518848815</v>
      </c>
      <c r="Q100" s="25">
        <f t="shared" si="3"/>
        <v>-0.17967616220052024</v>
      </c>
      <c r="R100" s="20"/>
      <c r="S100" s="20"/>
      <c r="T100" s="20"/>
      <c r="U100" s="20"/>
      <c r="V100" s="20"/>
      <c r="W100" s="20"/>
      <c r="X100" s="20"/>
      <c r="Y100" s="20"/>
      <c r="Z100" s="20"/>
      <c r="AA100" s="20"/>
      <c r="AB100" s="20"/>
      <c r="AC100" s="20"/>
      <c r="AD100" s="20"/>
      <c r="AE100" s="20"/>
      <c r="AF100" s="20"/>
      <c r="AG100" s="20"/>
      <c r="AH100" s="20"/>
      <c r="AI100" s="20"/>
      <c r="AJ100" s="20"/>
      <c r="AK100" s="20"/>
      <c r="AL100" s="20"/>
      <c r="AM100" s="20"/>
    </row>
    <row r="101" spans="1:39">
      <c r="A101" s="4" t="s">
        <v>140</v>
      </c>
      <c r="B101" s="8">
        <v>5362999.7504081726</v>
      </c>
      <c r="C101" s="9">
        <f>'Full change in govt. funding'!C101*0.6</f>
        <v>-367218.22499999998</v>
      </c>
      <c r="D101" s="9">
        <f>'Full change in govt. funding'!D101*0.6</f>
        <v>-2394859.5</v>
      </c>
      <c r="E101" s="9">
        <f>'Full change in govt. funding'!E101*0.6</f>
        <v>-2356393.7999999998</v>
      </c>
      <c r="F101" s="9">
        <f>'Full change in govt. funding'!F101*0.6</f>
        <v>-1053663.075</v>
      </c>
      <c r="G101" s="9">
        <f>'Full change in govt. funding'!G101*0.6</f>
        <v>-2605253.4</v>
      </c>
      <c r="H101" s="9">
        <f>'Full change in govt. funding'!H101*0.6</f>
        <v>-2547984</v>
      </c>
      <c r="J101" s="24">
        <v>131137</v>
      </c>
      <c r="K101" s="20"/>
      <c r="L101" s="25">
        <f t="shared" si="4"/>
        <v>-6.8472541877715246E-2</v>
      </c>
      <c r="M101" s="25">
        <f t="shared" si="4"/>
        <v>-0.44655223036654618</v>
      </c>
      <c r="N101" s="25">
        <f t="shared" si="4"/>
        <v>-0.43937980788096381</v>
      </c>
      <c r="O101" s="25">
        <f t="shared" si="3"/>
        <v>-0.19646897707198416</v>
      </c>
      <c r="P101" s="25">
        <f t="shared" si="3"/>
        <v>-0.48578286803047432</v>
      </c>
      <c r="Q101" s="25">
        <f t="shared" si="3"/>
        <v>-0.47510425481673302</v>
      </c>
      <c r="R101" s="20"/>
      <c r="S101" s="20"/>
      <c r="T101" s="20"/>
      <c r="U101" s="20"/>
      <c r="V101" s="20"/>
      <c r="W101" s="20"/>
      <c r="X101" s="20"/>
      <c r="Y101" s="20"/>
      <c r="Z101" s="20"/>
      <c r="AA101" s="20"/>
      <c r="AB101" s="20"/>
      <c r="AC101" s="20"/>
      <c r="AD101" s="20"/>
      <c r="AE101" s="20"/>
      <c r="AF101" s="20"/>
      <c r="AG101" s="20"/>
      <c r="AH101" s="20"/>
      <c r="AI101" s="20"/>
      <c r="AJ101" s="20"/>
      <c r="AK101" s="20"/>
      <c r="AL101" s="20"/>
      <c r="AM101" s="20"/>
    </row>
    <row r="102" spans="1:39">
      <c r="A102" s="4" t="s">
        <v>141</v>
      </c>
      <c r="B102" s="8">
        <v>2059999.9512786865</v>
      </c>
      <c r="C102" s="9">
        <f>'Full change in govt. funding'!C102*0.6</f>
        <v>-225249.35624999998</v>
      </c>
      <c r="D102" s="9">
        <f>'Full change in govt. funding'!D102*0.6</f>
        <v>-1450056</v>
      </c>
      <c r="E102" s="9">
        <f>'Full change in govt. funding'!E102*0.6</f>
        <v>-1431736.3499999999</v>
      </c>
      <c r="F102" s="9">
        <f>'Full change in govt. funding'!F102*0.6</f>
        <v>-676670.77500000002</v>
      </c>
      <c r="G102" s="9">
        <f>'Full change in govt. funding'!G102*0.6</f>
        <v>-1511731.5</v>
      </c>
      <c r="H102" s="9">
        <f>'Full change in govt. funding'!H102*0.6</f>
        <v>-1466340.3</v>
      </c>
      <c r="J102" s="24">
        <v>79928</v>
      </c>
      <c r="K102" s="20"/>
      <c r="L102" s="25">
        <f t="shared" si="4"/>
        <v>-0.10934435028029144</v>
      </c>
      <c r="M102" s="25">
        <f t="shared" si="4"/>
        <v>-0.70391069625992897</v>
      </c>
      <c r="N102" s="25">
        <f t="shared" si="4"/>
        <v>-0.69501766206901616</v>
      </c>
      <c r="O102" s="25">
        <f t="shared" si="3"/>
        <v>-0.32848096650680786</v>
      </c>
      <c r="P102" s="25">
        <f t="shared" si="3"/>
        <v>-0.73385026007482945</v>
      </c>
      <c r="Q102" s="25">
        <f t="shared" si="3"/>
        <v>-0.71181569644689113</v>
      </c>
      <c r="R102" s="20"/>
      <c r="S102" s="20"/>
      <c r="T102" s="20"/>
      <c r="U102" s="20"/>
      <c r="V102" s="20"/>
      <c r="W102" s="20"/>
      <c r="X102" s="20"/>
      <c r="Y102" s="20"/>
      <c r="Z102" s="20"/>
      <c r="AA102" s="20"/>
      <c r="AB102" s="20"/>
      <c r="AC102" s="20"/>
      <c r="AD102" s="20"/>
      <c r="AE102" s="20"/>
      <c r="AF102" s="20"/>
      <c r="AG102" s="20"/>
      <c r="AH102" s="20"/>
      <c r="AI102" s="20"/>
      <c r="AJ102" s="20"/>
      <c r="AK102" s="20"/>
      <c r="AL102" s="20"/>
      <c r="AM102" s="20"/>
    </row>
    <row r="103" spans="1:39">
      <c r="A103" s="4" t="s">
        <v>142</v>
      </c>
      <c r="B103" s="8">
        <v>4812999.843711853</v>
      </c>
      <c r="C103" s="9">
        <f>'Full change in govt. funding'!C103*0.6</f>
        <v>93782.587499999994</v>
      </c>
      <c r="D103" s="9">
        <f>'Full change in govt. funding'!D103*0.6</f>
        <v>1007470.5</v>
      </c>
      <c r="E103" s="9">
        <f>'Full change in govt. funding'!E103*0.6</f>
        <v>1011241.575</v>
      </c>
      <c r="F103" s="9">
        <f>'Full change in govt. funding'!F103*0.6</f>
        <v>388321.53749999998</v>
      </c>
      <c r="G103" s="9">
        <f>'Full change in govt. funding'!G103*0.6</f>
        <v>1031884.4249999999</v>
      </c>
      <c r="H103" s="9">
        <f>'Full change in govt. funding'!H103*0.6</f>
        <v>990683.39999999991</v>
      </c>
      <c r="J103" s="24">
        <v>115490</v>
      </c>
      <c r="K103" s="20"/>
      <c r="L103" s="25">
        <f t="shared" si="4"/>
        <v>1.9485267098548989E-2</v>
      </c>
      <c r="M103" s="25">
        <f t="shared" si="4"/>
        <v>0.2093227784572344</v>
      </c>
      <c r="N103" s="25">
        <f t="shared" si="4"/>
        <v>0.21010629707814749</v>
      </c>
      <c r="O103" s="25">
        <f t="shared" si="3"/>
        <v>8.0681809704884797E-2</v>
      </c>
      <c r="P103" s="25">
        <f t="shared" si="3"/>
        <v>0.21439527498596306</v>
      </c>
      <c r="Q103" s="25">
        <f t="shared" si="3"/>
        <v>0.20583491214825617</v>
      </c>
      <c r="R103" s="20"/>
      <c r="S103" s="20"/>
      <c r="T103" s="20"/>
      <c r="U103" s="20"/>
      <c r="V103" s="20"/>
      <c r="W103" s="20"/>
      <c r="X103" s="20"/>
      <c r="Y103" s="20"/>
      <c r="Z103" s="20"/>
      <c r="AA103" s="20"/>
      <c r="AB103" s="20"/>
      <c r="AC103" s="20"/>
      <c r="AD103" s="20"/>
      <c r="AE103" s="20"/>
      <c r="AF103" s="20"/>
      <c r="AG103" s="20"/>
      <c r="AH103" s="20"/>
      <c r="AI103" s="20"/>
      <c r="AJ103" s="20"/>
      <c r="AK103" s="20"/>
      <c r="AL103" s="20"/>
      <c r="AM103" s="20"/>
    </row>
    <row r="104" spans="1:39">
      <c r="A104" s="4" t="s">
        <v>143</v>
      </c>
      <c r="B104" s="8">
        <v>7387000.0219116211</v>
      </c>
      <c r="C104" s="9">
        <f>'Full change in govt. funding'!C104*0.6</f>
        <v>-66576.014062499991</v>
      </c>
      <c r="D104" s="9">
        <f>'Full change in govt. funding'!D104*0.6</f>
        <v>230575.05</v>
      </c>
      <c r="E104" s="9">
        <f>'Full change in govt. funding'!E104*0.6</f>
        <v>230881.57499999998</v>
      </c>
      <c r="F104" s="9">
        <f>'Full change in govt. funding'!F104*0.6</f>
        <v>-41281.049999999996</v>
      </c>
      <c r="G104" s="9">
        <f>'Full change in govt. funding'!G104*0.6</f>
        <v>254799.41249999998</v>
      </c>
      <c r="H104" s="9">
        <f>'Full change in govt. funding'!H104*0.6</f>
        <v>190406.30624999999</v>
      </c>
      <c r="J104" s="24">
        <v>130428</v>
      </c>
      <c r="K104" s="20"/>
      <c r="L104" s="25">
        <f t="shared" si="4"/>
        <v>-9.0125915615296461E-3</v>
      </c>
      <c r="M104" s="25">
        <f t="shared" si="4"/>
        <v>3.1213625195080391E-2</v>
      </c>
      <c r="N104" s="25">
        <f t="shared" si="4"/>
        <v>3.1255120389217496E-2</v>
      </c>
      <c r="O104" s="25">
        <f t="shared" si="3"/>
        <v>-5.5883376035671395E-3</v>
      </c>
      <c r="P104" s="25">
        <f t="shared" si="3"/>
        <v>3.4492948659023089E-2</v>
      </c>
      <c r="Q104" s="25">
        <f t="shared" si="3"/>
        <v>2.5775863772195619E-2</v>
      </c>
      <c r="R104" s="20"/>
      <c r="S104" s="20"/>
      <c r="T104" s="20"/>
      <c r="U104" s="20"/>
      <c r="V104" s="20"/>
      <c r="W104" s="20"/>
      <c r="X104" s="20"/>
      <c r="Y104" s="20"/>
      <c r="Z104" s="20"/>
      <c r="AA104" s="20"/>
      <c r="AB104" s="20"/>
      <c r="AC104" s="20"/>
      <c r="AD104" s="20"/>
      <c r="AE104" s="20"/>
      <c r="AF104" s="20"/>
      <c r="AG104" s="20"/>
      <c r="AH104" s="20"/>
      <c r="AI104" s="20"/>
      <c r="AJ104" s="20"/>
      <c r="AK104" s="20"/>
      <c r="AL104" s="20"/>
      <c r="AM104" s="20"/>
    </row>
    <row r="105" spans="1:39">
      <c r="A105" s="4" t="s">
        <v>144</v>
      </c>
      <c r="B105" s="8">
        <v>2665000.0587711334</v>
      </c>
      <c r="C105" s="9">
        <f>'Full change in govt. funding'!C105*0.6</f>
        <v>84516.478124999994</v>
      </c>
      <c r="D105" s="9">
        <f>'Full change in govt. funding'!D105*0.6</f>
        <v>19206.963281249999</v>
      </c>
      <c r="E105" s="9">
        <f>'Full change in govt. funding'!E105*0.6</f>
        <v>32480.564062499998</v>
      </c>
      <c r="F105" s="9">
        <f>'Full change in govt. funding'!F105*0.6</f>
        <v>19571.319140625001</v>
      </c>
      <c r="G105" s="9">
        <f>'Full change in govt. funding'!G105*0.6</f>
        <v>2574.7637695312501</v>
      </c>
      <c r="H105" s="9">
        <f>'Full change in govt. funding'!H105*0.6</f>
        <v>22408.638281249998</v>
      </c>
      <c r="J105" s="24">
        <v>116339</v>
      </c>
      <c r="K105" s="20"/>
      <c r="L105" s="25">
        <f t="shared" si="4"/>
        <v>3.1713499535145094E-2</v>
      </c>
      <c r="M105" s="25">
        <f t="shared" si="4"/>
        <v>7.2071155188291377E-3</v>
      </c>
      <c r="N105" s="25">
        <f t="shared" si="4"/>
        <v>1.2187828647732643E-2</v>
      </c>
      <c r="O105" s="25">
        <f t="shared" si="3"/>
        <v>7.343834412390067E-3</v>
      </c>
      <c r="P105" s="25">
        <f t="shared" si="3"/>
        <v>9.6614022992498822E-4</v>
      </c>
      <c r="Q105" s="25">
        <f t="shared" si="3"/>
        <v>8.4084944792019688E-3</v>
      </c>
      <c r="R105" s="20"/>
      <c r="S105" s="20"/>
      <c r="T105" s="20"/>
      <c r="U105" s="20"/>
      <c r="V105" s="20"/>
      <c r="W105" s="20"/>
      <c r="X105" s="20"/>
      <c r="Y105" s="20"/>
      <c r="Z105" s="20"/>
      <c r="AA105" s="20"/>
      <c r="AB105" s="20"/>
      <c r="AC105" s="20"/>
      <c r="AD105" s="20"/>
      <c r="AE105" s="20"/>
      <c r="AF105" s="20"/>
      <c r="AG105" s="20"/>
      <c r="AH105" s="20"/>
      <c r="AI105" s="20"/>
      <c r="AJ105" s="20"/>
      <c r="AK105" s="20"/>
      <c r="AL105" s="20"/>
      <c r="AM105" s="20"/>
    </row>
    <row r="106" spans="1:39">
      <c r="A106" s="4" t="s">
        <v>145</v>
      </c>
      <c r="B106" s="8">
        <v>5558000.0772361755</v>
      </c>
      <c r="C106" s="9">
        <f>'Full change in govt. funding'!C106*0.6</f>
        <v>29563.577343749999</v>
      </c>
      <c r="D106" s="9">
        <f>'Full change in govt. funding'!D106*0.6</f>
        <v>755478.75</v>
      </c>
      <c r="E106" s="9">
        <f>'Full change in govt. funding'!E106*0.6</f>
        <v>737349</v>
      </c>
      <c r="F106" s="9">
        <f>'Full change in govt. funding'!F106*0.6</f>
        <v>215100.15</v>
      </c>
      <c r="G106" s="9">
        <f>'Full change in govt. funding'!G106*0.6</f>
        <v>774283.5</v>
      </c>
      <c r="H106" s="9">
        <f>'Full change in govt. funding'!H106*0.6</f>
        <v>755503.42499999993</v>
      </c>
      <c r="J106" s="24">
        <v>101491</v>
      </c>
      <c r="K106" s="20"/>
      <c r="L106" s="25">
        <f t="shared" si="4"/>
        <v>5.3191034424114412E-3</v>
      </c>
      <c r="M106" s="25">
        <f t="shared" si="4"/>
        <v>0.13592636550945797</v>
      </c>
      <c r="N106" s="25">
        <f t="shared" si="4"/>
        <v>0.13266444579947922</v>
      </c>
      <c r="O106" s="25">
        <f t="shared" si="3"/>
        <v>3.8700998022828878E-2</v>
      </c>
      <c r="P106" s="25">
        <f t="shared" si="3"/>
        <v>0.13930973178126108</v>
      </c>
      <c r="Q106" s="25">
        <f t="shared" si="3"/>
        <v>0.13593080505599575</v>
      </c>
      <c r="R106" s="20"/>
      <c r="S106" s="20"/>
      <c r="T106" s="20"/>
      <c r="U106" s="20"/>
      <c r="V106" s="20"/>
      <c r="W106" s="20"/>
      <c r="X106" s="20"/>
      <c r="Y106" s="20"/>
      <c r="Z106" s="20"/>
      <c r="AA106" s="20"/>
      <c r="AB106" s="20"/>
      <c r="AC106" s="20"/>
      <c r="AD106" s="20"/>
      <c r="AE106" s="20"/>
      <c r="AF106" s="20"/>
      <c r="AG106" s="20"/>
      <c r="AH106" s="20"/>
      <c r="AI106" s="20"/>
      <c r="AJ106" s="20"/>
      <c r="AK106" s="20"/>
      <c r="AL106" s="20"/>
      <c r="AM106" s="20"/>
    </row>
    <row r="107" spans="1:39">
      <c r="A107" s="4" t="s">
        <v>146</v>
      </c>
      <c r="B107" s="8">
        <v>5266000.1078567505</v>
      </c>
      <c r="C107" s="9">
        <f>'Full change in govt. funding'!C107*0.6</f>
        <v>-22897.86328125</v>
      </c>
      <c r="D107" s="9">
        <f>'Full change in govt. funding'!D107*0.6</f>
        <v>260736.35624999998</v>
      </c>
      <c r="E107" s="9">
        <f>'Full change in govt. funding'!E107*0.6</f>
        <v>254161.85624999998</v>
      </c>
      <c r="F107" s="9">
        <f>'Full change in govt. funding'!F107*0.6</f>
        <v>28867.396874999999</v>
      </c>
      <c r="G107" s="9">
        <f>'Full change in govt. funding'!G107*0.6</f>
        <v>265000.53749999998</v>
      </c>
      <c r="H107" s="9">
        <f>'Full change in govt. funding'!H107*0.6</f>
        <v>248810.625</v>
      </c>
      <c r="J107" s="24">
        <v>65399</v>
      </c>
      <c r="K107" s="20"/>
      <c r="L107" s="25">
        <f t="shared" si="4"/>
        <v>-4.3482458815538036E-3</v>
      </c>
      <c r="M107" s="25">
        <f t="shared" si="4"/>
        <v>4.9513169561274287E-2</v>
      </c>
      <c r="N107" s="25">
        <f t="shared" si="4"/>
        <v>4.8264688766488317E-2</v>
      </c>
      <c r="O107" s="25">
        <f t="shared" si="3"/>
        <v>5.481845097559058E-3</v>
      </c>
      <c r="P107" s="25">
        <f t="shared" si="3"/>
        <v>5.0322926713318006E-2</v>
      </c>
      <c r="Q107" s="25">
        <f t="shared" si="3"/>
        <v>4.7248503589808193E-2</v>
      </c>
      <c r="R107" s="20"/>
      <c r="S107" s="20"/>
      <c r="T107" s="20"/>
      <c r="U107" s="20"/>
      <c r="V107" s="20"/>
      <c r="W107" s="20"/>
      <c r="X107" s="20"/>
      <c r="Y107" s="20"/>
      <c r="Z107" s="20"/>
      <c r="AA107" s="20"/>
      <c r="AB107" s="20"/>
      <c r="AC107" s="20"/>
      <c r="AD107" s="20"/>
      <c r="AE107" s="20"/>
      <c r="AF107" s="20"/>
      <c r="AG107" s="20"/>
      <c r="AH107" s="20"/>
      <c r="AI107" s="20"/>
      <c r="AJ107" s="20"/>
      <c r="AK107" s="20"/>
      <c r="AL107" s="20"/>
      <c r="AM107" s="20"/>
    </row>
    <row r="108" spans="1:39">
      <c r="A108" s="4" t="s">
        <v>147</v>
      </c>
      <c r="B108" s="8">
        <v>3238000.1516609192</v>
      </c>
      <c r="C108" s="9">
        <f>'Full change in govt. funding'!C108*0.6</f>
        <v>106653.778125</v>
      </c>
      <c r="D108" s="9">
        <f>'Full change in govt. funding'!D108*0.6</f>
        <v>384042.22499999998</v>
      </c>
      <c r="E108" s="9">
        <f>'Full change in govt. funding'!E108*0.6</f>
        <v>382619.13750000001</v>
      </c>
      <c r="F108" s="9">
        <f>'Full change in govt. funding'!F108*0.6</f>
        <v>152491.76249999998</v>
      </c>
      <c r="G108" s="9">
        <f>'Full change in govt. funding'!G108*0.6</f>
        <v>395075.32500000001</v>
      </c>
      <c r="H108" s="9">
        <f>'Full change in govt. funding'!H108*0.6</f>
        <v>396420</v>
      </c>
      <c r="J108" s="24">
        <v>86543</v>
      </c>
      <c r="K108" s="20"/>
      <c r="L108" s="25">
        <f t="shared" si="4"/>
        <v>3.2938163412466914E-2</v>
      </c>
      <c r="M108" s="25">
        <f t="shared" si="4"/>
        <v>0.11860475818786081</v>
      </c>
      <c r="N108" s="25">
        <f t="shared" si="4"/>
        <v>0.11816526237768614</v>
      </c>
      <c r="O108" s="25">
        <f t="shared" si="3"/>
        <v>4.7094427225946839E-2</v>
      </c>
      <c r="P108" s="25">
        <f t="shared" si="3"/>
        <v>0.12201213912771057</v>
      </c>
      <c r="Q108" s="25">
        <f t="shared" si="3"/>
        <v>0.12242741860177429</v>
      </c>
      <c r="R108" s="20"/>
      <c r="S108" s="20"/>
      <c r="T108" s="20"/>
      <c r="U108" s="20"/>
      <c r="V108" s="20"/>
      <c r="W108" s="20"/>
      <c r="X108" s="20"/>
      <c r="Y108" s="20"/>
      <c r="Z108" s="20"/>
      <c r="AA108" s="20"/>
      <c r="AB108" s="20"/>
      <c r="AC108" s="20"/>
      <c r="AD108" s="20"/>
      <c r="AE108" s="20"/>
      <c r="AF108" s="20"/>
      <c r="AG108" s="20"/>
      <c r="AH108" s="20"/>
      <c r="AI108" s="20"/>
      <c r="AJ108" s="20"/>
      <c r="AK108" s="20"/>
      <c r="AL108" s="20"/>
      <c r="AM108" s="20"/>
    </row>
    <row r="109" spans="1:39">
      <c r="A109" s="4" t="s">
        <v>148</v>
      </c>
      <c r="B109" s="8">
        <v>3637999.9729156494</v>
      </c>
      <c r="C109" s="9">
        <f>'Full change in govt. funding'!C109*0.6</f>
        <v>495088.8</v>
      </c>
      <c r="D109" s="9">
        <f>'Full change in govt. funding'!D109*0.6</f>
        <v>1063342.95</v>
      </c>
      <c r="E109" s="9">
        <f>'Full change in govt. funding'!E109*0.6</f>
        <v>1065596.325</v>
      </c>
      <c r="F109" s="9">
        <f>'Full change in govt. funding'!F109*0.6</f>
        <v>668321.47499999998</v>
      </c>
      <c r="G109" s="9">
        <f>'Full change in govt. funding'!G109*0.6</f>
        <v>1074596.55</v>
      </c>
      <c r="H109" s="9">
        <f>'Full change in govt. funding'!H109*0.6</f>
        <v>1044489</v>
      </c>
      <c r="J109" s="24">
        <v>79770</v>
      </c>
      <c r="K109" s="20"/>
      <c r="L109" s="25">
        <f t="shared" si="4"/>
        <v>0.13608818133201209</v>
      </c>
      <c r="M109" s="25">
        <f t="shared" si="4"/>
        <v>0.29228778392425092</v>
      </c>
      <c r="N109" s="25">
        <f t="shared" si="4"/>
        <v>0.29290718332413435</v>
      </c>
      <c r="O109" s="25">
        <f t="shared" si="3"/>
        <v>0.18370573941054169</v>
      </c>
      <c r="P109" s="25">
        <f t="shared" si="3"/>
        <v>0.29538113194068338</v>
      </c>
      <c r="Q109" s="25">
        <f t="shared" si="3"/>
        <v>0.28710527976252337</v>
      </c>
      <c r="R109" s="20"/>
      <c r="S109" s="20"/>
      <c r="T109" s="20"/>
      <c r="U109" s="20"/>
      <c r="V109" s="20"/>
      <c r="W109" s="20"/>
      <c r="X109" s="20"/>
      <c r="Y109" s="20"/>
      <c r="Z109" s="20"/>
      <c r="AA109" s="20"/>
      <c r="AB109" s="20"/>
      <c r="AC109" s="20"/>
      <c r="AD109" s="20"/>
      <c r="AE109" s="20"/>
      <c r="AF109" s="20"/>
      <c r="AG109" s="20"/>
      <c r="AH109" s="20"/>
      <c r="AI109" s="20"/>
      <c r="AJ109" s="20"/>
      <c r="AK109" s="20"/>
      <c r="AL109" s="20"/>
      <c r="AM109" s="20"/>
    </row>
    <row r="110" spans="1:39">
      <c r="A110" s="4" t="s">
        <v>149</v>
      </c>
      <c r="B110" s="8">
        <v>97295996.9609375</v>
      </c>
      <c r="C110" s="9">
        <f>'Full change in govt. funding'!C110*0.6</f>
        <v>2209339.0499999998</v>
      </c>
      <c r="D110" s="9">
        <f>'Full change in govt. funding'!D110*0.6</f>
        <v>18079792.800000001</v>
      </c>
      <c r="E110" s="9">
        <f>'Full change in govt. funding'!E110*0.6</f>
        <v>18744391.199999999</v>
      </c>
      <c r="F110" s="9">
        <f>'Full change in govt. funding'!F110*0.6</f>
        <v>8673513.5999999996</v>
      </c>
      <c r="G110" s="9">
        <f>'Full change in govt. funding'!G110*0.6</f>
        <v>20116941.599999998</v>
      </c>
      <c r="H110" s="9">
        <f>'Full change in govt. funding'!H110*0.6</f>
        <v>19593976.800000001</v>
      </c>
      <c r="J110" s="24">
        <v>202508</v>
      </c>
      <c r="K110" s="20"/>
      <c r="L110" s="25">
        <f t="shared" si="4"/>
        <v>2.2707399266251493E-2</v>
      </c>
      <c r="M110" s="25">
        <f t="shared" si="4"/>
        <v>0.18582257610514741</v>
      </c>
      <c r="N110" s="25">
        <f t="shared" si="4"/>
        <v>0.19265326206098199</v>
      </c>
      <c r="O110" s="25">
        <f t="shared" si="3"/>
        <v>8.9145636726269947E-2</v>
      </c>
      <c r="P110" s="25">
        <f t="shared" si="3"/>
        <v>0.20676021859436383</v>
      </c>
      <c r="Q110" s="25">
        <f t="shared" si="3"/>
        <v>0.20138523075997269</v>
      </c>
      <c r="R110" s="20"/>
      <c r="S110" s="20"/>
      <c r="T110" s="20"/>
      <c r="U110" s="20"/>
      <c r="V110" s="20"/>
      <c r="W110" s="20"/>
      <c r="X110" s="20"/>
      <c r="Y110" s="20"/>
      <c r="Z110" s="20"/>
      <c r="AA110" s="20"/>
      <c r="AB110" s="20"/>
      <c r="AC110" s="20"/>
      <c r="AD110" s="20"/>
      <c r="AE110" s="20"/>
      <c r="AF110" s="20"/>
      <c r="AG110" s="20"/>
      <c r="AH110" s="20"/>
      <c r="AI110" s="20"/>
      <c r="AJ110" s="20"/>
      <c r="AK110" s="20"/>
      <c r="AL110" s="20"/>
      <c r="AM110" s="20"/>
    </row>
    <row r="111" spans="1:39">
      <c r="A111" s="4" t="s">
        <v>150</v>
      </c>
      <c r="B111" s="8">
        <v>4803000.2109375</v>
      </c>
      <c r="C111" s="9">
        <f>'Full change in govt. funding'!C111*0.6</f>
        <v>216440.55</v>
      </c>
      <c r="D111" s="9">
        <f>'Full change in govt. funding'!D111*0.6</f>
        <v>1016809.35</v>
      </c>
      <c r="E111" s="9">
        <f>'Full change in govt. funding'!E111*0.6</f>
        <v>1018683.1499999999</v>
      </c>
      <c r="F111" s="9">
        <f>'Full change in govt. funding'!F111*0.6</f>
        <v>448924.23749999999</v>
      </c>
      <c r="G111" s="9">
        <f>'Full change in govt. funding'!G111*0.6</f>
        <v>1038553.725</v>
      </c>
      <c r="H111" s="9">
        <f>'Full change in govt. funding'!H111*0.6</f>
        <v>1002899.85</v>
      </c>
      <c r="J111" s="24">
        <v>117786</v>
      </c>
      <c r="K111" s="20"/>
      <c r="L111" s="25">
        <f t="shared" si="4"/>
        <v>4.5063614510596255E-2</v>
      </c>
      <c r="M111" s="25">
        <f t="shared" si="4"/>
        <v>0.21170295759814853</v>
      </c>
      <c r="N111" s="25">
        <f t="shared" si="4"/>
        <v>0.21209308874903476</v>
      </c>
      <c r="O111" s="25">
        <f t="shared" si="3"/>
        <v>9.3467461541579699E-2</v>
      </c>
      <c r="P111" s="25">
        <f t="shared" si="3"/>
        <v>0.21623020599394979</v>
      </c>
      <c r="Q111" s="25">
        <f t="shared" si="3"/>
        <v>0.2088069552268963</v>
      </c>
      <c r="R111" s="20"/>
      <c r="S111" s="20"/>
      <c r="T111" s="20"/>
      <c r="U111" s="20"/>
      <c r="V111" s="20"/>
      <c r="W111" s="20"/>
      <c r="X111" s="20"/>
      <c r="Y111" s="20"/>
      <c r="Z111" s="20"/>
      <c r="AA111" s="20"/>
      <c r="AB111" s="20"/>
      <c r="AC111" s="20"/>
      <c r="AD111" s="20"/>
      <c r="AE111" s="20"/>
      <c r="AF111" s="20"/>
      <c r="AG111" s="20"/>
      <c r="AH111" s="20"/>
      <c r="AI111" s="20"/>
      <c r="AJ111" s="20"/>
      <c r="AK111" s="20"/>
      <c r="AL111" s="20"/>
      <c r="AM111" s="20"/>
    </row>
    <row r="112" spans="1:39">
      <c r="A112" s="4" t="s">
        <v>151</v>
      </c>
      <c r="B112" s="8">
        <v>6859000.1934242249</v>
      </c>
      <c r="C112" s="9">
        <f>'Full change in govt. funding'!C112*0.6</f>
        <v>62909.428124999999</v>
      </c>
      <c r="D112" s="9">
        <f>'Full change in govt. funding'!D112*0.6</f>
        <v>905865.375</v>
      </c>
      <c r="E112" s="9">
        <f>'Full change in govt. funding'!E112*0.6</f>
        <v>903013.5</v>
      </c>
      <c r="F112" s="9">
        <f>'Full change in govt. funding'!F112*0.6</f>
        <v>281914.27499999997</v>
      </c>
      <c r="G112" s="9">
        <f>'Full change in govt. funding'!G112*0.6</f>
        <v>944953.64999999991</v>
      </c>
      <c r="H112" s="9">
        <f>'Full change in govt. funding'!H112*0.6</f>
        <v>896726.7</v>
      </c>
      <c r="J112" s="24">
        <v>129285</v>
      </c>
      <c r="K112" s="20"/>
      <c r="L112" s="25">
        <f t="shared" si="4"/>
        <v>9.1718073116999962E-3</v>
      </c>
      <c r="M112" s="25">
        <f t="shared" si="4"/>
        <v>0.13206959461357939</v>
      </c>
      <c r="N112" s="25">
        <f t="shared" si="4"/>
        <v>0.13165380879646654</v>
      </c>
      <c r="O112" s="25">
        <f t="shared" si="3"/>
        <v>4.1101365658259247E-2</v>
      </c>
      <c r="P112" s="25">
        <f t="shared" si="3"/>
        <v>0.13776842445724582</v>
      </c>
      <c r="Q112" s="25">
        <f t="shared" si="3"/>
        <v>0.13073723206185336</v>
      </c>
      <c r="R112" s="20"/>
      <c r="S112" s="20"/>
      <c r="T112" s="20"/>
      <c r="U112" s="20"/>
      <c r="V112" s="20"/>
      <c r="W112" s="20"/>
      <c r="X112" s="20"/>
      <c r="Y112" s="20"/>
      <c r="Z112" s="20"/>
      <c r="AA112" s="20"/>
      <c r="AB112" s="20"/>
      <c r="AC112" s="20"/>
      <c r="AD112" s="20"/>
      <c r="AE112" s="20"/>
      <c r="AF112" s="20"/>
      <c r="AG112" s="20"/>
      <c r="AH112" s="20"/>
      <c r="AI112" s="20"/>
      <c r="AJ112" s="20"/>
      <c r="AK112" s="20"/>
      <c r="AL112" s="20"/>
      <c r="AM112" s="20"/>
    </row>
    <row r="113" spans="1:39">
      <c r="A113" s="4" t="s">
        <v>152</v>
      </c>
      <c r="B113" s="8">
        <v>4190000.0777854919</v>
      </c>
      <c r="C113" s="9">
        <f>'Full change in govt. funding'!C113*0.6</f>
        <v>90235.190625000003</v>
      </c>
      <c r="D113" s="9">
        <f>'Full change in govt. funding'!D113*0.6</f>
        <v>581571.1875</v>
      </c>
      <c r="E113" s="9">
        <f>'Full change in govt. funding'!E113*0.6</f>
        <v>573109.79999999993</v>
      </c>
      <c r="F113" s="9">
        <f>'Full change in govt. funding'!F113*0.6</f>
        <v>193736.34375</v>
      </c>
      <c r="G113" s="9">
        <f>'Full change in govt. funding'!G113*0.6</f>
        <v>600534.03749999998</v>
      </c>
      <c r="H113" s="9">
        <f>'Full change in govt. funding'!H113*0.6</f>
        <v>563144.36249999993</v>
      </c>
      <c r="J113" s="24">
        <v>85283</v>
      </c>
      <c r="K113" s="20"/>
      <c r="L113" s="25">
        <f t="shared" si="4"/>
        <v>2.1535844618096357E-2</v>
      </c>
      <c r="M113" s="25">
        <f t="shared" si="4"/>
        <v>0.13879980350916205</v>
      </c>
      <c r="N113" s="25">
        <f t="shared" si="4"/>
        <v>0.13678037932230808</v>
      </c>
      <c r="O113" s="25">
        <f t="shared" si="3"/>
        <v>4.6237790012737652E-2</v>
      </c>
      <c r="P113" s="25">
        <f t="shared" si="3"/>
        <v>0.14332554328194561</v>
      </c>
      <c r="Q113" s="25">
        <f t="shared" si="3"/>
        <v>0.1344019933282756</v>
      </c>
      <c r="R113" s="20"/>
      <c r="S113" s="20"/>
      <c r="T113" s="20"/>
      <c r="U113" s="20"/>
      <c r="V113" s="20"/>
      <c r="W113" s="20"/>
      <c r="X113" s="20"/>
      <c r="Y113" s="20"/>
      <c r="Z113" s="20"/>
      <c r="AA113" s="20"/>
      <c r="AB113" s="20"/>
      <c r="AC113" s="20"/>
      <c r="AD113" s="20"/>
      <c r="AE113" s="20"/>
      <c r="AF113" s="20"/>
      <c r="AG113" s="20"/>
      <c r="AH113" s="20"/>
      <c r="AI113" s="20"/>
      <c r="AJ113" s="20"/>
      <c r="AK113" s="20"/>
      <c r="AL113" s="20"/>
      <c r="AM113" s="20"/>
    </row>
    <row r="114" spans="1:39">
      <c r="A114" s="4" t="s">
        <v>153</v>
      </c>
      <c r="B114" s="8">
        <v>5144999.8404121399</v>
      </c>
      <c r="C114" s="9">
        <f>'Full change in govt. funding'!C114*0.6</f>
        <v>19500.992578124999</v>
      </c>
      <c r="D114" s="9">
        <f>'Full change in govt. funding'!D114*0.6</f>
        <v>56080.809374999997</v>
      </c>
      <c r="E114" s="9">
        <f>'Full change in govt. funding'!E114*0.6</f>
        <v>66656.606249999997</v>
      </c>
      <c r="F114" s="9">
        <f>'Full change in govt. funding'!F114*0.6</f>
        <v>-8268.333984375</v>
      </c>
      <c r="G114" s="9">
        <f>'Full change in govt. funding'!G114*0.6</f>
        <v>36936.80859375</v>
      </c>
      <c r="H114" s="9">
        <f>'Full change in govt. funding'!H114*0.6</f>
        <v>27267.895312500001</v>
      </c>
      <c r="J114" s="24">
        <v>106385</v>
      </c>
      <c r="K114" s="20"/>
      <c r="L114" s="25">
        <f t="shared" si="4"/>
        <v>3.7902805020423231E-3</v>
      </c>
      <c r="M114" s="25">
        <f t="shared" si="4"/>
        <v>1.090006046929394E-2</v>
      </c>
      <c r="N114" s="25">
        <f t="shared" si="4"/>
        <v>1.2955609002440799E-2</v>
      </c>
      <c r="O114" s="25">
        <f t="shared" si="3"/>
        <v>-1.6070620487546343E-3</v>
      </c>
      <c r="P114" s="25">
        <f t="shared" si="3"/>
        <v>7.1791661301181262E-3</v>
      </c>
      <c r="Q114" s="25">
        <f t="shared" si="3"/>
        <v>5.2998826352374986E-3</v>
      </c>
      <c r="R114" s="20"/>
      <c r="S114" s="20"/>
      <c r="T114" s="20"/>
      <c r="U114" s="20"/>
      <c r="V114" s="20"/>
      <c r="W114" s="20"/>
      <c r="X114" s="20"/>
      <c r="Y114" s="20"/>
      <c r="Z114" s="20"/>
      <c r="AA114" s="20"/>
      <c r="AB114" s="20"/>
      <c r="AC114" s="20"/>
      <c r="AD114" s="20"/>
      <c r="AE114" s="20"/>
      <c r="AF114" s="20"/>
      <c r="AG114" s="20"/>
      <c r="AH114" s="20"/>
      <c r="AI114" s="20"/>
      <c r="AJ114" s="20"/>
      <c r="AK114" s="20"/>
      <c r="AL114" s="20"/>
      <c r="AM114" s="20"/>
    </row>
    <row r="115" spans="1:39">
      <c r="A115" s="4" t="s">
        <v>154</v>
      </c>
      <c r="B115" s="8">
        <v>8071999.8041534424</v>
      </c>
      <c r="C115" s="9">
        <f>'Full change in govt. funding'!C115*0.6</f>
        <v>43505.868750000001</v>
      </c>
      <c r="D115" s="9">
        <f>'Full change in govt. funding'!D115*0.6</f>
        <v>817352.85</v>
      </c>
      <c r="E115" s="9">
        <f>'Full change in govt. funding'!E115*0.6</f>
        <v>825057.6</v>
      </c>
      <c r="F115" s="9">
        <f>'Full change in govt. funding'!F115*0.6</f>
        <v>288854.19374999998</v>
      </c>
      <c r="G115" s="9">
        <f>'Full change in govt. funding'!G115*0.6</f>
        <v>853255.5</v>
      </c>
      <c r="H115" s="9">
        <f>'Full change in govt. funding'!H115*0.6</f>
        <v>811333.125</v>
      </c>
      <c r="J115" s="24">
        <v>99370</v>
      </c>
      <c r="K115" s="20"/>
      <c r="L115" s="25">
        <f t="shared" si="4"/>
        <v>5.3897261899850495E-3</v>
      </c>
      <c r="M115" s="25">
        <f t="shared" si="4"/>
        <v>0.10125778863119293</v>
      </c>
      <c r="N115" s="25">
        <f t="shared" si="4"/>
        <v>0.10221229187536242</v>
      </c>
      <c r="O115" s="25">
        <f t="shared" si="3"/>
        <v>3.5784712680663126E-2</v>
      </c>
      <c r="P115" s="25">
        <f t="shared" si="3"/>
        <v>0.10570558977974182</v>
      </c>
      <c r="Q115" s="25">
        <f t="shared" si="3"/>
        <v>0.10051203477266303</v>
      </c>
      <c r="R115" s="20"/>
      <c r="S115" s="20"/>
      <c r="T115" s="20"/>
      <c r="U115" s="20"/>
      <c r="V115" s="20"/>
      <c r="W115" s="20"/>
      <c r="X115" s="20"/>
      <c r="Y115" s="20"/>
      <c r="Z115" s="20"/>
      <c r="AA115" s="20"/>
      <c r="AB115" s="20"/>
      <c r="AC115" s="20"/>
      <c r="AD115" s="20"/>
      <c r="AE115" s="20"/>
      <c r="AF115" s="20"/>
      <c r="AG115" s="20"/>
      <c r="AH115" s="20"/>
      <c r="AI115" s="20"/>
      <c r="AJ115" s="20"/>
      <c r="AK115" s="20"/>
      <c r="AL115" s="20"/>
      <c r="AM115" s="20"/>
    </row>
    <row r="116" spans="1:39">
      <c r="A116" s="4" t="s">
        <v>155</v>
      </c>
      <c r="B116" s="8">
        <v>150516997.41943359</v>
      </c>
      <c r="C116" s="9">
        <f>'Full change in govt. funding'!C116*0.6</f>
        <v>-10170112.799999999</v>
      </c>
      <c r="D116" s="9">
        <f>'Full change in govt. funding'!D116*0.6</f>
        <v>-23102414.399999999</v>
      </c>
      <c r="E116" s="9">
        <f>'Full change in govt. funding'!E116*0.6</f>
        <v>-22667313.599999998</v>
      </c>
      <c r="F116" s="9">
        <f>'Full change in govt. funding'!F116*0.6</f>
        <v>-14645754</v>
      </c>
      <c r="G116" s="9">
        <f>'Full change in govt. funding'!G116*0.6</f>
        <v>-21404344.800000001</v>
      </c>
      <c r="H116" s="9">
        <f>'Full change in govt. funding'!H116*0.6</f>
        <v>-21789441.599999998</v>
      </c>
      <c r="J116" s="24">
        <v>286186</v>
      </c>
      <c r="K116" s="20"/>
      <c r="L116" s="25">
        <f t="shared" si="4"/>
        <v>-6.7567869239776049E-2</v>
      </c>
      <c r="M116" s="25">
        <f t="shared" si="4"/>
        <v>-0.15348707983871324</v>
      </c>
      <c r="N116" s="25">
        <f t="shared" si="4"/>
        <v>-0.15059637109844026</v>
      </c>
      <c r="O116" s="25">
        <f t="shared" si="3"/>
        <v>-9.7302990699368375E-2</v>
      </c>
      <c r="P116" s="25">
        <f t="shared" si="3"/>
        <v>-0.14220549949155734</v>
      </c>
      <c r="Q116" s="25">
        <f t="shared" si="3"/>
        <v>-0.14476399326038319</v>
      </c>
      <c r="R116" s="20"/>
      <c r="S116" s="20"/>
      <c r="T116" s="20"/>
      <c r="U116" s="20"/>
      <c r="V116" s="20"/>
      <c r="W116" s="20"/>
      <c r="X116" s="20"/>
      <c r="Y116" s="20"/>
      <c r="Z116" s="20"/>
      <c r="AA116" s="20"/>
      <c r="AB116" s="20"/>
      <c r="AC116" s="20"/>
      <c r="AD116" s="20"/>
      <c r="AE116" s="20"/>
      <c r="AF116" s="20"/>
      <c r="AG116" s="20"/>
      <c r="AH116" s="20"/>
      <c r="AI116" s="20"/>
      <c r="AJ116" s="20"/>
      <c r="AK116" s="20"/>
      <c r="AL116" s="20"/>
      <c r="AM116" s="20"/>
    </row>
    <row r="117" spans="1:39">
      <c r="A117" s="4" t="s">
        <v>156</v>
      </c>
      <c r="B117" s="8">
        <v>6471000.1323776245</v>
      </c>
      <c r="C117" s="9">
        <f>'Full change in govt. funding'!C117*0.6</f>
        <v>-274810.38750000001</v>
      </c>
      <c r="D117" s="9">
        <f>'Full change in govt. funding'!D117*0.6</f>
        <v>-2736135.3</v>
      </c>
      <c r="E117" s="9">
        <f>'Full change in govt. funding'!E117*0.6</f>
        <v>-2722230.6</v>
      </c>
      <c r="F117" s="9">
        <f>'Full change in govt. funding'!F117*0.6</f>
        <v>-1068019.425</v>
      </c>
      <c r="G117" s="9">
        <f>'Full change in govt. funding'!G117*0.6</f>
        <v>-3072288.3</v>
      </c>
      <c r="H117" s="9">
        <f>'Full change in govt. funding'!H117*0.6</f>
        <v>-2999873.6999999997</v>
      </c>
      <c r="J117" s="24">
        <v>147889</v>
      </c>
      <c r="K117" s="20"/>
      <c r="L117" s="25">
        <f t="shared" si="4"/>
        <v>-4.2467992872537164E-2</v>
      </c>
      <c r="M117" s="25">
        <f t="shared" si="4"/>
        <v>-0.42283035759955517</v>
      </c>
      <c r="N117" s="25">
        <f t="shared" si="4"/>
        <v>-0.42068158620169543</v>
      </c>
      <c r="O117" s="25">
        <f t="shared" si="3"/>
        <v>-0.16504704112988175</v>
      </c>
      <c r="P117" s="25">
        <f t="shared" si="3"/>
        <v>-0.47477796896152374</v>
      </c>
      <c r="Q117" s="25">
        <f t="shared" si="3"/>
        <v>-0.46358733404905111</v>
      </c>
      <c r="R117" s="20"/>
      <c r="S117" s="20"/>
      <c r="T117" s="20"/>
      <c r="U117" s="20"/>
      <c r="V117" s="20"/>
      <c r="W117" s="20"/>
      <c r="X117" s="20"/>
      <c r="Y117" s="20"/>
      <c r="Z117" s="20"/>
      <c r="AA117" s="20"/>
      <c r="AB117" s="20"/>
      <c r="AC117" s="20"/>
      <c r="AD117" s="20"/>
      <c r="AE117" s="20"/>
      <c r="AF117" s="20"/>
      <c r="AG117" s="20"/>
      <c r="AH117" s="20"/>
      <c r="AI117" s="20"/>
      <c r="AJ117" s="20"/>
      <c r="AK117" s="20"/>
      <c r="AL117" s="20"/>
      <c r="AM117" s="20"/>
    </row>
    <row r="118" spans="1:39">
      <c r="A118" s="4" t="s">
        <v>157</v>
      </c>
      <c r="B118" s="8">
        <v>201564008.29040527</v>
      </c>
      <c r="C118" s="9">
        <f>'Full change in govt. funding'!C118*0.6</f>
        <v>-22964577.599999998</v>
      </c>
      <c r="D118" s="9">
        <f>'Full change in govt. funding'!D118*0.6</f>
        <v>-56123476.799999997</v>
      </c>
      <c r="E118" s="9">
        <f>'Full change in govt. funding'!E118*0.6</f>
        <v>-55295947.199999996</v>
      </c>
      <c r="F118" s="9">
        <f>'Full change in govt. funding'!F118*0.6</f>
        <v>-34747250.399999999</v>
      </c>
      <c r="G118" s="9">
        <f>'Full change in govt. funding'!G118*0.6</f>
        <v>-55884537.600000001</v>
      </c>
      <c r="H118" s="9">
        <f>'Full change in govt. funding'!H118*0.6</f>
        <v>-57833284.799999997</v>
      </c>
      <c r="J118" s="24">
        <v>279665</v>
      </c>
      <c r="K118" s="20"/>
      <c r="L118" s="25">
        <f t="shared" si="4"/>
        <v>-0.11393193554135699</v>
      </c>
      <c r="M118" s="25">
        <f t="shared" si="4"/>
        <v>-0.27843997187801289</v>
      </c>
      <c r="N118" s="25">
        <f t="shared" si="4"/>
        <v>-0.27433442939044866</v>
      </c>
      <c r="O118" s="25">
        <f t="shared" si="3"/>
        <v>-0.17238816936969006</v>
      </c>
      <c r="P118" s="25">
        <f t="shared" si="3"/>
        <v>-0.27725454595784688</v>
      </c>
      <c r="Q118" s="25">
        <f t="shared" si="3"/>
        <v>-0.28692267677410016</v>
      </c>
      <c r="R118" s="20"/>
      <c r="S118" s="20"/>
      <c r="T118" s="20"/>
      <c r="U118" s="20"/>
      <c r="V118" s="20"/>
      <c r="W118" s="20"/>
      <c r="X118" s="20"/>
      <c r="Y118" s="20"/>
      <c r="Z118" s="20"/>
      <c r="AA118" s="20"/>
      <c r="AB118" s="20"/>
      <c r="AC118" s="20"/>
      <c r="AD118" s="20"/>
      <c r="AE118" s="20"/>
      <c r="AF118" s="20"/>
      <c r="AG118" s="20"/>
      <c r="AH118" s="20"/>
      <c r="AI118" s="20"/>
      <c r="AJ118" s="20"/>
      <c r="AK118" s="20"/>
      <c r="AL118" s="20"/>
      <c r="AM118" s="20"/>
    </row>
    <row r="119" spans="1:39">
      <c r="A119" s="4" t="s">
        <v>158</v>
      </c>
      <c r="B119" s="8">
        <v>74487996.690429688</v>
      </c>
      <c r="C119" s="9">
        <f>'Full change in govt. funding'!C119*0.6</f>
        <v>3067991.6999999997</v>
      </c>
      <c r="D119" s="9">
        <f>'Full change in govt. funding'!D119*0.6</f>
        <v>12935712</v>
      </c>
      <c r="E119" s="9">
        <f>'Full change in govt. funding'!E119*0.6</f>
        <v>13491741.6</v>
      </c>
      <c r="F119" s="9">
        <f>'Full change in govt. funding'!F119*0.6</f>
        <v>7286176.7999999998</v>
      </c>
      <c r="G119" s="9">
        <f>'Full change in govt. funding'!G119*0.6</f>
        <v>14274031.199999999</v>
      </c>
      <c r="H119" s="9">
        <f>'Full change in govt. funding'!H119*0.6</f>
        <v>14090044.799999999</v>
      </c>
      <c r="J119" s="24">
        <v>128432</v>
      </c>
      <c r="K119" s="20"/>
      <c r="L119" s="25">
        <f t="shared" si="4"/>
        <v>4.1187732739685547E-2</v>
      </c>
      <c r="M119" s="25">
        <f t="shared" si="4"/>
        <v>0.17366169818958221</v>
      </c>
      <c r="N119" s="25">
        <f t="shared" si="4"/>
        <v>0.18112638545068344</v>
      </c>
      <c r="O119" s="25">
        <f t="shared" si="3"/>
        <v>9.7816790942588702E-2</v>
      </c>
      <c r="P119" s="25">
        <f t="shared" si="3"/>
        <v>0.19162860909419444</v>
      </c>
      <c r="Q119" s="25">
        <f t="shared" si="3"/>
        <v>0.18915859502246898</v>
      </c>
      <c r="R119" s="20"/>
      <c r="S119" s="20"/>
      <c r="T119" s="20"/>
      <c r="U119" s="20"/>
      <c r="V119" s="20"/>
      <c r="W119" s="20"/>
      <c r="X119" s="20"/>
      <c r="Y119" s="20"/>
      <c r="Z119" s="20"/>
      <c r="AA119" s="20"/>
      <c r="AB119" s="20"/>
      <c r="AC119" s="20"/>
      <c r="AD119" s="20"/>
      <c r="AE119" s="20"/>
      <c r="AF119" s="20"/>
      <c r="AG119" s="20"/>
      <c r="AH119" s="20"/>
      <c r="AI119" s="20"/>
      <c r="AJ119" s="20"/>
      <c r="AK119" s="20"/>
      <c r="AL119" s="20"/>
      <c r="AM119" s="20"/>
    </row>
    <row r="120" spans="1:39">
      <c r="A120" s="4" t="s">
        <v>159</v>
      </c>
      <c r="B120" s="8">
        <v>3874000.1542053223</v>
      </c>
      <c r="C120" s="9">
        <f>'Full change in govt. funding'!C120*0.6</f>
        <v>463886.7</v>
      </c>
      <c r="D120" s="9">
        <f>'Full change in govt. funding'!D120*0.6</f>
        <v>785958.52500000002</v>
      </c>
      <c r="E120" s="9">
        <f>'Full change in govt. funding'!E120*0.6</f>
        <v>777009.375</v>
      </c>
      <c r="F120" s="9">
        <f>'Full change in govt. funding'!F120*0.6</f>
        <v>513554.8125</v>
      </c>
      <c r="G120" s="9">
        <f>'Full change in govt. funding'!G120*0.6</f>
        <v>763088.32499999995</v>
      </c>
      <c r="H120" s="9">
        <f>'Full change in govt. funding'!H120*0.6</f>
        <v>768109.79999999993</v>
      </c>
      <c r="J120" s="24">
        <v>91134</v>
      </c>
      <c r="K120" s="20"/>
      <c r="L120" s="25">
        <f t="shared" si="4"/>
        <v>0.11974359358154377</v>
      </c>
      <c r="M120" s="25">
        <f t="shared" si="4"/>
        <v>0.20288035459854661</v>
      </c>
      <c r="N120" s="25">
        <f t="shared" si="4"/>
        <v>0.20057030048296132</v>
      </c>
      <c r="O120" s="25">
        <f t="shared" si="3"/>
        <v>0.13256447910631178</v>
      </c>
      <c r="P120" s="25">
        <f t="shared" si="3"/>
        <v>0.1969768442501606</v>
      </c>
      <c r="Q120" s="25">
        <f t="shared" si="3"/>
        <v>0.19827304321766687</v>
      </c>
      <c r="R120" s="20"/>
      <c r="S120" s="20"/>
      <c r="T120" s="20"/>
      <c r="U120" s="20"/>
      <c r="V120" s="20"/>
      <c r="W120" s="20"/>
      <c r="X120" s="20"/>
      <c r="Y120" s="20"/>
      <c r="Z120" s="20"/>
      <c r="AA120" s="20"/>
      <c r="AB120" s="20"/>
      <c r="AC120" s="20"/>
      <c r="AD120" s="20"/>
      <c r="AE120" s="20"/>
      <c r="AF120" s="20"/>
      <c r="AG120" s="20"/>
      <c r="AH120" s="20"/>
      <c r="AI120" s="20"/>
      <c r="AJ120" s="20"/>
      <c r="AK120" s="20"/>
      <c r="AL120" s="20"/>
      <c r="AM120" s="20"/>
    </row>
    <row r="121" spans="1:39">
      <c r="A121" s="4" t="s">
        <v>160</v>
      </c>
      <c r="B121" s="8">
        <v>106672995.14538574</v>
      </c>
      <c r="C121" s="9">
        <f>'Full change in govt. funding'!C121*0.6</f>
        <v>-10976076</v>
      </c>
      <c r="D121" s="9">
        <f>'Full change in govt. funding'!D121*0.6</f>
        <v>-62229225.599999994</v>
      </c>
      <c r="E121" s="9">
        <f>'Full change in govt. funding'!E121*0.6</f>
        <v>-63673017.599999994</v>
      </c>
      <c r="F121" s="9">
        <f>'Full change in govt. funding'!F121*0.6</f>
        <v>-25975860</v>
      </c>
      <c r="G121" s="9">
        <f>'Full change in govt. funding'!G121*0.6</f>
        <v>-66543220.799999997</v>
      </c>
      <c r="H121" s="9">
        <f>'Full change in govt. funding'!H121*0.6</f>
        <v>-65959358.399999999</v>
      </c>
      <c r="J121" s="24">
        <v>185426</v>
      </c>
      <c r="K121" s="20"/>
      <c r="L121" s="25">
        <f t="shared" si="4"/>
        <v>-0.10289460781560122</v>
      </c>
      <c r="M121" s="25">
        <f t="shared" si="4"/>
        <v>-0.58336437929006424</v>
      </c>
      <c r="N121" s="25">
        <f t="shared" si="4"/>
        <v>-0.59689912628045527</v>
      </c>
      <c r="O121" s="25">
        <f t="shared" si="3"/>
        <v>-0.24350924022145651</v>
      </c>
      <c r="P121" s="25">
        <f t="shared" si="3"/>
        <v>-0.62380568492810706</v>
      </c>
      <c r="Q121" s="25">
        <f t="shared" si="3"/>
        <v>-0.61833229966125258</v>
      </c>
      <c r="R121" s="20"/>
      <c r="S121" s="20"/>
      <c r="T121" s="20"/>
      <c r="U121" s="20"/>
      <c r="V121" s="20"/>
      <c r="W121" s="20"/>
      <c r="X121" s="20"/>
      <c r="Y121" s="20"/>
      <c r="Z121" s="20"/>
      <c r="AA121" s="20"/>
      <c r="AB121" s="20"/>
      <c r="AC121" s="20"/>
      <c r="AD121" s="20"/>
      <c r="AE121" s="20"/>
      <c r="AF121" s="20"/>
      <c r="AG121" s="20"/>
      <c r="AH121" s="20"/>
      <c r="AI121" s="20"/>
      <c r="AJ121" s="20"/>
      <c r="AK121" s="20"/>
      <c r="AL121" s="20"/>
      <c r="AM121" s="20"/>
    </row>
    <row r="122" spans="1:39">
      <c r="A122" s="4" t="s">
        <v>161</v>
      </c>
      <c r="B122" s="8">
        <v>4341999.9682846069</v>
      </c>
      <c r="C122" s="9">
        <f>'Full change in govt. funding'!C122*0.6</f>
        <v>154599.1875</v>
      </c>
      <c r="D122" s="9">
        <f>'Full change in govt. funding'!D122*0.6</f>
        <v>102810.721875</v>
      </c>
      <c r="E122" s="9">
        <f>'Full change in govt. funding'!E122*0.6</f>
        <v>106399.27499999999</v>
      </c>
      <c r="F122" s="9">
        <f>'Full change in govt. funding'!F122*0.6</f>
        <v>86453.353124999994</v>
      </c>
      <c r="G122" s="9">
        <f>'Full change in govt. funding'!G122*0.6</f>
        <v>101526.965625</v>
      </c>
      <c r="H122" s="9">
        <f>'Full change in govt. funding'!H122*0.6</f>
        <v>128227.06874999999</v>
      </c>
      <c r="J122" s="24">
        <v>92499</v>
      </c>
      <c r="K122" s="20"/>
      <c r="L122" s="25">
        <f t="shared" si="4"/>
        <v>3.5605524787941781E-2</v>
      </c>
      <c r="M122" s="25">
        <f t="shared" si="4"/>
        <v>2.367819498525179E-2</v>
      </c>
      <c r="N122" s="25">
        <f t="shared" si="4"/>
        <v>2.4504669686129715E-2</v>
      </c>
      <c r="O122" s="25">
        <f t="shared" si="3"/>
        <v>1.9910952039724473E-2</v>
      </c>
      <c r="P122" s="25">
        <f t="shared" si="3"/>
        <v>2.3382534861028623E-2</v>
      </c>
      <c r="Q122" s="25">
        <f t="shared" si="3"/>
        <v>2.9531798638095946E-2</v>
      </c>
      <c r="R122" s="20"/>
      <c r="S122" s="20"/>
      <c r="T122" s="20"/>
      <c r="U122" s="20"/>
      <c r="V122" s="20"/>
      <c r="W122" s="20"/>
      <c r="X122" s="20"/>
      <c r="Y122" s="20"/>
      <c r="Z122" s="20"/>
      <c r="AA122" s="20"/>
      <c r="AB122" s="20"/>
      <c r="AC122" s="20"/>
      <c r="AD122" s="20"/>
      <c r="AE122" s="20"/>
      <c r="AF122" s="20"/>
      <c r="AG122" s="20"/>
      <c r="AH122" s="20"/>
      <c r="AI122" s="20"/>
      <c r="AJ122" s="20"/>
      <c r="AK122" s="20"/>
      <c r="AL122" s="20"/>
      <c r="AM122" s="20"/>
    </row>
    <row r="123" spans="1:39">
      <c r="A123" s="4" t="s">
        <v>162</v>
      </c>
      <c r="B123" s="8">
        <v>134581600.95410156</v>
      </c>
      <c r="C123" s="9">
        <f>'Full change in govt. funding'!C123*0.6</f>
        <v>-14800848</v>
      </c>
      <c r="D123" s="9">
        <f>'Full change in govt. funding'!D123*0.6</f>
        <v>-48442022.399999999</v>
      </c>
      <c r="E123" s="9">
        <f>'Full change in govt. funding'!E123*0.6</f>
        <v>-48595977.600000001</v>
      </c>
      <c r="F123" s="9">
        <f>'Full change in govt. funding'!F123*0.6</f>
        <v>-24914407.199999999</v>
      </c>
      <c r="G123" s="9">
        <f>'Full change in govt. funding'!G123*0.6</f>
        <v>-52773801.600000001</v>
      </c>
      <c r="H123" s="9">
        <f>'Full change in govt. funding'!H123*0.6</f>
        <v>-52676923.199999996</v>
      </c>
      <c r="J123" s="24">
        <v>270624</v>
      </c>
      <c r="K123" s="20"/>
      <c r="L123" s="25">
        <f t="shared" si="4"/>
        <v>-0.10997675681572373</v>
      </c>
      <c r="M123" s="25">
        <f t="shared" si="4"/>
        <v>-0.35994535699215624</v>
      </c>
      <c r="N123" s="25">
        <f t="shared" si="4"/>
        <v>-0.36108931128389116</v>
      </c>
      <c r="O123" s="25">
        <f t="shared" si="3"/>
        <v>-0.1851249132375602</v>
      </c>
      <c r="P123" s="25">
        <f t="shared" si="3"/>
        <v>-0.39213236598365525</v>
      </c>
      <c r="Q123" s="25">
        <f t="shared" si="3"/>
        <v>-0.39141251721299719</v>
      </c>
      <c r="R123" s="20"/>
      <c r="S123" s="20"/>
      <c r="T123" s="20"/>
      <c r="U123" s="20"/>
      <c r="V123" s="20"/>
      <c r="W123" s="20"/>
      <c r="X123" s="20"/>
      <c r="Y123" s="20"/>
      <c r="Z123" s="20"/>
      <c r="AA123" s="20"/>
      <c r="AB123" s="20"/>
      <c r="AC123" s="20"/>
      <c r="AD123" s="20"/>
      <c r="AE123" s="20"/>
      <c r="AF123" s="20"/>
      <c r="AG123" s="20"/>
      <c r="AH123" s="20"/>
      <c r="AI123" s="20"/>
      <c r="AJ123" s="20"/>
      <c r="AK123" s="20"/>
      <c r="AL123" s="20"/>
      <c r="AM123" s="20"/>
    </row>
    <row r="124" spans="1:39">
      <c r="A124" s="4" t="s">
        <v>163</v>
      </c>
      <c r="B124" s="8">
        <v>6038999.9696960449</v>
      </c>
      <c r="C124" s="9">
        <f>'Full change in govt. funding'!C124*0.6</f>
        <v>-47135.845312500001</v>
      </c>
      <c r="D124" s="9">
        <f>'Full change in govt. funding'!D124*0.6</f>
        <v>148826.44687499999</v>
      </c>
      <c r="E124" s="9">
        <f>'Full change in govt. funding'!E124*0.6</f>
        <v>151983.72187499999</v>
      </c>
      <c r="F124" s="9">
        <f>'Full change in govt. funding'!F124*0.6</f>
        <v>-25762.542187499999</v>
      </c>
      <c r="G124" s="9">
        <f>'Full change in govt. funding'!G124*0.6</f>
        <v>124402.79999999999</v>
      </c>
      <c r="H124" s="9">
        <f>'Full change in govt. funding'!H124*0.6</f>
        <v>91774.875</v>
      </c>
      <c r="J124" s="24">
        <v>86594</v>
      </c>
      <c r="K124" s="20"/>
      <c r="L124" s="25">
        <f t="shared" si="4"/>
        <v>-7.8052401968918116E-3</v>
      </c>
      <c r="M124" s="25">
        <f t="shared" si="4"/>
        <v>2.4644220503695538E-2</v>
      </c>
      <c r="N124" s="25">
        <f t="shared" si="4"/>
        <v>2.5167034713969312E-2</v>
      </c>
      <c r="O124" s="25">
        <f t="shared" si="3"/>
        <v>-4.2660278716306534E-3</v>
      </c>
      <c r="P124" s="25">
        <f t="shared" si="3"/>
        <v>2.059990074917345E-2</v>
      </c>
      <c r="Q124" s="25">
        <f t="shared" si="3"/>
        <v>1.5197031869602612E-2</v>
      </c>
      <c r="R124" s="20"/>
      <c r="S124" s="20"/>
      <c r="T124" s="20"/>
      <c r="U124" s="20"/>
      <c r="V124" s="20"/>
      <c r="W124" s="20"/>
      <c r="X124" s="20"/>
      <c r="Y124" s="20"/>
      <c r="Z124" s="20"/>
      <c r="AA124" s="20"/>
      <c r="AB124" s="20"/>
      <c r="AC124" s="20"/>
      <c r="AD124" s="20"/>
      <c r="AE124" s="20"/>
      <c r="AF124" s="20"/>
      <c r="AG124" s="20"/>
      <c r="AH124" s="20"/>
      <c r="AI124" s="20"/>
      <c r="AJ124" s="20"/>
      <c r="AK124" s="20"/>
      <c r="AL124" s="20"/>
      <c r="AM124" s="20"/>
    </row>
    <row r="125" spans="1:39">
      <c r="A125" s="4" t="s">
        <v>164</v>
      </c>
      <c r="B125" s="8">
        <v>7399000.2880439758</v>
      </c>
      <c r="C125" s="9">
        <f>'Full change in govt. funding'!C125*0.6</f>
        <v>393651.67499999999</v>
      </c>
      <c r="D125" s="9">
        <f>'Full change in govt. funding'!D125*0.6</f>
        <v>322898.73749999999</v>
      </c>
      <c r="E125" s="9">
        <f>'Full change in govt. funding'!E125*0.6</f>
        <v>332227.61249999999</v>
      </c>
      <c r="F125" s="9">
        <f>'Full change in govt. funding'!F125*0.6</f>
        <v>270122.00624999998</v>
      </c>
      <c r="G125" s="9">
        <f>'Full change in govt. funding'!G125*0.6</f>
        <v>272237.90625</v>
      </c>
      <c r="H125" s="9">
        <f>'Full change in govt. funding'!H125*0.6</f>
        <v>259994.53125</v>
      </c>
      <c r="J125" s="24">
        <v>160533</v>
      </c>
      <c r="K125" s="20"/>
      <c r="L125" s="25">
        <f t="shared" si="4"/>
        <v>5.3203359869589496E-2</v>
      </c>
      <c r="M125" s="25">
        <f t="shared" si="4"/>
        <v>4.364086024185878E-2</v>
      </c>
      <c r="N125" s="25">
        <f t="shared" si="4"/>
        <v>4.4901689358878075E-2</v>
      </c>
      <c r="O125" s="25">
        <f t="shared" si="3"/>
        <v>3.6507905897299311E-2</v>
      </c>
      <c r="P125" s="25">
        <f t="shared" si="3"/>
        <v>3.6793876963339016E-2</v>
      </c>
      <c r="Q125" s="25">
        <f t="shared" si="3"/>
        <v>3.5139143279954245E-2</v>
      </c>
      <c r="R125" s="20"/>
      <c r="S125" s="20"/>
      <c r="T125" s="20"/>
      <c r="U125" s="20"/>
      <c r="V125" s="20"/>
      <c r="W125" s="20"/>
      <c r="X125" s="20"/>
      <c r="Y125" s="20"/>
      <c r="Z125" s="20"/>
      <c r="AA125" s="20"/>
      <c r="AB125" s="20"/>
      <c r="AC125" s="20"/>
      <c r="AD125" s="20"/>
      <c r="AE125" s="20"/>
      <c r="AF125" s="20"/>
      <c r="AG125" s="20"/>
      <c r="AH125" s="20"/>
      <c r="AI125" s="20"/>
      <c r="AJ125" s="20"/>
      <c r="AK125" s="20"/>
      <c r="AL125" s="20"/>
      <c r="AM125" s="20"/>
    </row>
    <row r="126" spans="1:39">
      <c r="A126" s="4" t="s">
        <v>165</v>
      </c>
      <c r="B126" s="8">
        <v>66274003.366333008</v>
      </c>
      <c r="C126" s="9">
        <f>'Full change in govt. funding'!C126*0.6</f>
        <v>-5073412.8</v>
      </c>
      <c r="D126" s="9">
        <f>'Full change in govt. funding'!D126*0.6</f>
        <v>-25730577.599999998</v>
      </c>
      <c r="E126" s="9">
        <f>'Full change in govt. funding'!E126*0.6</f>
        <v>-25227859.199999999</v>
      </c>
      <c r="F126" s="9">
        <f>'Full change in govt. funding'!F126*0.6</f>
        <v>-12266470.799999999</v>
      </c>
      <c r="G126" s="9">
        <f>'Full change in govt. funding'!G126*0.6</f>
        <v>-24660158.399999999</v>
      </c>
      <c r="H126" s="9">
        <f>'Full change in govt. funding'!H126*0.6</f>
        <v>-22488722.399999999</v>
      </c>
      <c r="J126" s="24">
        <v>250149</v>
      </c>
      <c r="K126" s="20"/>
      <c r="L126" s="25">
        <f t="shared" si="4"/>
        <v>-7.6552079885025895E-2</v>
      </c>
      <c r="M126" s="25">
        <f t="shared" si="4"/>
        <v>-0.38824540985962308</v>
      </c>
      <c r="N126" s="25">
        <f t="shared" si="4"/>
        <v>-0.38065995591893992</v>
      </c>
      <c r="O126" s="25">
        <f t="shared" si="3"/>
        <v>-0.18508721635837272</v>
      </c>
      <c r="P126" s="25">
        <f t="shared" si="3"/>
        <v>-0.37209399081702804</v>
      </c>
      <c r="Q126" s="25">
        <f t="shared" si="3"/>
        <v>-0.33932946944056502</v>
      </c>
      <c r="R126" s="20"/>
      <c r="S126" s="20"/>
      <c r="T126" s="20"/>
      <c r="U126" s="20"/>
      <c r="V126" s="20"/>
      <c r="W126" s="20"/>
      <c r="X126" s="20"/>
      <c r="Y126" s="20"/>
      <c r="Z126" s="20"/>
      <c r="AA126" s="20"/>
      <c r="AB126" s="20"/>
      <c r="AC126" s="20"/>
      <c r="AD126" s="20"/>
      <c r="AE126" s="20"/>
      <c r="AF126" s="20"/>
      <c r="AG126" s="20"/>
      <c r="AH126" s="20"/>
      <c r="AI126" s="20"/>
      <c r="AJ126" s="20"/>
      <c r="AK126" s="20"/>
      <c r="AL126" s="20"/>
      <c r="AM126" s="20"/>
    </row>
    <row r="127" spans="1:39">
      <c r="A127" s="4" t="s">
        <v>166</v>
      </c>
      <c r="B127" s="8">
        <v>899999.99140167236</v>
      </c>
      <c r="C127" s="9">
        <f>'Full change in govt. funding'!C127*0.6</f>
        <v>257.84877319335936</v>
      </c>
      <c r="D127" s="9">
        <f>'Full change in govt. funding'!D127*0.6</f>
        <v>-953187.14999999991</v>
      </c>
      <c r="E127" s="9">
        <f>'Full change in govt. funding'!E127*0.6</f>
        <v>-924265.5</v>
      </c>
      <c r="F127" s="9">
        <f>'Full change in govt. funding'!F127*0.6</f>
        <v>-338575.38750000001</v>
      </c>
      <c r="G127" s="9">
        <f>'Full change in govt. funding'!G127*0.6</f>
        <v>-1031553.225</v>
      </c>
      <c r="H127" s="9">
        <f>'Full change in govt. funding'!H127*0.6</f>
        <v>-968685.97499999998</v>
      </c>
      <c r="J127" s="24">
        <v>96293</v>
      </c>
      <c r="K127" s="20"/>
      <c r="L127" s="25">
        <f t="shared" si="4"/>
        <v>2.8649863961863171E-4</v>
      </c>
      <c r="M127" s="25">
        <f t="shared" si="4"/>
        <v>-1.0590968434516239</v>
      </c>
      <c r="N127" s="25">
        <f t="shared" si="4"/>
        <v>-1.0269616764779477</v>
      </c>
      <c r="O127" s="25">
        <f t="shared" si="3"/>
        <v>-0.37619487859405204</v>
      </c>
      <c r="P127" s="25">
        <f t="shared" si="3"/>
        <v>-1.1461702609501638</v>
      </c>
      <c r="Q127" s="25">
        <f t="shared" si="3"/>
        <v>-1.0763177602828142</v>
      </c>
      <c r="R127" s="20"/>
      <c r="S127" s="20"/>
      <c r="T127" s="20"/>
      <c r="U127" s="20"/>
      <c r="V127" s="20"/>
      <c r="W127" s="20"/>
      <c r="X127" s="20"/>
      <c r="Y127" s="20"/>
      <c r="Z127" s="20"/>
      <c r="AA127" s="20"/>
      <c r="AB127" s="20"/>
      <c r="AC127" s="20"/>
      <c r="AD127" s="20"/>
      <c r="AE127" s="20"/>
      <c r="AF127" s="20"/>
      <c r="AG127" s="20"/>
      <c r="AH127" s="20"/>
      <c r="AI127" s="20"/>
      <c r="AJ127" s="20"/>
      <c r="AK127" s="20"/>
      <c r="AL127" s="20"/>
      <c r="AM127" s="20"/>
    </row>
    <row r="128" spans="1:39">
      <c r="A128" s="4" t="s">
        <v>167</v>
      </c>
      <c r="B128" s="8">
        <v>46406001.043884277</v>
      </c>
      <c r="C128" s="9">
        <f>'Full change in govt. funding'!C128*0.6</f>
        <v>2578653.2999999998</v>
      </c>
      <c r="D128" s="9">
        <f>'Full change in govt. funding'!D128*0.6</f>
        <v>10094575.199999999</v>
      </c>
      <c r="E128" s="9">
        <f>'Full change in govt. funding'!E128*0.6</f>
        <v>10734597.6</v>
      </c>
      <c r="F128" s="9">
        <f>'Full change in govt. funding'!F128*0.6</f>
        <v>6204396</v>
      </c>
      <c r="G128" s="9">
        <f>'Full change in govt. funding'!G128*0.6</f>
        <v>11898919.199999999</v>
      </c>
      <c r="H128" s="9">
        <f>'Full change in govt. funding'!H128*0.6</f>
        <v>11681944.799999999</v>
      </c>
      <c r="J128" s="24">
        <v>93242</v>
      </c>
      <c r="K128" s="20"/>
      <c r="L128" s="25">
        <f t="shared" si="4"/>
        <v>5.5567237900147261E-2</v>
      </c>
      <c r="M128" s="25">
        <f t="shared" si="4"/>
        <v>0.21752736656739649</v>
      </c>
      <c r="N128" s="25">
        <f t="shared" si="4"/>
        <v>0.23131916904127819</v>
      </c>
      <c r="O128" s="25">
        <f t="shared" si="3"/>
        <v>0.13369813947408987</v>
      </c>
      <c r="P128" s="25">
        <f t="shared" si="3"/>
        <v>0.25640906202513924</v>
      </c>
      <c r="Q128" s="25">
        <f t="shared" si="3"/>
        <v>0.25173349431580749</v>
      </c>
      <c r="R128" s="20"/>
      <c r="S128" s="20"/>
      <c r="T128" s="20"/>
      <c r="U128" s="20"/>
      <c r="V128" s="20"/>
      <c r="W128" s="20"/>
      <c r="X128" s="20"/>
      <c r="Y128" s="20"/>
      <c r="Z128" s="20"/>
      <c r="AA128" s="20"/>
      <c r="AB128" s="20"/>
      <c r="AC128" s="20"/>
      <c r="AD128" s="20"/>
      <c r="AE128" s="20"/>
      <c r="AF128" s="20"/>
      <c r="AG128" s="20"/>
      <c r="AH128" s="20"/>
      <c r="AI128" s="20"/>
      <c r="AJ128" s="20"/>
      <c r="AK128" s="20"/>
      <c r="AL128" s="20"/>
      <c r="AM128" s="20"/>
    </row>
    <row r="129" spans="1:39">
      <c r="A129" s="4" t="s">
        <v>168</v>
      </c>
      <c r="B129" s="8">
        <v>4974999.9847984314</v>
      </c>
      <c r="C129" s="9">
        <f>'Full change in govt. funding'!C129*0.6</f>
        <v>-158301.375</v>
      </c>
      <c r="D129" s="9">
        <f>'Full change in govt. funding'!D129*0.6</f>
        <v>193032.01874999999</v>
      </c>
      <c r="E129" s="9">
        <f>'Full change in govt. funding'!E129*0.6</f>
        <v>188328.52499999999</v>
      </c>
      <c r="F129" s="9">
        <f>'Full change in govt. funding'!F129*0.6</f>
        <v>-79449.665624999994</v>
      </c>
      <c r="G129" s="9">
        <f>'Full change in govt. funding'!G129*0.6</f>
        <v>198503.45624999999</v>
      </c>
      <c r="H129" s="9">
        <f>'Full change in govt. funding'!H129*0.6</f>
        <v>111180.03749999999</v>
      </c>
      <c r="J129" s="24">
        <v>92855</v>
      </c>
      <c r="K129" s="20"/>
      <c r="L129" s="25">
        <f t="shared" si="4"/>
        <v>-3.1819371956523491E-2</v>
      </c>
      <c r="M129" s="25">
        <f t="shared" si="4"/>
        <v>3.8800405897452671E-2</v>
      </c>
      <c r="N129" s="25">
        <f t="shared" si="4"/>
        <v>3.785498001516685E-2</v>
      </c>
      <c r="O129" s="25">
        <f t="shared" si="3"/>
        <v>-1.5969782083973011E-2</v>
      </c>
      <c r="P129" s="25">
        <f t="shared" si="3"/>
        <v>3.9900192332973969E-2</v>
      </c>
      <c r="Q129" s="25">
        <f t="shared" si="3"/>
        <v>2.2347746299441366E-2</v>
      </c>
      <c r="R129" s="20"/>
      <c r="S129" s="20"/>
      <c r="T129" s="20"/>
      <c r="U129" s="20"/>
      <c r="V129" s="20"/>
      <c r="W129" s="20"/>
      <c r="X129" s="20"/>
      <c r="Y129" s="20"/>
      <c r="Z129" s="20"/>
      <c r="AA129" s="20"/>
      <c r="AB129" s="20"/>
      <c r="AC129" s="20"/>
      <c r="AD129" s="20"/>
      <c r="AE129" s="20"/>
      <c r="AF129" s="20"/>
      <c r="AG129" s="20"/>
      <c r="AH129" s="20"/>
      <c r="AI129" s="20"/>
      <c r="AJ129" s="20"/>
      <c r="AK129" s="20"/>
      <c r="AL129" s="20"/>
      <c r="AM129" s="20"/>
    </row>
    <row r="130" spans="1:39">
      <c r="A130" s="4" t="s">
        <v>169</v>
      </c>
      <c r="B130" s="8">
        <v>4901000.0512123108</v>
      </c>
      <c r="C130" s="9">
        <f>'Full change in govt. funding'!C130*0.6</f>
        <v>62615.732812499999</v>
      </c>
      <c r="D130" s="9">
        <f>'Full change in govt. funding'!D130*0.6</f>
        <v>368867.17499999999</v>
      </c>
      <c r="E130" s="9">
        <f>'Full change in govt. funding'!E130*0.6</f>
        <v>366114.63750000001</v>
      </c>
      <c r="F130" s="9">
        <f>'Full change in govt. funding'!F130*0.6</f>
        <v>99768.909375000003</v>
      </c>
      <c r="G130" s="9">
        <f>'Full change in govt. funding'!G130*0.6</f>
        <v>372102.375</v>
      </c>
      <c r="H130" s="9">
        <f>'Full change in govt. funding'!H130*0.6</f>
        <v>330410.39999999997</v>
      </c>
      <c r="J130" s="24">
        <v>125813</v>
      </c>
      <c r="K130" s="20"/>
      <c r="L130" s="25">
        <f t="shared" si="4"/>
        <v>1.2776113478515753E-2</v>
      </c>
      <c r="M130" s="25">
        <f t="shared" si="4"/>
        <v>7.5263654589996801E-2</v>
      </c>
      <c r="N130" s="25">
        <f t="shared" si="4"/>
        <v>7.470202686683057E-2</v>
      </c>
      <c r="O130" s="25">
        <f t="shared" si="3"/>
        <v>2.0356847241885089E-2</v>
      </c>
      <c r="P130" s="25">
        <f t="shared" si="3"/>
        <v>7.5923764764694673E-2</v>
      </c>
      <c r="Q130" s="25">
        <f t="shared" si="3"/>
        <v>6.7416934614858801E-2</v>
      </c>
      <c r="R130" s="20"/>
      <c r="S130" s="20"/>
      <c r="T130" s="20"/>
      <c r="U130" s="20"/>
      <c r="V130" s="20"/>
      <c r="W130" s="20"/>
      <c r="X130" s="20"/>
      <c r="Y130" s="20"/>
      <c r="Z130" s="20"/>
      <c r="AA130" s="20"/>
      <c r="AB130" s="20"/>
      <c r="AC130" s="20"/>
      <c r="AD130" s="20"/>
      <c r="AE130" s="20"/>
      <c r="AF130" s="20"/>
      <c r="AG130" s="20"/>
      <c r="AH130" s="20"/>
      <c r="AI130" s="20"/>
      <c r="AJ130" s="20"/>
      <c r="AK130" s="20"/>
      <c r="AL130" s="20"/>
      <c r="AM130" s="20"/>
    </row>
    <row r="131" spans="1:39">
      <c r="A131" s="4" t="s">
        <v>170</v>
      </c>
      <c r="B131" s="8">
        <v>52139000.148773193</v>
      </c>
      <c r="C131" s="9">
        <f>'Full change in govt. funding'!C131*0.6</f>
        <v>-2891438.4</v>
      </c>
      <c r="D131" s="9">
        <f>'Full change in govt. funding'!D131*0.6</f>
        <v>-11549618.4</v>
      </c>
      <c r="E131" s="9">
        <f>'Full change in govt. funding'!E131*0.6</f>
        <v>-11159810.4</v>
      </c>
      <c r="F131" s="9">
        <f>'Full change in govt. funding'!F131*0.6</f>
        <v>-5811205.2000000002</v>
      </c>
      <c r="G131" s="9">
        <f>'Full change in govt. funding'!G131*0.6</f>
        <v>-9483498</v>
      </c>
      <c r="H131" s="9">
        <f>'Full change in govt. funding'!H131*0.6</f>
        <v>-9241245.5999999996</v>
      </c>
      <c r="J131" s="24">
        <v>257810</v>
      </c>
      <c r="K131" s="20"/>
      <c r="L131" s="25">
        <f t="shared" si="4"/>
        <v>-5.5456345379650211E-2</v>
      </c>
      <c r="M131" s="25">
        <f t="shared" si="4"/>
        <v>-0.22151591643576535</v>
      </c>
      <c r="N131" s="25">
        <f t="shared" si="4"/>
        <v>-0.21403959355102029</v>
      </c>
      <c r="O131" s="25">
        <f t="shared" si="3"/>
        <v>-0.11145601533244467</v>
      </c>
      <c r="P131" s="25">
        <f t="shared" si="3"/>
        <v>-0.18188875837549298</v>
      </c>
      <c r="Q131" s="25">
        <f t="shared" si="3"/>
        <v>-0.17724247825295977</v>
      </c>
      <c r="R131" s="20"/>
      <c r="S131" s="20"/>
      <c r="T131" s="20"/>
      <c r="U131" s="20"/>
      <c r="V131" s="20"/>
      <c r="W131" s="20"/>
      <c r="X131" s="20"/>
      <c r="Y131" s="20"/>
      <c r="Z131" s="20"/>
      <c r="AA131" s="20"/>
      <c r="AB131" s="20"/>
      <c r="AC131" s="20"/>
      <c r="AD131" s="20"/>
      <c r="AE131" s="20"/>
      <c r="AF131" s="20"/>
      <c r="AG131" s="20"/>
      <c r="AH131" s="20"/>
      <c r="AI131" s="20"/>
      <c r="AJ131" s="20"/>
      <c r="AK131" s="20"/>
      <c r="AL131" s="20"/>
      <c r="AM131" s="20"/>
    </row>
    <row r="132" spans="1:39">
      <c r="A132" s="4" t="s">
        <v>171</v>
      </c>
      <c r="B132" s="8">
        <v>50436002.06451416</v>
      </c>
      <c r="C132" s="9">
        <f>'Full change in govt. funding'!C132*0.6</f>
        <v>5091729.5999999996</v>
      </c>
      <c r="D132" s="9">
        <f>'Full change in govt. funding'!D132*0.6</f>
        <v>10732834.799999999</v>
      </c>
      <c r="E132" s="9">
        <f>'Full change in govt. funding'!E132*0.6</f>
        <v>10851746.4</v>
      </c>
      <c r="F132" s="9">
        <f>'Full change in govt. funding'!F132*0.6</f>
        <v>6303886.2000000002</v>
      </c>
      <c r="G132" s="9">
        <f>'Full change in govt. funding'!G132*0.6</f>
        <v>12270832.799999999</v>
      </c>
      <c r="H132" s="9">
        <f>'Full change in govt. funding'!H132*0.6</f>
        <v>12369474</v>
      </c>
      <c r="J132" s="24">
        <v>192107</v>
      </c>
      <c r="K132" s="20"/>
      <c r="L132" s="25">
        <f t="shared" si="4"/>
        <v>0.10095426662658591</v>
      </c>
      <c r="M132" s="25">
        <f t="shared" si="4"/>
        <v>0.21280106195315238</v>
      </c>
      <c r="N132" s="25">
        <f t="shared" si="4"/>
        <v>0.21515873494729451</v>
      </c>
      <c r="O132" s="25">
        <f t="shared" si="3"/>
        <v>0.12498782500517221</v>
      </c>
      <c r="P132" s="25">
        <f t="shared" si="3"/>
        <v>0.24329511257264244</v>
      </c>
      <c r="Q132" s="25">
        <f t="shared" si="3"/>
        <v>0.24525088218090413</v>
      </c>
      <c r="R132" s="20"/>
      <c r="S132" s="20"/>
      <c r="T132" s="20"/>
      <c r="U132" s="20"/>
      <c r="V132" s="20"/>
      <c r="W132" s="20"/>
      <c r="X132" s="20"/>
      <c r="Y132" s="20"/>
      <c r="Z132" s="20"/>
      <c r="AA132" s="20"/>
      <c r="AB132" s="20"/>
      <c r="AC132" s="20"/>
      <c r="AD132" s="20"/>
      <c r="AE132" s="20"/>
      <c r="AF132" s="20"/>
      <c r="AG132" s="20"/>
      <c r="AH132" s="20"/>
      <c r="AI132" s="20"/>
      <c r="AJ132" s="20"/>
      <c r="AK132" s="20"/>
      <c r="AL132" s="20"/>
      <c r="AM132" s="20"/>
    </row>
    <row r="133" spans="1:39">
      <c r="A133" s="4" t="s">
        <v>172</v>
      </c>
      <c r="B133" s="8">
        <v>5036999.8062515259</v>
      </c>
      <c r="C133" s="9">
        <f>'Full change in govt. funding'!C133*0.6</f>
        <v>-262945.51874999999</v>
      </c>
      <c r="D133" s="9">
        <f>'Full change in govt. funding'!D133*0.6</f>
        <v>-2002302.5999999999</v>
      </c>
      <c r="E133" s="9">
        <f>'Full change in govt. funding'!E133*0.6</f>
        <v>-1991887.65</v>
      </c>
      <c r="F133" s="9">
        <f>'Full change in govt. funding'!F133*0.6</f>
        <v>-816655.35</v>
      </c>
      <c r="G133" s="9">
        <f>'Full change in govt. funding'!G133*0.6</f>
        <v>-2298888.6</v>
      </c>
      <c r="H133" s="9">
        <f>'Full change in govt. funding'!H133*0.6</f>
        <v>-2263973.1</v>
      </c>
      <c r="J133" s="24">
        <v>104205</v>
      </c>
      <c r="K133" s="20"/>
      <c r="L133" s="25">
        <f t="shared" si="4"/>
        <v>-5.2202805015726383E-2</v>
      </c>
      <c r="M133" s="25">
        <f t="shared" si="4"/>
        <v>-0.39751889557646997</v>
      </c>
      <c r="N133" s="25">
        <f t="shared" si="4"/>
        <v>-0.39545120639628106</v>
      </c>
      <c r="O133" s="25">
        <f t="shared" si="4"/>
        <v>-0.16213130462828923</v>
      </c>
      <c r="P133" s="25">
        <f t="shared" si="4"/>
        <v>-0.45640037491103363</v>
      </c>
      <c r="Q133" s="25">
        <f t="shared" si="4"/>
        <v>-0.44946856999877899</v>
      </c>
      <c r="R133" s="20"/>
      <c r="S133" s="20"/>
      <c r="T133" s="20"/>
      <c r="U133" s="20"/>
      <c r="V133" s="20"/>
      <c r="W133" s="20"/>
      <c r="X133" s="20"/>
      <c r="Y133" s="20"/>
      <c r="Z133" s="20"/>
      <c r="AA133" s="20"/>
      <c r="AB133" s="20"/>
      <c r="AC133" s="20"/>
      <c r="AD133" s="20"/>
      <c r="AE133" s="20"/>
      <c r="AF133" s="20"/>
      <c r="AG133" s="20"/>
      <c r="AH133" s="20"/>
      <c r="AI133" s="20"/>
      <c r="AJ133" s="20"/>
      <c r="AK133" s="20"/>
      <c r="AL133" s="20"/>
      <c r="AM133" s="20"/>
    </row>
    <row r="134" spans="1:39">
      <c r="A134" s="4" t="s">
        <v>173</v>
      </c>
      <c r="B134" s="8">
        <v>3330999.9066047668</v>
      </c>
      <c r="C134" s="9">
        <f>'Full change in govt. funding'!C134*0.6</f>
        <v>188872.46249999999</v>
      </c>
      <c r="D134" s="9">
        <f>'Full change in govt. funding'!D134*0.6</f>
        <v>700398.6</v>
      </c>
      <c r="E134" s="9">
        <f>'Full change in govt. funding'!E134*0.6</f>
        <v>698212.875</v>
      </c>
      <c r="F134" s="9">
        <f>'Full change in govt. funding'!F134*0.6</f>
        <v>322479.63750000001</v>
      </c>
      <c r="G134" s="9">
        <f>'Full change in govt. funding'!G134*0.6</f>
        <v>715989.82499999995</v>
      </c>
      <c r="H134" s="9">
        <f>'Full change in govt. funding'!H134*0.6</f>
        <v>695492.92499999993</v>
      </c>
      <c r="J134" s="24">
        <v>92221</v>
      </c>
      <c r="K134" s="20"/>
      <c r="L134" s="25">
        <f t="shared" ref="L134:Q176" si="5">C134/$B134</f>
        <v>5.6701431340631457E-2</v>
      </c>
      <c r="M134" s="25">
        <f t="shared" si="5"/>
        <v>0.21026677263221683</v>
      </c>
      <c r="N134" s="25">
        <f t="shared" si="5"/>
        <v>0.20961059579004218</v>
      </c>
      <c r="O134" s="25">
        <f t="shared" si="5"/>
        <v>9.681166212601254E-2</v>
      </c>
      <c r="P134" s="25">
        <f t="shared" si="5"/>
        <v>0.21494741671421916</v>
      </c>
      <c r="Q134" s="25">
        <f t="shared" si="5"/>
        <v>0.20879403917753464</v>
      </c>
      <c r="R134" s="20"/>
      <c r="S134" s="20"/>
      <c r="T134" s="20"/>
      <c r="U134" s="20"/>
      <c r="V134" s="20"/>
      <c r="W134" s="20"/>
      <c r="X134" s="20"/>
      <c r="Y134" s="20"/>
      <c r="Z134" s="20"/>
      <c r="AA134" s="20"/>
      <c r="AB134" s="20"/>
      <c r="AC134" s="20"/>
      <c r="AD134" s="20"/>
      <c r="AE134" s="20"/>
      <c r="AF134" s="20"/>
      <c r="AG134" s="20"/>
      <c r="AH134" s="20"/>
      <c r="AI134" s="20"/>
      <c r="AJ134" s="20"/>
      <c r="AK134" s="20"/>
      <c r="AL134" s="20"/>
      <c r="AM134" s="20"/>
    </row>
    <row r="135" spans="1:39">
      <c r="A135" s="4" t="s">
        <v>174</v>
      </c>
      <c r="B135" s="8">
        <v>91102998.558837891</v>
      </c>
      <c r="C135" s="9">
        <f>'Full change in govt. funding'!C135*0.6</f>
        <v>-3372404.4</v>
      </c>
      <c r="D135" s="9">
        <f>'Full change in govt. funding'!D135*0.6</f>
        <v>-18584503.199999999</v>
      </c>
      <c r="E135" s="9">
        <f>'Full change in govt. funding'!E135*0.6</f>
        <v>-18212766</v>
      </c>
      <c r="F135" s="9">
        <f>'Full change in govt. funding'!F135*0.6</f>
        <v>-8638239</v>
      </c>
      <c r="G135" s="9">
        <f>'Full change in govt. funding'!G135*0.6</f>
        <v>-16693315.199999999</v>
      </c>
      <c r="H135" s="9">
        <f>'Full change in govt. funding'!H135*0.6</f>
        <v>-15488721.6</v>
      </c>
      <c r="J135" s="24">
        <v>304824</v>
      </c>
      <c r="K135" s="20"/>
      <c r="L135" s="25">
        <f t="shared" si="5"/>
        <v>-3.7017490679211493E-2</v>
      </c>
      <c r="M135" s="25">
        <f t="shared" si="5"/>
        <v>-0.203994418339561</v>
      </c>
      <c r="N135" s="25">
        <f t="shared" si="5"/>
        <v>-0.1999140125803596</v>
      </c>
      <c r="O135" s="25">
        <f t="shared" si="5"/>
        <v>-9.4818382892425723E-2</v>
      </c>
      <c r="P135" s="25">
        <f t="shared" si="5"/>
        <v>-0.18323562850918459</v>
      </c>
      <c r="Q135" s="25">
        <f t="shared" si="5"/>
        <v>-0.170013301922184</v>
      </c>
      <c r="R135" s="20"/>
      <c r="S135" s="20"/>
      <c r="T135" s="20"/>
      <c r="U135" s="20"/>
      <c r="V135" s="20"/>
      <c r="W135" s="20"/>
      <c r="X135" s="20"/>
      <c r="Y135" s="20"/>
      <c r="Z135" s="20"/>
      <c r="AA135" s="20"/>
      <c r="AB135" s="20"/>
      <c r="AC135" s="20"/>
      <c r="AD135" s="20"/>
      <c r="AE135" s="20"/>
      <c r="AF135" s="20"/>
      <c r="AG135" s="20"/>
      <c r="AH135" s="20"/>
      <c r="AI135" s="20"/>
      <c r="AJ135" s="20"/>
      <c r="AK135" s="20"/>
      <c r="AL135" s="20"/>
      <c r="AM135" s="20"/>
    </row>
    <row r="136" spans="1:39">
      <c r="A136" s="4" t="s">
        <v>175</v>
      </c>
      <c r="B136" s="8">
        <v>4579999.9897346497</v>
      </c>
      <c r="C136" s="9">
        <f>'Full change in govt. funding'!C136*0.6</f>
        <v>266822.23125000001</v>
      </c>
      <c r="D136" s="9">
        <f>'Full change in govt. funding'!D136*0.6</f>
        <v>957430.5</v>
      </c>
      <c r="E136" s="9">
        <f>'Full change in govt. funding'!E136*0.6</f>
        <v>949742.77499999991</v>
      </c>
      <c r="F136" s="9">
        <f>'Full change in govt. funding'!F136*0.6</f>
        <v>438360.22499999998</v>
      </c>
      <c r="G136" s="9">
        <f>'Full change in govt. funding'!G136*0.6</f>
        <v>958517.1</v>
      </c>
      <c r="H136" s="9">
        <f>'Full change in govt. funding'!H136*0.6</f>
        <v>957051.89999999991</v>
      </c>
      <c r="J136" s="24">
        <v>112423</v>
      </c>
      <c r="K136" s="20"/>
      <c r="L136" s="25">
        <f t="shared" si="5"/>
        <v>5.8258129224462905E-2</v>
      </c>
      <c r="M136" s="25">
        <f t="shared" si="5"/>
        <v>0.20904596116723362</v>
      </c>
      <c r="N136" s="25">
        <f t="shared" si="5"/>
        <v>0.20736741858705221</v>
      </c>
      <c r="O136" s="25">
        <f t="shared" si="5"/>
        <v>9.5711839734173701E-2</v>
      </c>
      <c r="P136" s="25">
        <f t="shared" si="5"/>
        <v>0.20928321007606232</v>
      </c>
      <c r="Q136" s="25">
        <f t="shared" si="5"/>
        <v>0.20896329741158981</v>
      </c>
      <c r="R136" s="20"/>
      <c r="S136" s="20"/>
      <c r="T136" s="20"/>
      <c r="U136" s="20"/>
      <c r="V136" s="20"/>
      <c r="W136" s="20"/>
      <c r="X136" s="20"/>
      <c r="Y136" s="20"/>
      <c r="Z136" s="20"/>
      <c r="AA136" s="20"/>
      <c r="AB136" s="20"/>
      <c r="AC136" s="20"/>
      <c r="AD136" s="20"/>
      <c r="AE136" s="20"/>
      <c r="AF136" s="20"/>
      <c r="AG136" s="20"/>
      <c r="AH136" s="20"/>
      <c r="AI136" s="20"/>
      <c r="AJ136" s="20"/>
      <c r="AK136" s="20"/>
      <c r="AL136" s="20"/>
      <c r="AM136" s="20"/>
    </row>
    <row r="137" spans="1:39">
      <c r="A137" s="4" t="s">
        <v>176</v>
      </c>
      <c r="B137" s="8">
        <v>3991000.0972194672</v>
      </c>
      <c r="C137" s="9">
        <f>'Full change in govt. funding'!C137*0.6</f>
        <v>146043.48749999999</v>
      </c>
      <c r="D137" s="9">
        <f>'Full change in govt. funding'!D137*0.6</f>
        <v>-1025732.5499999999</v>
      </c>
      <c r="E137" s="9">
        <f>'Full change in govt. funding'!E137*0.6</f>
        <v>-1001771.25</v>
      </c>
      <c r="F137" s="9">
        <f>'Full change in govt. funding'!F137*0.6</f>
        <v>-281294.32500000001</v>
      </c>
      <c r="G137" s="9">
        <f>'Full change in govt. funding'!G137*0.6</f>
        <v>-1119700.8</v>
      </c>
      <c r="H137" s="9">
        <f>'Full change in govt. funding'!H137*0.6</f>
        <v>-1061765.55</v>
      </c>
      <c r="J137" s="24">
        <v>142217</v>
      </c>
      <c r="K137" s="20"/>
      <c r="L137" s="25">
        <f t="shared" si="5"/>
        <v>3.6593205698428471E-2</v>
      </c>
      <c r="M137" s="25">
        <f t="shared" si="5"/>
        <v>-0.25701140691893959</v>
      </c>
      <c r="N137" s="25">
        <f t="shared" si="5"/>
        <v>-0.25100757343953334</v>
      </c>
      <c r="O137" s="25">
        <f t="shared" si="5"/>
        <v>-7.0482164406855813E-2</v>
      </c>
      <c r="P137" s="25">
        <f t="shared" si="5"/>
        <v>-0.28055644518277423</v>
      </c>
      <c r="Q137" s="25">
        <f t="shared" si="5"/>
        <v>-0.26603997096861332</v>
      </c>
      <c r="R137" s="20"/>
      <c r="S137" s="20"/>
      <c r="T137" s="20"/>
      <c r="U137" s="20"/>
      <c r="V137" s="20"/>
      <c r="W137" s="20"/>
      <c r="X137" s="20"/>
      <c r="Y137" s="20"/>
      <c r="Z137" s="20"/>
      <c r="AA137" s="20"/>
      <c r="AB137" s="20"/>
      <c r="AC137" s="20"/>
      <c r="AD137" s="20"/>
      <c r="AE137" s="20"/>
      <c r="AF137" s="20"/>
      <c r="AG137" s="20"/>
      <c r="AH137" s="20"/>
      <c r="AI137" s="20"/>
      <c r="AJ137" s="20"/>
      <c r="AK137" s="20"/>
      <c r="AL137" s="20"/>
      <c r="AM137" s="20"/>
    </row>
    <row r="138" spans="1:39">
      <c r="A138" s="4" t="s">
        <v>177</v>
      </c>
      <c r="B138" s="8">
        <v>112126001.9039917</v>
      </c>
      <c r="C138" s="9">
        <f>'Full change in govt. funding'!C138*0.6</f>
        <v>-6465259.2000000002</v>
      </c>
      <c r="D138" s="9">
        <f>'Full change in govt. funding'!D138*0.6</f>
        <v>-29160885.599999998</v>
      </c>
      <c r="E138" s="9">
        <f>'Full change in govt. funding'!E138*0.6</f>
        <v>-29778312</v>
      </c>
      <c r="F138" s="9">
        <f>'Full change in govt. funding'!F138*0.6</f>
        <v>-13228538.4</v>
      </c>
      <c r="G138" s="9">
        <f>'Full change in govt. funding'!G138*0.6</f>
        <v>-30002378.399999999</v>
      </c>
      <c r="H138" s="9">
        <f>'Full change in govt. funding'!H138*0.6</f>
        <v>-28711552.800000001</v>
      </c>
      <c r="J138" s="24">
        <v>270782</v>
      </c>
      <c r="K138" s="20"/>
      <c r="L138" s="25">
        <f t="shared" si="5"/>
        <v>-5.7660659349433527E-2</v>
      </c>
      <c r="M138" s="25">
        <f t="shared" si="5"/>
        <v>-0.26007246405672357</v>
      </c>
      <c r="N138" s="25">
        <f t="shared" si="5"/>
        <v>-0.2655790048190409</v>
      </c>
      <c r="O138" s="25">
        <f t="shared" si="5"/>
        <v>-0.11797922137032037</v>
      </c>
      <c r="P138" s="25">
        <f t="shared" si="5"/>
        <v>-0.26757734950444095</v>
      </c>
      <c r="Q138" s="25">
        <f t="shared" si="5"/>
        <v>-0.25606507244041726</v>
      </c>
      <c r="R138" s="20"/>
      <c r="S138" s="20"/>
      <c r="T138" s="20"/>
      <c r="U138" s="20"/>
      <c r="V138" s="20"/>
      <c r="W138" s="20"/>
      <c r="X138" s="20"/>
      <c r="Y138" s="20"/>
      <c r="Z138" s="20"/>
      <c r="AA138" s="20"/>
      <c r="AB138" s="20"/>
      <c r="AC138" s="20"/>
      <c r="AD138" s="20"/>
      <c r="AE138" s="20"/>
      <c r="AF138" s="20"/>
      <c r="AG138" s="20"/>
      <c r="AH138" s="20"/>
      <c r="AI138" s="20"/>
      <c r="AJ138" s="20"/>
      <c r="AK138" s="20"/>
      <c r="AL138" s="20"/>
      <c r="AM138" s="20"/>
    </row>
    <row r="139" spans="1:39">
      <c r="A139" s="4" t="s">
        <v>178</v>
      </c>
      <c r="B139" s="8">
        <v>7684000.1479797363</v>
      </c>
      <c r="C139" s="9">
        <f>'Full change in govt. funding'!C139*0.6</f>
        <v>-4732.8005859374998</v>
      </c>
      <c r="D139" s="9">
        <f>'Full change in govt. funding'!D139*0.6</f>
        <v>306710.60625000001</v>
      </c>
      <c r="E139" s="9">
        <f>'Full change in govt. funding'!E139*0.6</f>
        <v>307505.15625</v>
      </c>
      <c r="F139" s="9">
        <f>'Full change in govt. funding'!F139*0.6</f>
        <v>4592.50634765625</v>
      </c>
      <c r="G139" s="9">
        <f>'Full change in govt. funding'!G139*0.6</f>
        <v>313890.43124999997</v>
      </c>
      <c r="H139" s="9">
        <f>'Full change in govt. funding'!H139*0.6</f>
        <v>340774.01250000001</v>
      </c>
      <c r="J139" s="24">
        <v>177352</v>
      </c>
      <c r="K139" s="20"/>
      <c r="L139" s="25">
        <f t="shared" si="5"/>
        <v>-6.1592926793238535E-4</v>
      </c>
      <c r="M139" s="25">
        <f t="shared" si="5"/>
        <v>3.9915486770343157E-2</v>
      </c>
      <c r="N139" s="25">
        <f t="shared" si="5"/>
        <v>4.0018889943781263E-2</v>
      </c>
      <c r="O139" s="25">
        <f t="shared" si="5"/>
        <v>5.9767129870028741E-4</v>
      </c>
      <c r="P139" s="25">
        <f t="shared" si="5"/>
        <v>4.0849873139646865E-2</v>
      </c>
      <c r="Q139" s="25">
        <f t="shared" si="5"/>
        <v>4.4348517170395382E-2</v>
      </c>
      <c r="R139" s="20"/>
      <c r="S139" s="20"/>
      <c r="T139" s="20"/>
      <c r="U139" s="20"/>
      <c r="V139" s="20"/>
      <c r="W139" s="20"/>
      <c r="X139" s="20"/>
      <c r="Y139" s="20"/>
      <c r="Z139" s="20"/>
      <c r="AA139" s="20"/>
      <c r="AB139" s="20"/>
      <c r="AC139" s="20"/>
      <c r="AD139" s="20"/>
      <c r="AE139" s="20"/>
      <c r="AF139" s="20"/>
      <c r="AG139" s="20"/>
      <c r="AH139" s="20"/>
      <c r="AI139" s="20"/>
      <c r="AJ139" s="20"/>
      <c r="AK139" s="20"/>
      <c r="AL139" s="20"/>
      <c r="AM139" s="20"/>
    </row>
    <row r="140" spans="1:39">
      <c r="A140" s="4" t="s">
        <v>179</v>
      </c>
      <c r="B140" s="8">
        <v>7189000.2069473267</v>
      </c>
      <c r="C140" s="9">
        <f>'Full change in govt. funding'!C140*0.6</f>
        <v>204963.50625000001</v>
      </c>
      <c r="D140" s="9">
        <f>'Full change in govt. funding'!D140*0.6</f>
        <v>1136459.7749999999</v>
      </c>
      <c r="E140" s="9">
        <f>'Full change in govt. funding'!E140*0.6</f>
        <v>1216428.5999999999</v>
      </c>
      <c r="F140" s="9">
        <f>'Full change in govt. funding'!F140*0.6</f>
        <v>651465.75</v>
      </c>
      <c r="G140" s="9">
        <f>'Full change in govt. funding'!G140*0.6</f>
        <v>1296456.3</v>
      </c>
      <c r="H140" s="9">
        <f>'Full change in govt. funding'!H140*0.6</f>
        <v>1275855.8999999999</v>
      </c>
      <c r="J140" s="24">
        <v>80815</v>
      </c>
      <c r="K140" s="20"/>
      <c r="L140" s="25">
        <f t="shared" si="5"/>
        <v>2.8510710856834695E-2</v>
      </c>
      <c r="M140" s="25">
        <f t="shared" si="5"/>
        <v>0.15808314679164212</v>
      </c>
      <c r="N140" s="25">
        <f t="shared" si="5"/>
        <v>0.1692069223790624</v>
      </c>
      <c r="O140" s="25">
        <f t="shared" si="5"/>
        <v>9.0619798476349281E-2</v>
      </c>
      <c r="P140" s="25">
        <f t="shared" si="5"/>
        <v>0.18033888756146188</v>
      </c>
      <c r="Q140" s="25">
        <f t="shared" si="5"/>
        <v>0.17747334306195103</v>
      </c>
      <c r="R140" s="20"/>
      <c r="S140" s="20"/>
      <c r="T140" s="20"/>
      <c r="U140" s="20"/>
      <c r="V140" s="20"/>
      <c r="W140" s="20"/>
      <c r="X140" s="20"/>
      <c r="Y140" s="20"/>
      <c r="Z140" s="20"/>
      <c r="AA140" s="20"/>
      <c r="AB140" s="20"/>
      <c r="AC140" s="20"/>
      <c r="AD140" s="20"/>
      <c r="AE140" s="20"/>
      <c r="AF140" s="20"/>
      <c r="AG140" s="20"/>
      <c r="AH140" s="20"/>
      <c r="AI140" s="20"/>
      <c r="AJ140" s="20"/>
      <c r="AK140" s="20"/>
      <c r="AL140" s="20"/>
      <c r="AM140" s="20"/>
    </row>
    <row r="141" spans="1:39">
      <c r="A141" s="4" t="s">
        <v>180</v>
      </c>
      <c r="B141" s="8">
        <v>10523999.593322754</v>
      </c>
      <c r="C141" s="9">
        <f>'Full change in govt. funding'!C141*0.6</f>
        <v>-48861.862499999996</v>
      </c>
      <c r="D141" s="9">
        <f>'Full change in govt. funding'!D141*0.6</f>
        <v>838494</v>
      </c>
      <c r="E141" s="9">
        <f>'Full change in govt. funding'!E141*0.6</f>
        <v>814873.35</v>
      </c>
      <c r="F141" s="9">
        <f>'Full change in govt. funding'!F141*0.6</f>
        <v>158588.45624999999</v>
      </c>
      <c r="G141" s="9">
        <f>'Full change in govt. funding'!G141*0.6</f>
        <v>862504.27500000002</v>
      </c>
      <c r="H141" s="9">
        <f>'Full change in govt. funding'!H141*0.6</f>
        <v>804285.45</v>
      </c>
      <c r="J141" s="24">
        <v>137532</v>
      </c>
      <c r="K141" s="20"/>
      <c r="L141" s="25">
        <f t="shared" si="5"/>
        <v>-4.6428985545573162E-3</v>
      </c>
      <c r="M141" s="25">
        <f t="shared" si="5"/>
        <v>7.9674461459691232E-2</v>
      </c>
      <c r="N141" s="25">
        <f t="shared" si="5"/>
        <v>7.7430005842742441E-2</v>
      </c>
      <c r="O141" s="25">
        <f t="shared" si="5"/>
        <v>1.5069219154153225E-2</v>
      </c>
      <c r="P141" s="25">
        <f t="shared" si="5"/>
        <v>8.1955939598025065E-2</v>
      </c>
      <c r="Q141" s="25">
        <f t="shared" si="5"/>
        <v>7.6423933968061089E-2</v>
      </c>
      <c r="R141" s="20"/>
      <c r="S141" s="20"/>
      <c r="T141" s="20"/>
      <c r="U141" s="20"/>
      <c r="V141" s="20"/>
      <c r="W141" s="20"/>
      <c r="X141" s="20"/>
      <c r="Y141" s="20"/>
      <c r="Z141" s="20"/>
      <c r="AA141" s="20"/>
      <c r="AB141" s="20"/>
      <c r="AC141" s="20"/>
      <c r="AD141" s="20"/>
      <c r="AE141" s="20"/>
      <c r="AF141" s="20"/>
      <c r="AG141" s="20"/>
      <c r="AH141" s="20"/>
      <c r="AI141" s="20"/>
      <c r="AJ141" s="20"/>
      <c r="AK141" s="20"/>
      <c r="AL141" s="20"/>
      <c r="AM141" s="20"/>
    </row>
    <row r="142" spans="1:39">
      <c r="A142" s="4" t="s">
        <v>181</v>
      </c>
      <c r="B142" s="8">
        <v>54116001.231018066</v>
      </c>
      <c r="C142" s="9">
        <f>'Full change in govt. funding'!C142*0.6</f>
        <v>2877503.4</v>
      </c>
      <c r="D142" s="9">
        <f>'Full change in govt. funding'!D142*0.6</f>
        <v>8798601</v>
      </c>
      <c r="E142" s="9">
        <f>'Full change in govt. funding'!E142*0.6</f>
        <v>8767497.5999999996</v>
      </c>
      <c r="F142" s="9">
        <f>'Full change in govt. funding'!F142*0.6</f>
        <v>4169879.0999999996</v>
      </c>
      <c r="G142" s="9">
        <f>'Full change in govt. funding'!G142*0.6</f>
        <v>10053811.799999999</v>
      </c>
      <c r="H142" s="9">
        <f>'Full change in govt. funding'!H142*0.6</f>
        <v>9865479.5999999996</v>
      </c>
      <c r="J142" s="24">
        <v>141538</v>
      </c>
      <c r="K142" s="20"/>
      <c r="L142" s="25">
        <f t="shared" si="5"/>
        <v>5.317287557364235E-2</v>
      </c>
      <c r="M142" s="25">
        <f t="shared" si="5"/>
        <v>0.16258778919083994</v>
      </c>
      <c r="N142" s="25">
        <f t="shared" si="5"/>
        <v>0.16201303497226377</v>
      </c>
      <c r="O142" s="25">
        <f t="shared" si="5"/>
        <v>7.7054457187237982E-2</v>
      </c>
      <c r="P142" s="25">
        <f t="shared" si="5"/>
        <v>0.18578260720116516</v>
      </c>
      <c r="Q142" s="25">
        <f t="shared" si="5"/>
        <v>0.18230244984075672</v>
      </c>
      <c r="R142" s="20"/>
      <c r="S142" s="20"/>
      <c r="T142" s="20"/>
      <c r="U142" s="20"/>
      <c r="V142" s="20"/>
      <c r="W142" s="20"/>
      <c r="X142" s="20"/>
      <c r="Y142" s="20"/>
      <c r="Z142" s="20"/>
      <c r="AA142" s="20"/>
      <c r="AB142" s="20"/>
      <c r="AC142" s="20"/>
      <c r="AD142" s="20"/>
      <c r="AE142" s="20"/>
      <c r="AF142" s="20"/>
      <c r="AG142" s="20"/>
      <c r="AH142" s="20"/>
      <c r="AI142" s="20"/>
      <c r="AJ142" s="20"/>
      <c r="AK142" s="20"/>
      <c r="AL142" s="20"/>
      <c r="AM142" s="20"/>
    </row>
    <row r="143" spans="1:39">
      <c r="A143" s="4" t="s">
        <v>182</v>
      </c>
      <c r="B143" s="8">
        <v>3309860.0568847656</v>
      </c>
      <c r="C143" s="9">
        <f>'Full change in govt. funding'!C143*0.6</f>
        <v>51581.278124999997</v>
      </c>
      <c r="D143" s="9">
        <f>'Full change in govt. funding'!D143*0.6</f>
        <v>-171075.31875000001</v>
      </c>
      <c r="E143" s="9">
        <f>'Full change in govt. funding'!E143*0.6</f>
        <v>-163899.24374999999</v>
      </c>
      <c r="F143" s="9">
        <f>'Full change in govt. funding'!F143*0.6</f>
        <v>-38028.782812500001</v>
      </c>
      <c r="G143" s="9">
        <f>'Full change in govt. funding'!G143*0.6</f>
        <v>-136511.27812499998</v>
      </c>
      <c r="H143" s="9">
        <f>'Full change in govt. funding'!H143*0.6</f>
        <v>-115545.796875</v>
      </c>
      <c r="J143" s="24">
        <v>2242</v>
      </c>
      <c r="K143" s="20"/>
      <c r="L143" s="25">
        <f t="shared" si="5"/>
        <v>1.5584126591004032E-2</v>
      </c>
      <c r="M143" s="25">
        <f t="shared" si="5"/>
        <v>-5.1686571580012899E-2</v>
      </c>
      <c r="N143" s="25">
        <f t="shared" si="5"/>
        <v>-4.9518481426148772E-2</v>
      </c>
      <c r="O143" s="25">
        <f t="shared" si="5"/>
        <v>-1.1489544016641182E-2</v>
      </c>
      <c r="P143" s="25">
        <f t="shared" si="5"/>
        <v>-4.1243821726252725E-2</v>
      </c>
      <c r="Q143" s="25">
        <f t="shared" si="5"/>
        <v>-3.4909571670456517E-2</v>
      </c>
      <c r="R143" s="20"/>
      <c r="S143" s="20"/>
      <c r="T143" s="20"/>
      <c r="U143" s="20"/>
      <c r="V143" s="20"/>
      <c r="W143" s="20"/>
      <c r="X143" s="20"/>
      <c r="Y143" s="20"/>
      <c r="Z143" s="20"/>
      <c r="AA143" s="20"/>
      <c r="AB143" s="20"/>
      <c r="AC143" s="20"/>
      <c r="AD143" s="20"/>
      <c r="AE143" s="20"/>
      <c r="AF143" s="20"/>
      <c r="AG143" s="20"/>
      <c r="AH143" s="20"/>
      <c r="AI143" s="20"/>
      <c r="AJ143" s="20"/>
      <c r="AK143" s="20"/>
      <c r="AL143" s="20"/>
      <c r="AM143" s="20"/>
    </row>
    <row r="144" spans="1:39">
      <c r="A144" s="4" t="s">
        <v>183</v>
      </c>
      <c r="B144" s="8">
        <v>159548991.68408203</v>
      </c>
      <c r="C144" s="9">
        <f>'Full change in govt. funding'!C144*0.6</f>
        <v>-15791010</v>
      </c>
      <c r="D144" s="9">
        <f>'Full change in govt. funding'!D144*0.6</f>
        <v>-60939379.199999996</v>
      </c>
      <c r="E144" s="9">
        <f>'Full change in govt. funding'!E144*0.6</f>
        <v>-60663249.599999994</v>
      </c>
      <c r="F144" s="9">
        <f>'Full change in govt. funding'!F144*0.6</f>
        <v>-29949499.199999999</v>
      </c>
      <c r="G144" s="9">
        <f>'Full change in govt. funding'!G144*0.6</f>
        <v>-62179680</v>
      </c>
      <c r="H144" s="9">
        <f>'Full change in govt. funding'!H144*0.6</f>
        <v>-63912945.599999994</v>
      </c>
      <c r="J144" s="24">
        <v>239142</v>
      </c>
      <c r="K144" s="20"/>
      <c r="L144" s="25">
        <f t="shared" si="5"/>
        <v>-9.897279721621359E-2</v>
      </c>
      <c r="M144" s="25">
        <f t="shared" si="5"/>
        <v>-0.38194775508618789</v>
      </c>
      <c r="N144" s="25">
        <f t="shared" si="5"/>
        <v>-0.38021706661811688</v>
      </c>
      <c r="O144" s="25">
        <f t="shared" si="5"/>
        <v>-0.18771349717647898</v>
      </c>
      <c r="P144" s="25">
        <f t="shared" si="5"/>
        <v>-0.38972154786863233</v>
      </c>
      <c r="Q144" s="25">
        <f t="shared" si="5"/>
        <v>-0.400585080014495</v>
      </c>
      <c r="R144" s="20"/>
      <c r="S144" s="20"/>
      <c r="T144" s="20"/>
      <c r="U144" s="20"/>
      <c r="V144" s="20"/>
      <c r="W144" s="20"/>
      <c r="X144" s="20"/>
      <c r="Y144" s="20"/>
      <c r="Z144" s="20"/>
      <c r="AA144" s="20"/>
      <c r="AB144" s="20"/>
      <c r="AC144" s="20"/>
      <c r="AD144" s="20"/>
      <c r="AE144" s="20"/>
      <c r="AF144" s="20"/>
      <c r="AG144" s="20"/>
      <c r="AH144" s="20"/>
      <c r="AI144" s="20"/>
      <c r="AJ144" s="20"/>
      <c r="AK144" s="20"/>
      <c r="AL144" s="20"/>
      <c r="AM144" s="20"/>
    </row>
    <row r="145" spans="1:39">
      <c r="A145" s="4" t="s">
        <v>184</v>
      </c>
      <c r="B145" s="8">
        <v>87185001.163574219</v>
      </c>
      <c r="C145" s="9">
        <f>'Full change in govt. funding'!C145*0.6</f>
        <v>-8748216.5999999996</v>
      </c>
      <c r="D145" s="9">
        <f>'Full change in govt. funding'!D145*0.6</f>
        <v>-123299088</v>
      </c>
      <c r="E145" s="9">
        <f>'Full change in govt. funding'!E145*0.6</f>
        <v>-144198297.59999999</v>
      </c>
      <c r="F145" s="9">
        <f>'Full change in govt. funding'!F145*0.6</f>
        <v>-38589336</v>
      </c>
      <c r="G145" s="9">
        <f>'Full change in govt. funding'!G145*0.6</f>
        <v>-196597536</v>
      </c>
      <c r="H145" s="9">
        <f>'Full change in govt. funding'!H145*0.6</f>
        <v>-192797491.19999999</v>
      </c>
      <c r="J145" s="24">
        <v>156197</v>
      </c>
      <c r="K145" s="20"/>
      <c r="L145" s="25">
        <f t="shared" si="5"/>
        <v>-0.10034084398974571</v>
      </c>
      <c r="M145" s="25">
        <f t="shared" si="5"/>
        <v>-1.4142236205132288</v>
      </c>
      <c r="N145" s="25">
        <f t="shared" si="5"/>
        <v>-1.6539346868787548</v>
      </c>
      <c r="O145" s="25">
        <f t="shared" si="5"/>
        <v>-0.4426143887708357</v>
      </c>
      <c r="P145" s="25">
        <f t="shared" si="5"/>
        <v>-2.2549467612112415</v>
      </c>
      <c r="Q145" s="25">
        <f t="shared" si="5"/>
        <v>-2.2113607687895578</v>
      </c>
      <c r="R145" s="20"/>
      <c r="S145" s="20"/>
      <c r="T145" s="20"/>
      <c r="U145" s="20"/>
      <c r="V145" s="20"/>
      <c r="W145" s="20"/>
      <c r="X145" s="20"/>
      <c r="Y145" s="20"/>
      <c r="Z145" s="20"/>
      <c r="AA145" s="20"/>
      <c r="AB145" s="20"/>
      <c r="AC145" s="20"/>
      <c r="AD145" s="20"/>
      <c r="AE145" s="20"/>
      <c r="AF145" s="20"/>
      <c r="AG145" s="20"/>
      <c r="AH145" s="20"/>
      <c r="AI145" s="20"/>
      <c r="AJ145" s="20"/>
      <c r="AK145" s="20"/>
      <c r="AL145" s="20"/>
      <c r="AM145" s="20"/>
    </row>
    <row r="146" spans="1:39">
      <c r="A146" s="4" t="s">
        <v>185</v>
      </c>
      <c r="B146" s="8">
        <v>5555000.0792236328</v>
      </c>
      <c r="C146" s="9">
        <f>'Full change in govt. funding'!C146*0.6</f>
        <v>75691.9453125</v>
      </c>
      <c r="D146" s="9">
        <f>'Full change in govt. funding'!D146*0.6</f>
        <v>713104.2</v>
      </c>
      <c r="E146" s="9">
        <f>'Full change in govt. funding'!E146*0.6</f>
        <v>696517.72499999998</v>
      </c>
      <c r="F146" s="9">
        <f>'Full change in govt. funding'!F146*0.6</f>
        <v>227646.9375</v>
      </c>
      <c r="G146" s="9">
        <f>'Full change in govt. funding'!G146*0.6</f>
        <v>720941.47499999998</v>
      </c>
      <c r="H146" s="9">
        <f>'Full change in govt. funding'!H146*0.6</f>
        <v>711482.85</v>
      </c>
      <c r="J146" s="24">
        <v>101266</v>
      </c>
      <c r="K146" s="20"/>
      <c r="L146" s="25">
        <f t="shared" si="5"/>
        <v>1.3625912553196347E-2</v>
      </c>
      <c r="M146" s="25">
        <f t="shared" si="5"/>
        <v>0.12837159132852136</v>
      </c>
      <c r="N146" s="25">
        <f t="shared" si="5"/>
        <v>0.12538572728469616</v>
      </c>
      <c r="O146" s="25">
        <f t="shared" si="5"/>
        <v>4.0980546220229029E-2</v>
      </c>
      <c r="P146" s="25">
        <f t="shared" si="5"/>
        <v>0.12978244189345878</v>
      </c>
      <c r="Q146" s="25">
        <f t="shared" si="5"/>
        <v>0.12807971914546523</v>
      </c>
      <c r="R146" s="20"/>
      <c r="S146" s="20"/>
      <c r="T146" s="20"/>
      <c r="U146" s="20"/>
      <c r="V146" s="20"/>
      <c r="W146" s="20"/>
      <c r="X146" s="20"/>
      <c r="Y146" s="20"/>
      <c r="Z146" s="20"/>
      <c r="AA146" s="20"/>
      <c r="AB146" s="20"/>
      <c r="AC146" s="20"/>
      <c r="AD146" s="20"/>
      <c r="AE146" s="20"/>
      <c r="AF146" s="20"/>
      <c r="AG146" s="20"/>
      <c r="AH146" s="20"/>
      <c r="AI146" s="20"/>
      <c r="AJ146" s="20"/>
      <c r="AK146" s="20"/>
      <c r="AL146" s="20"/>
      <c r="AM146" s="20"/>
    </row>
    <row r="147" spans="1:39">
      <c r="A147" s="4" t="s">
        <v>186</v>
      </c>
      <c r="B147" s="8">
        <v>13314145.065315247</v>
      </c>
      <c r="C147" s="9">
        <f>'Full change in govt. funding'!C147*0.6</f>
        <v>-40226.587500000001</v>
      </c>
      <c r="D147" s="9">
        <f>'Full change in govt. funding'!D147*0.6</f>
        <v>637730.69999999995</v>
      </c>
      <c r="E147" s="9">
        <f>'Full change in govt. funding'!E147*0.6</f>
        <v>616094.21250000002</v>
      </c>
      <c r="F147" s="9">
        <f>'Full change in govt. funding'!F147*0.6</f>
        <v>94306.209374999991</v>
      </c>
      <c r="G147" s="9">
        <f>'Full change in govt. funding'!G147*0.6</f>
        <v>641190</v>
      </c>
      <c r="H147" s="9">
        <f>'Full change in govt. funding'!H147*0.6</f>
        <v>632551.19999999995</v>
      </c>
      <c r="J147" s="24">
        <v>151811</v>
      </c>
      <c r="K147" s="20"/>
      <c r="L147" s="25">
        <f t="shared" si="5"/>
        <v>-3.0213421367020032E-3</v>
      </c>
      <c r="M147" s="25">
        <f t="shared" si="5"/>
        <v>4.7898734531694097E-2</v>
      </c>
      <c r="N147" s="25">
        <f t="shared" si="5"/>
        <v>4.6273659290748642E-2</v>
      </c>
      <c r="O147" s="25">
        <f t="shared" si="5"/>
        <v>7.0831592199395227E-3</v>
      </c>
      <c r="P147" s="25">
        <f t="shared" si="5"/>
        <v>4.8158555945914068E-2</v>
      </c>
      <c r="Q147" s="25">
        <f t="shared" si="5"/>
        <v>4.75097121818105E-2</v>
      </c>
      <c r="R147" s="20"/>
      <c r="S147" s="20"/>
      <c r="T147" s="20"/>
      <c r="U147" s="20"/>
      <c r="V147" s="20"/>
      <c r="W147" s="20"/>
      <c r="X147" s="20"/>
      <c r="Y147" s="20"/>
      <c r="Z147" s="20"/>
      <c r="AA147" s="20"/>
      <c r="AB147" s="20"/>
      <c r="AC147" s="20"/>
      <c r="AD147" s="20"/>
      <c r="AE147" s="20"/>
      <c r="AF147" s="20"/>
      <c r="AG147" s="20"/>
      <c r="AH147" s="20"/>
      <c r="AI147" s="20"/>
      <c r="AJ147" s="20"/>
      <c r="AK147" s="20"/>
      <c r="AL147" s="20"/>
      <c r="AM147" s="20"/>
    </row>
    <row r="148" spans="1:39">
      <c r="A148" s="4" t="s">
        <v>187</v>
      </c>
      <c r="B148" s="8">
        <v>143555992.63000488</v>
      </c>
      <c r="C148" s="9">
        <f>'Full change in govt. funding'!C148*0.6</f>
        <v>2986513.5</v>
      </c>
      <c r="D148" s="9">
        <f>'Full change in govt. funding'!D148*0.6</f>
        <v>25575132</v>
      </c>
      <c r="E148" s="9">
        <f>'Full change in govt. funding'!E148*0.6</f>
        <v>27204348</v>
      </c>
      <c r="F148" s="9">
        <f>'Full change in govt. funding'!F148*0.6</f>
        <v>13747196.4</v>
      </c>
      <c r="G148" s="9">
        <f>'Full change in govt. funding'!G148*0.6</f>
        <v>29209516.800000001</v>
      </c>
      <c r="H148" s="9">
        <f>'Full change in govt. funding'!H148*0.6</f>
        <v>28418260.800000001</v>
      </c>
      <c r="J148" s="24">
        <v>260645</v>
      </c>
      <c r="K148" s="20"/>
      <c r="L148" s="25">
        <f t="shared" si="5"/>
        <v>2.080382326983251E-2</v>
      </c>
      <c r="M148" s="25">
        <f t="shared" si="5"/>
        <v>0.17815440185709461</v>
      </c>
      <c r="N148" s="25">
        <f t="shared" si="5"/>
        <v>0.18950339516731518</v>
      </c>
      <c r="O148" s="25">
        <f t="shared" si="5"/>
        <v>9.5761912464577076E-2</v>
      </c>
      <c r="P148" s="25">
        <f t="shared" si="5"/>
        <v>0.20347124675793485</v>
      </c>
      <c r="Q148" s="25">
        <f t="shared" si="5"/>
        <v>0.19795941833820913</v>
      </c>
      <c r="R148" s="20"/>
      <c r="S148" s="20"/>
      <c r="T148" s="20"/>
      <c r="U148" s="20"/>
      <c r="V148" s="20"/>
      <c r="W148" s="20"/>
      <c r="X148" s="20"/>
      <c r="Y148" s="20"/>
      <c r="Z148" s="20"/>
      <c r="AA148" s="20"/>
      <c r="AB148" s="20"/>
      <c r="AC148" s="20"/>
      <c r="AD148" s="20"/>
      <c r="AE148" s="20"/>
      <c r="AF148" s="20"/>
      <c r="AG148" s="20"/>
      <c r="AH148" s="20"/>
      <c r="AI148" s="20"/>
      <c r="AJ148" s="20"/>
      <c r="AK148" s="20"/>
      <c r="AL148" s="20"/>
      <c r="AM148" s="20"/>
    </row>
    <row r="149" spans="1:39">
      <c r="A149" s="4" t="s">
        <v>188</v>
      </c>
      <c r="B149" s="8">
        <v>33191000.861206055</v>
      </c>
      <c r="C149" s="9">
        <f>'Full change in govt. funding'!C149*0.6</f>
        <v>-4324168.5</v>
      </c>
      <c r="D149" s="9">
        <f>'Full change in govt. funding'!D149*0.6</f>
        <v>-23786548.800000001</v>
      </c>
      <c r="E149" s="9">
        <f>'Full change in govt. funding'!E149*0.6</f>
        <v>-23869663.199999999</v>
      </c>
      <c r="F149" s="9">
        <f>'Full change in govt. funding'!F149*0.6</f>
        <v>-10806190.799999999</v>
      </c>
      <c r="G149" s="9">
        <f>'Full change in govt. funding'!G149*0.6</f>
        <v>-24049591.199999999</v>
      </c>
      <c r="H149" s="9">
        <f>'Full change in govt. funding'!H149*0.6</f>
        <v>-22828320</v>
      </c>
      <c r="J149" s="24">
        <v>175470</v>
      </c>
      <c r="K149" s="20"/>
      <c r="L149" s="25">
        <f t="shared" si="5"/>
        <v>-0.13028135301138591</v>
      </c>
      <c r="M149" s="25">
        <f t="shared" si="5"/>
        <v>-0.71665656903410635</v>
      </c>
      <c r="N149" s="25">
        <f t="shared" si="5"/>
        <v>-0.71916069358122547</v>
      </c>
      <c r="O149" s="25">
        <f t="shared" si="5"/>
        <v>-0.3255759247872026</v>
      </c>
      <c r="P149" s="25">
        <f t="shared" si="5"/>
        <v>-0.72458168105769238</v>
      </c>
      <c r="Q149" s="25">
        <f t="shared" si="5"/>
        <v>-0.68778643028755271</v>
      </c>
      <c r="R149" s="20"/>
      <c r="S149" s="20"/>
      <c r="T149" s="20"/>
      <c r="U149" s="20"/>
      <c r="V149" s="20"/>
      <c r="W149" s="20"/>
      <c r="X149" s="20"/>
      <c r="Y149" s="20"/>
      <c r="Z149" s="20"/>
      <c r="AA149" s="20"/>
      <c r="AB149" s="20"/>
      <c r="AC149" s="20"/>
      <c r="AD149" s="20"/>
      <c r="AE149" s="20"/>
      <c r="AF149" s="20"/>
      <c r="AG149" s="20"/>
      <c r="AH149" s="20"/>
      <c r="AI149" s="20"/>
      <c r="AJ149" s="20"/>
      <c r="AK149" s="20"/>
      <c r="AL149" s="20"/>
      <c r="AM149" s="20"/>
    </row>
    <row r="150" spans="1:39">
      <c r="A150" s="4" t="s">
        <v>189</v>
      </c>
      <c r="B150" s="8">
        <v>139740989.55392456</v>
      </c>
      <c r="C150" s="9">
        <f>'Full change in govt. funding'!C150*0.6</f>
        <v>8382496.7999999998</v>
      </c>
      <c r="D150" s="9">
        <f>'Full change in govt. funding'!D150*0.6</f>
        <v>37193508</v>
      </c>
      <c r="E150" s="9">
        <f>'Full change in govt. funding'!E150*0.6</f>
        <v>37932504</v>
      </c>
      <c r="F150" s="9">
        <f>'Full change in govt. funding'!F150*0.6</f>
        <v>19207692</v>
      </c>
      <c r="G150" s="9">
        <f>'Full change in govt. funding'!G150*0.6</f>
        <v>40914172.799999997</v>
      </c>
      <c r="H150" s="9">
        <f>'Full change in govt. funding'!H150*0.6</f>
        <v>40500494.399999999</v>
      </c>
      <c r="J150" s="24">
        <v>438727</v>
      </c>
      <c r="K150" s="20"/>
      <c r="L150" s="25">
        <f t="shared" si="5"/>
        <v>5.9985955636626453E-2</v>
      </c>
      <c r="M150" s="25">
        <f t="shared" si="5"/>
        <v>0.26616033075712137</v>
      </c>
      <c r="N150" s="25">
        <f t="shared" si="5"/>
        <v>0.27144865741316543</v>
      </c>
      <c r="O150" s="25">
        <f t="shared" si="5"/>
        <v>0.13745209663473834</v>
      </c>
      <c r="P150" s="25">
        <f t="shared" si="5"/>
        <v>0.29278576694357566</v>
      </c>
      <c r="Q150" s="25">
        <f t="shared" si="5"/>
        <v>0.28982544441172209</v>
      </c>
      <c r="R150" s="20"/>
      <c r="S150" s="20"/>
      <c r="T150" s="20"/>
      <c r="U150" s="20"/>
      <c r="V150" s="20"/>
      <c r="W150" s="20"/>
      <c r="X150" s="20"/>
      <c r="Y150" s="20"/>
      <c r="Z150" s="20"/>
      <c r="AA150" s="20"/>
      <c r="AB150" s="20"/>
      <c r="AC150" s="20"/>
      <c r="AD150" s="20"/>
      <c r="AE150" s="20"/>
      <c r="AF150" s="20"/>
      <c r="AG150" s="20"/>
      <c r="AH150" s="20"/>
      <c r="AI150" s="20"/>
      <c r="AJ150" s="20"/>
      <c r="AK150" s="20"/>
      <c r="AL150" s="20"/>
      <c r="AM150" s="20"/>
    </row>
    <row r="151" spans="1:39">
      <c r="A151" s="4" t="s">
        <v>190</v>
      </c>
      <c r="B151" s="8">
        <v>118921999.59777832</v>
      </c>
      <c r="C151" s="9">
        <f>'Full change in govt. funding'!C151*0.6</f>
        <v>2027305.95</v>
      </c>
      <c r="D151" s="9">
        <f>'Full change in govt. funding'!D151*0.6</f>
        <v>13177587.6</v>
      </c>
      <c r="E151" s="9">
        <f>'Full change in govt. funding'!E151*0.6</f>
        <v>13692895.199999999</v>
      </c>
      <c r="F151" s="9">
        <f>'Full change in govt. funding'!F151*0.6</f>
        <v>6729885</v>
      </c>
      <c r="G151" s="9">
        <f>'Full change in govt. funding'!G151*0.6</f>
        <v>14601943.199999999</v>
      </c>
      <c r="H151" s="9">
        <f>'Full change in govt. funding'!H151*0.6</f>
        <v>14177065.199999999</v>
      </c>
      <c r="J151" s="24">
        <v>149571</v>
      </c>
      <c r="K151" s="20"/>
      <c r="L151" s="25">
        <f t="shared" si="5"/>
        <v>1.7047358410191699E-2</v>
      </c>
      <c r="M151" s="25">
        <f t="shared" si="5"/>
        <v>0.11080866151401461</v>
      </c>
      <c r="N151" s="25">
        <f t="shared" si="5"/>
        <v>0.11514181771507824</v>
      </c>
      <c r="O151" s="25">
        <f t="shared" si="5"/>
        <v>5.6590748749281258E-2</v>
      </c>
      <c r="P151" s="25">
        <f t="shared" si="5"/>
        <v>0.12278588696277513</v>
      </c>
      <c r="Q151" s="25">
        <f t="shared" si="5"/>
        <v>0.11921314178999773</v>
      </c>
      <c r="R151" s="20"/>
      <c r="S151" s="20"/>
      <c r="T151" s="20"/>
      <c r="U151" s="20"/>
      <c r="V151" s="20"/>
      <c r="W151" s="20"/>
      <c r="X151" s="20"/>
      <c r="Y151" s="20"/>
      <c r="Z151" s="20"/>
      <c r="AA151" s="20"/>
      <c r="AB151" s="20"/>
      <c r="AC151" s="20"/>
      <c r="AD151" s="20"/>
      <c r="AE151" s="20"/>
      <c r="AF151" s="20"/>
      <c r="AG151" s="20"/>
      <c r="AH151" s="20"/>
      <c r="AI151" s="20"/>
      <c r="AJ151" s="20"/>
      <c r="AK151" s="20"/>
      <c r="AL151" s="20"/>
      <c r="AM151" s="20"/>
    </row>
    <row r="152" spans="1:39">
      <c r="A152" s="4" t="s">
        <v>191</v>
      </c>
      <c r="B152" s="8">
        <v>207156000.1338501</v>
      </c>
      <c r="C152" s="9">
        <f>'Full change in govt. funding'!C152*0.6</f>
        <v>-22836976.800000001</v>
      </c>
      <c r="D152" s="9">
        <f>'Full change in govt. funding'!D152*0.6</f>
        <v>-66318960</v>
      </c>
      <c r="E152" s="9">
        <f>'Full change in govt. funding'!E152*0.6</f>
        <v>-65623929.599999994</v>
      </c>
      <c r="F152" s="9">
        <f>'Full change in govt. funding'!F152*0.6</f>
        <v>-37162389.600000001</v>
      </c>
      <c r="G152" s="9">
        <f>'Full change in govt. funding'!G152*0.6</f>
        <v>-65996688</v>
      </c>
      <c r="H152" s="9">
        <f>'Full change in govt. funding'!H152*0.6</f>
        <v>-66817905.599999994</v>
      </c>
      <c r="J152" s="24">
        <v>325917</v>
      </c>
      <c r="K152" s="20"/>
      <c r="L152" s="25">
        <f t="shared" si="5"/>
        <v>-0.11024047956730339</v>
      </c>
      <c r="M152" s="25">
        <f t="shared" si="5"/>
        <v>-0.32014018400214911</v>
      </c>
      <c r="N152" s="25">
        <f t="shared" si="5"/>
        <v>-0.31678507770761299</v>
      </c>
      <c r="O152" s="25">
        <f t="shared" si="5"/>
        <v>-0.17939325713949003</v>
      </c>
      <c r="P152" s="25">
        <f t="shared" si="5"/>
        <v>-0.31858448684738766</v>
      </c>
      <c r="Q152" s="25">
        <f t="shared" si="5"/>
        <v>-0.32254873407879481</v>
      </c>
      <c r="R152" s="20"/>
      <c r="S152" s="20"/>
      <c r="T152" s="20"/>
      <c r="U152" s="20"/>
      <c r="V152" s="20"/>
      <c r="W152" s="20"/>
      <c r="X152" s="20"/>
      <c r="Y152" s="20"/>
      <c r="Z152" s="20"/>
      <c r="AA152" s="20"/>
      <c r="AB152" s="20"/>
      <c r="AC152" s="20"/>
      <c r="AD152" s="20"/>
      <c r="AE152" s="20"/>
      <c r="AF152" s="20"/>
      <c r="AG152" s="20"/>
      <c r="AH152" s="20"/>
      <c r="AI152" s="20"/>
      <c r="AJ152" s="20"/>
      <c r="AK152" s="20"/>
      <c r="AL152" s="20"/>
      <c r="AM152" s="20"/>
    </row>
    <row r="153" spans="1:39">
      <c r="A153" s="4" t="s">
        <v>192</v>
      </c>
      <c r="B153" s="8">
        <v>11591000.066207886</v>
      </c>
      <c r="C153" s="9">
        <f>'Full change in govt. funding'!C153*0.6</f>
        <v>347552.21249999997</v>
      </c>
      <c r="D153" s="9">
        <f>'Full change in govt. funding'!D153*0.6</f>
        <v>1445777.4</v>
      </c>
      <c r="E153" s="9">
        <f>'Full change in govt. funding'!E153*0.6</f>
        <v>1438012.95</v>
      </c>
      <c r="F153" s="9">
        <f>'Full change in govt. funding'!F153*0.6</f>
        <v>707435.32499999995</v>
      </c>
      <c r="G153" s="9">
        <f>'Full change in govt. funding'!G153*0.6</f>
        <v>1471399.95</v>
      </c>
      <c r="H153" s="9">
        <f>'Full change in govt. funding'!H153*0.6</f>
        <v>1417622.25</v>
      </c>
      <c r="J153" s="24">
        <v>144246</v>
      </c>
      <c r="K153" s="20"/>
      <c r="L153" s="25">
        <f t="shared" si="5"/>
        <v>2.9984661419616851E-2</v>
      </c>
      <c r="M153" s="25">
        <f t="shared" si="5"/>
        <v>0.12473275746197117</v>
      </c>
      <c r="N153" s="25">
        <f t="shared" si="5"/>
        <v>0.12406288860202384</v>
      </c>
      <c r="O153" s="25">
        <f t="shared" si="5"/>
        <v>6.1033156842302101E-2</v>
      </c>
      <c r="P153" s="25">
        <f t="shared" si="5"/>
        <v>0.12694331305282991</v>
      </c>
      <c r="Q153" s="25">
        <f t="shared" si="5"/>
        <v>0.12230370476253388</v>
      </c>
      <c r="R153" s="20"/>
      <c r="S153" s="20"/>
      <c r="T153" s="20"/>
      <c r="U153" s="20"/>
      <c r="V153" s="20"/>
      <c r="W153" s="20"/>
      <c r="X153" s="20"/>
      <c r="Y153" s="20"/>
      <c r="Z153" s="20"/>
      <c r="AA153" s="20"/>
      <c r="AB153" s="20"/>
      <c r="AC153" s="20"/>
      <c r="AD153" s="20"/>
      <c r="AE153" s="20"/>
      <c r="AF153" s="20"/>
      <c r="AG153" s="20"/>
      <c r="AH153" s="20"/>
      <c r="AI153" s="20"/>
      <c r="AJ153" s="20"/>
      <c r="AK153" s="20"/>
      <c r="AL153" s="20"/>
      <c r="AM153" s="20"/>
    </row>
    <row r="154" spans="1:39">
      <c r="A154" s="4" t="s">
        <v>193</v>
      </c>
      <c r="B154" s="8">
        <v>272896002.11083984</v>
      </c>
      <c r="C154" s="9">
        <f>'Full change in govt. funding'!C154*0.6</f>
        <v>8946618.5999999996</v>
      </c>
      <c r="D154" s="9">
        <f>'Full change in govt. funding'!D154*0.6</f>
        <v>47843568</v>
      </c>
      <c r="E154" s="9">
        <f>'Full change in govt. funding'!E154*0.6</f>
        <v>48609504</v>
      </c>
      <c r="F154" s="9">
        <f>'Full change in govt. funding'!F154*0.6</f>
        <v>22004203.199999999</v>
      </c>
      <c r="G154" s="9">
        <f>'Full change in govt. funding'!G154*0.6</f>
        <v>54478075.199999996</v>
      </c>
      <c r="H154" s="9">
        <f>'Full change in govt. funding'!H154*0.6</f>
        <v>53062497.600000001</v>
      </c>
      <c r="J154" s="24">
        <v>789194</v>
      </c>
      <c r="K154" s="20"/>
      <c r="L154" s="25">
        <f t="shared" si="5"/>
        <v>3.278398558717701E-2</v>
      </c>
      <c r="M154" s="25">
        <f t="shared" si="5"/>
        <v>0.17531795127056418</v>
      </c>
      <c r="N154" s="25">
        <f t="shared" si="5"/>
        <v>0.17812464683984888</v>
      </c>
      <c r="O154" s="25">
        <f t="shared" si="5"/>
        <v>8.0632193325656493E-2</v>
      </c>
      <c r="P154" s="25">
        <f t="shared" si="5"/>
        <v>0.19962943677669964</v>
      </c>
      <c r="Q154" s="25">
        <f t="shared" si="5"/>
        <v>0.19444219479055636</v>
      </c>
      <c r="R154" s="20"/>
      <c r="S154" s="20"/>
      <c r="T154" s="20"/>
      <c r="U154" s="20"/>
      <c r="V154" s="20"/>
      <c r="W154" s="20"/>
      <c r="X154" s="20"/>
      <c r="Y154" s="20"/>
      <c r="Z154" s="20"/>
      <c r="AA154" s="20"/>
      <c r="AB154" s="20"/>
      <c r="AC154" s="20"/>
      <c r="AD154" s="20"/>
      <c r="AE154" s="20"/>
      <c r="AF154" s="20"/>
      <c r="AG154" s="20"/>
      <c r="AH154" s="20"/>
      <c r="AI154" s="20"/>
      <c r="AJ154" s="20"/>
      <c r="AK154" s="20"/>
      <c r="AL154" s="20"/>
      <c r="AM154" s="20"/>
    </row>
    <row r="155" spans="1:39">
      <c r="A155" s="4" t="s">
        <v>194</v>
      </c>
      <c r="B155" s="8">
        <v>172356992.16522217</v>
      </c>
      <c r="C155" s="9">
        <f>'Full change in govt. funding'!C155*0.6</f>
        <v>-684776.85</v>
      </c>
      <c r="D155" s="9">
        <f>'Full change in govt. funding'!D155*0.6</f>
        <v>18258370.800000001</v>
      </c>
      <c r="E155" s="9">
        <f>'Full change in govt. funding'!E155*0.6</f>
        <v>18085790.399999999</v>
      </c>
      <c r="F155" s="9">
        <f>'Full change in govt. funding'!F155*0.6</f>
        <v>5386809.5999999996</v>
      </c>
      <c r="G155" s="9">
        <f>'Full change in govt. funding'!G155*0.6</f>
        <v>20040744</v>
      </c>
      <c r="H155" s="9">
        <f>'Full change in govt. funding'!H155*0.6</f>
        <v>19656931.199999999</v>
      </c>
      <c r="J155" s="24">
        <v>355218</v>
      </c>
      <c r="K155" s="20"/>
      <c r="L155" s="25">
        <f t="shared" si="5"/>
        <v>-3.9730146215569244E-3</v>
      </c>
      <c r="M155" s="25">
        <f t="shared" si="5"/>
        <v>0.10593344993220494</v>
      </c>
      <c r="N155" s="25">
        <f t="shared" si="5"/>
        <v>0.10493215373973851</v>
      </c>
      <c r="O155" s="25">
        <f t="shared" si="5"/>
        <v>3.1253792099343321E-2</v>
      </c>
      <c r="P155" s="25">
        <f t="shared" si="5"/>
        <v>0.1162746213439885</v>
      </c>
      <c r="Q155" s="25">
        <f t="shared" si="5"/>
        <v>0.11404777347911002</v>
      </c>
      <c r="R155" s="20"/>
      <c r="S155" s="20"/>
      <c r="T155" s="20"/>
      <c r="U155" s="20"/>
      <c r="V155" s="20"/>
      <c r="W155" s="20"/>
      <c r="X155" s="20"/>
      <c r="Y155" s="20"/>
      <c r="Z155" s="20"/>
      <c r="AA155" s="20"/>
      <c r="AB155" s="20"/>
      <c r="AC155" s="20"/>
      <c r="AD155" s="20"/>
      <c r="AE155" s="20"/>
      <c r="AF155" s="20"/>
      <c r="AG155" s="20"/>
      <c r="AH155" s="20"/>
      <c r="AI155" s="20"/>
      <c r="AJ155" s="20"/>
      <c r="AK155" s="20"/>
      <c r="AL155" s="20"/>
      <c r="AM155" s="20"/>
    </row>
    <row r="156" spans="1:39">
      <c r="A156" s="4" t="s">
        <v>195</v>
      </c>
      <c r="B156" s="8">
        <v>2194000.0886535645</v>
      </c>
      <c r="C156" s="9">
        <f>'Full change in govt. funding'!C156*0.6</f>
        <v>-51547.040625000001</v>
      </c>
      <c r="D156" s="9">
        <f>'Full change in govt. funding'!D156*0.6</f>
        <v>-430374.26250000001</v>
      </c>
      <c r="E156" s="9">
        <f>'Full change in govt. funding'!E156*0.6</f>
        <v>-419933.7</v>
      </c>
      <c r="F156" s="9">
        <f>'Full change in govt. funding'!F156*0.6</f>
        <v>-205407.26249999998</v>
      </c>
      <c r="G156" s="9">
        <f>'Full change in govt. funding'!G156*0.6</f>
        <v>-487255.42499999999</v>
      </c>
      <c r="H156" s="9">
        <f>'Full change in govt. funding'!H156*0.6</f>
        <v>-509907.1875</v>
      </c>
      <c r="J156" s="24">
        <v>102744</v>
      </c>
      <c r="K156" s="20"/>
      <c r="L156" s="25">
        <f t="shared" si="5"/>
        <v>-2.3494548104888133E-2</v>
      </c>
      <c r="M156" s="25">
        <f t="shared" si="5"/>
        <v>-0.19615963769815356</v>
      </c>
      <c r="N156" s="25">
        <f t="shared" si="5"/>
        <v>-0.19140094942188859</v>
      </c>
      <c r="O156" s="25">
        <f t="shared" si="5"/>
        <v>-9.3622267183250812E-2</v>
      </c>
      <c r="P156" s="25">
        <f t="shared" si="5"/>
        <v>-0.22208541718839386</v>
      </c>
      <c r="Q156" s="25">
        <f t="shared" si="5"/>
        <v>-0.23240982994350054</v>
      </c>
      <c r="R156" s="20"/>
      <c r="S156" s="20"/>
      <c r="T156" s="20"/>
      <c r="U156" s="20"/>
      <c r="V156" s="20"/>
      <c r="W156" s="20"/>
      <c r="X156" s="20"/>
      <c r="Y156" s="20"/>
      <c r="Z156" s="20"/>
      <c r="AA156" s="20"/>
      <c r="AB156" s="20"/>
      <c r="AC156" s="20"/>
      <c r="AD156" s="20"/>
      <c r="AE156" s="20"/>
      <c r="AF156" s="20"/>
      <c r="AG156" s="20"/>
      <c r="AH156" s="20"/>
      <c r="AI156" s="20"/>
      <c r="AJ156" s="20"/>
      <c r="AK156" s="20"/>
      <c r="AL156" s="20"/>
      <c r="AM156" s="20"/>
    </row>
    <row r="157" spans="1:39">
      <c r="A157" s="4" t="s">
        <v>196</v>
      </c>
      <c r="B157" s="8">
        <v>152824994.09033203</v>
      </c>
      <c r="C157" s="9">
        <f>'Full change in govt. funding'!C157*0.6</f>
        <v>-17311892.399999999</v>
      </c>
      <c r="D157" s="9">
        <f>'Full change in govt. funding'!D157*0.6</f>
        <v>-34852828.799999997</v>
      </c>
      <c r="E157" s="9">
        <f>'Full change in govt. funding'!E157*0.6</f>
        <v>-34404789.600000001</v>
      </c>
      <c r="F157" s="9">
        <f>'Full change in govt. funding'!F157*0.6</f>
        <v>-23675126.399999999</v>
      </c>
      <c r="G157" s="9">
        <f>'Full change in govt. funding'!G157*0.6</f>
        <v>-32387851.199999999</v>
      </c>
      <c r="H157" s="9">
        <f>'Full change in govt. funding'!H157*0.6</f>
        <v>-33760305.600000001</v>
      </c>
      <c r="J157" s="24">
        <v>303536</v>
      </c>
      <c r="K157" s="20"/>
      <c r="L157" s="25">
        <f t="shared" si="5"/>
        <v>-0.11327919561225214</v>
      </c>
      <c r="M157" s="25">
        <f t="shared" si="5"/>
        <v>-0.22805712512836174</v>
      </c>
      <c r="N157" s="25">
        <f t="shared" si="5"/>
        <v>-0.22512541096297353</v>
      </c>
      <c r="O157" s="25">
        <f t="shared" si="5"/>
        <v>-0.15491658639296965</v>
      </c>
      <c r="P157" s="25">
        <f t="shared" si="5"/>
        <v>-0.21192771112332673</v>
      </c>
      <c r="Q157" s="25">
        <f t="shared" si="5"/>
        <v>-0.22090827355141207</v>
      </c>
      <c r="R157" s="20"/>
      <c r="S157" s="20"/>
      <c r="T157" s="20"/>
      <c r="U157" s="20"/>
      <c r="V157" s="20"/>
      <c r="W157" s="20"/>
      <c r="X157" s="20"/>
      <c r="Y157" s="20"/>
      <c r="Z157" s="20"/>
      <c r="AA157" s="20"/>
      <c r="AB157" s="20"/>
      <c r="AC157" s="20"/>
      <c r="AD157" s="20"/>
      <c r="AE157" s="20"/>
      <c r="AF157" s="20"/>
      <c r="AG157" s="20"/>
      <c r="AH157" s="20"/>
      <c r="AI157" s="20"/>
      <c r="AJ157" s="20"/>
      <c r="AK157" s="20"/>
      <c r="AL157" s="20"/>
      <c r="AM157" s="20"/>
    </row>
    <row r="158" spans="1:39">
      <c r="A158" s="4" t="s">
        <v>197</v>
      </c>
      <c r="B158" s="8">
        <v>4334999.9042129517</v>
      </c>
      <c r="C158" s="9">
        <f>'Full change in govt. funding'!C158*0.6</f>
        <v>282302.56874999998</v>
      </c>
      <c r="D158" s="9">
        <f>'Full change in govt. funding'!D158*0.6</f>
        <v>495806.96249999997</v>
      </c>
      <c r="E158" s="9">
        <f>'Full change in govt. funding'!E158*0.6</f>
        <v>504911.88749999995</v>
      </c>
      <c r="F158" s="9">
        <f>'Full change in govt. funding'!F158*0.6</f>
        <v>306650.66249999998</v>
      </c>
      <c r="G158" s="9">
        <f>'Full change in govt. funding'!G158*0.6</f>
        <v>502380.71249999997</v>
      </c>
      <c r="H158" s="9">
        <f>'Full change in govt. funding'!H158*0.6</f>
        <v>510581.4375</v>
      </c>
      <c r="J158" s="24">
        <v>103965</v>
      </c>
      <c r="K158" s="20"/>
      <c r="L158" s="25">
        <f t="shared" si="5"/>
        <v>6.5121701265932072E-2</v>
      </c>
      <c r="M158" s="25">
        <f t="shared" si="5"/>
        <v>0.11437300425731314</v>
      </c>
      <c r="N158" s="25">
        <f t="shared" si="5"/>
        <v>0.11647333302344562</v>
      </c>
      <c r="O158" s="25">
        <f t="shared" si="5"/>
        <v>7.073833201287566E-2</v>
      </c>
      <c r="P158" s="25">
        <f t="shared" si="5"/>
        <v>0.11588944027697978</v>
      </c>
      <c r="Q158" s="25">
        <f t="shared" si="5"/>
        <v>0.11778118772362453</v>
      </c>
      <c r="R158" s="20"/>
      <c r="S158" s="20"/>
      <c r="T158" s="20"/>
      <c r="U158" s="20"/>
      <c r="V158" s="20"/>
      <c r="W158" s="20"/>
      <c r="X158" s="20"/>
      <c r="Y158" s="20"/>
      <c r="Z158" s="20"/>
      <c r="AA158" s="20"/>
      <c r="AB158" s="20"/>
      <c r="AC158" s="20"/>
      <c r="AD158" s="20"/>
      <c r="AE158" s="20"/>
      <c r="AF158" s="20"/>
      <c r="AG158" s="20"/>
      <c r="AH158" s="20"/>
      <c r="AI158" s="20"/>
      <c r="AJ158" s="20"/>
      <c r="AK158" s="20"/>
      <c r="AL158" s="20"/>
      <c r="AM158" s="20"/>
    </row>
    <row r="159" spans="1:39">
      <c r="A159" s="4" t="s">
        <v>198</v>
      </c>
      <c r="B159" s="8">
        <v>8239000.248046875</v>
      </c>
      <c r="C159" s="9">
        <f>'Full change in govt. funding'!C159*0.6</f>
        <v>11790.75</v>
      </c>
      <c r="D159" s="9">
        <f>'Full change in govt. funding'!D159*0.6</f>
        <v>860112.6</v>
      </c>
      <c r="E159" s="9">
        <f>'Full change in govt. funding'!E159*0.6</f>
        <v>860204.77500000002</v>
      </c>
      <c r="F159" s="9">
        <f>'Full change in govt. funding'!F159*0.6</f>
        <v>295811.13750000001</v>
      </c>
      <c r="G159" s="9">
        <f>'Full change in govt. funding'!G159*0.6</f>
        <v>887905.79999999993</v>
      </c>
      <c r="H159" s="9">
        <f>'Full change in govt. funding'!H159*0.6</f>
        <v>835384.125</v>
      </c>
      <c r="J159" s="24">
        <v>99039</v>
      </c>
      <c r="K159" s="20"/>
      <c r="L159" s="25">
        <f t="shared" si="5"/>
        <v>1.4310898950142764E-3</v>
      </c>
      <c r="M159" s="25">
        <f t="shared" si="5"/>
        <v>0.1043952632728585</v>
      </c>
      <c r="N159" s="25">
        <f t="shared" si="5"/>
        <v>0.10440645091665325</v>
      </c>
      <c r="O159" s="25">
        <f t="shared" si="5"/>
        <v>3.5903766063136673E-2</v>
      </c>
      <c r="P159" s="25">
        <f t="shared" si="5"/>
        <v>0.10776863372597732</v>
      </c>
      <c r="Q159" s="25">
        <f t="shared" si="5"/>
        <v>0.10139387059710732</v>
      </c>
      <c r="R159" s="20"/>
      <c r="S159" s="20"/>
      <c r="T159" s="20"/>
      <c r="U159" s="20"/>
      <c r="V159" s="20"/>
      <c r="W159" s="20"/>
      <c r="X159" s="20"/>
      <c r="Y159" s="20"/>
      <c r="Z159" s="20"/>
      <c r="AA159" s="20"/>
      <c r="AB159" s="20"/>
      <c r="AC159" s="20"/>
      <c r="AD159" s="20"/>
      <c r="AE159" s="20"/>
      <c r="AF159" s="20"/>
      <c r="AG159" s="20"/>
      <c r="AH159" s="20"/>
      <c r="AI159" s="20"/>
      <c r="AJ159" s="20"/>
      <c r="AK159" s="20"/>
      <c r="AL159" s="20"/>
      <c r="AM159" s="20"/>
    </row>
    <row r="160" spans="1:39">
      <c r="A160" s="4" t="s">
        <v>199</v>
      </c>
      <c r="B160" s="8">
        <v>313025002.11694336</v>
      </c>
      <c r="C160" s="9">
        <f>'Full change in govt. funding'!C160*0.6</f>
        <v>2182245.9</v>
      </c>
      <c r="D160" s="9">
        <f>'Full change in govt. funding'!D160*0.6</f>
        <v>31507504.799999997</v>
      </c>
      <c r="E160" s="9">
        <f>'Full change in govt. funding'!E160*0.6</f>
        <v>33357878.399999999</v>
      </c>
      <c r="F160" s="9">
        <f>'Full change in govt. funding'!F160*0.6</f>
        <v>14672092.799999999</v>
      </c>
      <c r="G160" s="9">
        <f>'Full change in govt. funding'!G160*0.6</f>
        <v>36626774.399999999</v>
      </c>
      <c r="H160" s="9">
        <f>'Full change in govt. funding'!H160*0.6</f>
        <v>34624694.399999999</v>
      </c>
      <c r="J160" s="24">
        <v>494814</v>
      </c>
      <c r="K160" s="20"/>
      <c r="L160" s="25">
        <f t="shared" si="5"/>
        <v>6.9714747551849936E-3</v>
      </c>
      <c r="M160" s="25">
        <f t="shared" si="5"/>
        <v>0.10065491442191277</v>
      </c>
      <c r="N160" s="25">
        <f t="shared" si="5"/>
        <v>0.10656617897741533</v>
      </c>
      <c r="O160" s="25">
        <f t="shared" si="5"/>
        <v>4.6871951763516433E-2</v>
      </c>
      <c r="P160" s="25">
        <f t="shared" si="5"/>
        <v>0.11700910199600147</v>
      </c>
      <c r="Q160" s="25">
        <f t="shared" si="5"/>
        <v>0.11061319116951725</v>
      </c>
      <c r="R160" s="20"/>
      <c r="S160" s="20"/>
      <c r="T160" s="20"/>
      <c r="U160" s="20"/>
      <c r="V160" s="20"/>
      <c r="W160" s="20"/>
      <c r="X160" s="20"/>
      <c r="Y160" s="20"/>
      <c r="Z160" s="20"/>
      <c r="AA160" s="20"/>
      <c r="AB160" s="20"/>
      <c r="AC160" s="20"/>
      <c r="AD160" s="20"/>
      <c r="AE160" s="20"/>
      <c r="AF160" s="20"/>
      <c r="AG160" s="20"/>
      <c r="AH160" s="20"/>
      <c r="AI160" s="20"/>
      <c r="AJ160" s="20"/>
      <c r="AK160" s="20"/>
      <c r="AL160" s="20"/>
      <c r="AM160" s="20"/>
    </row>
    <row r="161" spans="1:39">
      <c r="A161" s="4" t="s">
        <v>200</v>
      </c>
      <c r="B161" s="8">
        <v>80874003.161499023</v>
      </c>
      <c r="C161" s="9">
        <f>'Full change in govt. funding'!C161*0.6</f>
        <v>-1466649.9</v>
      </c>
      <c r="D161" s="9">
        <f>'Full change in govt. funding'!D161*0.6</f>
        <v>5502210</v>
      </c>
      <c r="E161" s="9">
        <f>'Full change in govt. funding'!E161*0.6</f>
        <v>5371361.3999999994</v>
      </c>
      <c r="F161" s="9">
        <f>'Full change in govt. funding'!F161*0.6</f>
        <v>-50799.2109375</v>
      </c>
      <c r="G161" s="9">
        <f>'Full change in govt. funding'!G161*0.6</f>
        <v>6800449.2000000002</v>
      </c>
      <c r="H161" s="9">
        <f>'Full change in govt. funding'!H161*0.6</f>
        <v>6689379</v>
      </c>
      <c r="J161" s="24">
        <v>214109</v>
      </c>
      <c r="K161" s="20"/>
      <c r="L161" s="25">
        <f t="shared" si="5"/>
        <v>-1.8134998178230593E-2</v>
      </c>
      <c r="M161" s="25">
        <f t="shared" si="5"/>
        <v>6.8034347069632739E-2</v>
      </c>
      <c r="N161" s="25">
        <f t="shared" si="5"/>
        <v>6.6416415535580864E-2</v>
      </c>
      <c r="O161" s="25">
        <f t="shared" si="5"/>
        <v>-6.2812781551146871E-4</v>
      </c>
      <c r="P161" s="25">
        <f t="shared" si="5"/>
        <v>8.4086961621276962E-2</v>
      </c>
      <c r="Q161" s="25">
        <f t="shared" si="5"/>
        <v>8.2713588279311911E-2</v>
      </c>
      <c r="R161" s="20"/>
      <c r="S161" s="20"/>
      <c r="T161" s="20"/>
      <c r="U161" s="20"/>
      <c r="V161" s="20"/>
      <c r="W161" s="20"/>
      <c r="X161" s="20"/>
      <c r="Y161" s="20"/>
      <c r="Z161" s="20"/>
      <c r="AA161" s="20"/>
      <c r="AB161" s="20"/>
      <c r="AC161" s="20"/>
      <c r="AD161" s="20"/>
      <c r="AE161" s="20"/>
      <c r="AF161" s="20"/>
      <c r="AG161" s="20"/>
      <c r="AH161" s="20"/>
      <c r="AI161" s="20"/>
      <c r="AJ161" s="20"/>
      <c r="AK161" s="20"/>
      <c r="AL161" s="20"/>
      <c r="AM161" s="20"/>
    </row>
    <row r="162" spans="1:39">
      <c r="A162" s="4" t="s">
        <v>201</v>
      </c>
      <c r="B162" s="8">
        <v>5470999.6834564209</v>
      </c>
      <c r="C162" s="9">
        <f>'Full change in govt. funding'!C162*0.6</f>
        <v>229733.34375</v>
      </c>
      <c r="D162" s="9">
        <f>'Full change in govt. funding'!D162*0.6</f>
        <v>-37528.78125</v>
      </c>
      <c r="E162" s="9">
        <f>'Full change in govt. funding'!E162*0.6</f>
        <v>-11040.796875</v>
      </c>
      <c r="F162" s="9">
        <f>'Full change in govt. funding'!F162*0.6</f>
        <v>82901.634374999994</v>
      </c>
      <c r="G162" s="9">
        <f>'Full change in govt. funding'!G162*0.6</f>
        <v>-31804.453125</v>
      </c>
      <c r="H162" s="9">
        <f>'Full change in govt. funding'!H162*0.6</f>
        <v>-25156.359375</v>
      </c>
      <c r="J162" s="24">
        <v>169955</v>
      </c>
      <c r="K162" s="20"/>
      <c r="L162" s="25">
        <f t="shared" si="5"/>
        <v>4.1991108945716671E-2</v>
      </c>
      <c r="M162" s="25">
        <f t="shared" si="5"/>
        <v>-6.8595838825365072E-3</v>
      </c>
      <c r="N162" s="25">
        <f t="shared" si="5"/>
        <v>-2.0180584013532133E-3</v>
      </c>
      <c r="O162" s="25">
        <f t="shared" si="5"/>
        <v>1.5152922531815084E-2</v>
      </c>
      <c r="P162" s="25">
        <f t="shared" si="5"/>
        <v>-5.8132800155650637E-3</v>
      </c>
      <c r="Q162" s="25">
        <f t="shared" si="5"/>
        <v>-4.5981284647245548E-3</v>
      </c>
      <c r="R162" s="20"/>
      <c r="S162" s="20"/>
      <c r="T162" s="20"/>
      <c r="U162" s="20"/>
      <c r="V162" s="20"/>
      <c r="W162" s="20"/>
      <c r="X162" s="20"/>
      <c r="Y162" s="20"/>
      <c r="Z162" s="20"/>
      <c r="AA162" s="20"/>
      <c r="AB162" s="20"/>
      <c r="AC162" s="20"/>
      <c r="AD162" s="20"/>
      <c r="AE162" s="20"/>
      <c r="AF162" s="20"/>
      <c r="AG162" s="20"/>
      <c r="AH162" s="20"/>
      <c r="AI162" s="20"/>
      <c r="AJ162" s="20"/>
      <c r="AK162" s="20"/>
      <c r="AL162" s="20"/>
      <c r="AM162" s="20"/>
    </row>
    <row r="163" spans="1:39">
      <c r="A163" s="4" t="s">
        <v>202</v>
      </c>
      <c r="B163" s="8">
        <v>2888000.0973701477</v>
      </c>
      <c r="C163" s="9">
        <f>'Full change in govt. funding'!C163*0.6</f>
        <v>24334.448437499999</v>
      </c>
      <c r="D163" s="9">
        <f>'Full change in govt. funding'!D163*0.6</f>
        <v>-191640.67499999999</v>
      </c>
      <c r="E163" s="9">
        <f>'Full change in govt. funding'!E163*0.6</f>
        <v>-183709.91250000001</v>
      </c>
      <c r="F163" s="9">
        <f>'Full change in govt. funding'!F163*0.6</f>
        <v>-67572.740624999991</v>
      </c>
      <c r="G163" s="9">
        <f>'Full change in govt. funding'!G163*0.6</f>
        <v>-226434.43124999999</v>
      </c>
      <c r="H163" s="9">
        <f>'Full change in govt. funding'!H163*0.6</f>
        <v>-207509.71875</v>
      </c>
      <c r="J163" s="24">
        <v>64425</v>
      </c>
      <c r="K163" s="20"/>
      <c r="L163" s="25">
        <f t="shared" si="5"/>
        <v>8.4260552690629334E-3</v>
      </c>
      <c r="M163" s="25">
        <f t="shared" si="5"/>
        <v>-6.6357572208709623E-2</v>
      </c>
      <c r="N163" s="25">
        <f t="shared" si="5"/>
        <v>-6.3611463402403881E-2</v>
      </c>
      <c r="O163" s="25">
        <f t="shared" si="5"/>
        <v>-2.3397762585441965E-2</v>
      </c>
      <c r="P163" s="25">
        <f t="shared" si="5"/>
        <v>-7.8405271335064794E-2</v>
      </c>
      <c r="Q163" s="25">
        <f t="shared" si="5"/>
        <v>-7.1852393266524192E-2</v>
      </c>
      <c r="R163" s="20"/>
      <c r="S163" s="20"/>
      <c r="T163" s="20"/>
      <c r="U163" s="20"/>
      <c r="V163" s="20"/>
      <c r="W163" s="20"/>
      <c r="X163" s="20"/>
      <c r="Y163" s="20"/>
      <c r="Z163" s="20"/>
      <c r="AA163" s="20"/>
      <c r="AB163" s="20"/>
      <c r="AC163" s="20"/>
      <c r="AD163" s="20"/>
      <c r="AE163" s="20"/>
      <c r="AF163" s="20"/>
      <c r="AG163" s="20"/>
      <c r="AH163" s="20"/>
      <c r="AI163" s="20"/>
      <c r="AJ163" s="20"/>
      <c r="AK163" s="20"/>
      <c r="AL163" s="20"/>
      <c r="AM163" s="20"/>
    </row>
    <row r="164" spans="1:39">
      <c r="A164" s="4" t="s">
        <v>203</v>
      </c>
      <c r="B164" s="8">
        <v>2172999.9400100708</v>
      </c>
      <c r="C164" s="9">
        <f>'Full change in govt. funding'!C164*0.6</f>
        <v>197969.49374999999</v>
      </c>
      <c r="D164" s="9">
        <f>'Full change in govt. funding'!D164*0.6</f>
        <v>206864.71875</v>
      </c>
      <c r="E164" s="9">
        <f>'Full change in govt. funding'!E164*0.6</f>
        <v>218424.78750000001</v>
      </c>
      <c r="F164" s="9">
        <f>'Full change in govt. funding'!F164*0.6</f>
        <v>166251.48749999999</v>
      </c>
      <c r="G164" s="9">
        <f>'Full change in govt. funding'!G164*0.6</f>
        <v>216772.66874999998</v>
      </c>
      <c r="H164" s="9">
        <f>'Full change in govt. funding'!H164*0.6</f>
        <v>217443.1875</v>
      </c>
      <c r="J164" s="24">
        <v>78113</v>
      </c>
      <c r="K164" s="20"/>
      <c r="L164" s="25">
        <f t="shared" si="5"/>
        <v>9.1104233417089966E-2</v>
      </c>
      <c r="M164" s="25">
        <f t="shared" si="5"/>
        <v>9.519775630966712E-2</v>
      </c>
      <c r="N164" s="25">
        <f t="shared" si="5"/>
        <v>0.10051762242523933</v>
      </c>
      <c r="O164" s="25">
        <f t="shared" si="5"/>
        <v>7.6507819645512509E-2</v>
      </c>
      <c r="P164" s="25">
        <f t="shared" si="5"/>
        <v>9.9757328455791563E-2</v>
      </c>
      <c r="Q164" s="25">
        <f t="shared" si="5"/>
        <v>0.10006589668796413</v>
      </c>
      <c r="R164" s="20"/>
      <c r="S164" s="20"/>
      <c r="T164" s="20"/>
      <c r="U164" s="20"/>
      <c r="V164" s="20"/>
      <c r="W164" s="20"/>
      <c r="X164" s="20"/>
      <c r="Y164" s="20"/>
      <c r="Z164" s="20"/>
      <c r="AA164" s="20"/>
      <c r="AB164" s="20"/>
      <c r="AC164" s="20"/>
      <c r="AD164" s="20"/>
      <c r="AE164" s="20"/>
      <c r="AF164" s="20"/>
      <c r="AG164" s="20"/>
      <c r="AH164" s="20"/>
      <c r="AI164" s="20"/>
      <c r="AJ164" s="20"/>
      <c r="AK164" s="20"/>
      <c r="AL164" s="20"/>
      <c r="AM164" s="20"/>
    </row>
    <row r="165" spans="1:39">
      <c r="A165" s="4" t="s">
        <v>204</v>
      </c>
      <c r="B165" s="8">
        <v>340979998.34429932</v>
      </c>
      <c r="C165" s="9">
        <f>'Full change in govt. funding'!C165*0.6</f>
        <v>-2713160.1</v>
      </c>
      <c r="D165" s="9">
        <f>'Full change in govt. funding'!D165*0.6</f>
        <v>25496318.399999999</v>
      </c>
      <c r="E165" s="9">
        <f>'Full change in govt. funding'!E165*0.6</f>
        <v>25737225.599999998</v>
      </c>
      <c r="F165" s="9">
        <f>'Full change in govt. funding'!F165*0.6</f>
        <v>6763027.7999999998</v>
      </c>
      <c r="G165" s="9">
        <f>'Full change in govt. funding'!G165*0.6</f>
        <v>29169448.800000001</v>
      </c>
      <c r="H165" s="9">
        <f>'Full change in govt. funding'!H165*0.6</f>
        <v>27562989.599999998</v>
      </c>
      <c r="J165" s="24">
        <v>547627</v>
      </c>
      <c r="K165" s="20"/>
      <c r="L165" s="25">
        <f t="shared" si="5"/>
        <v>-7.9569479534703624E-3</v>
      </c>
      <c r="M165" s="25">
        <f t="shared" si="5"/>
        <v>7.4773648084353272E-2</v>
      </c>
      <c r="N165" s="25">
        <f t="shared" si="5"/>
        <v>7.5480162252837574E-2</v>
      </c>
      <c r="O165" s="25">
        <f t="shared" si="5"/>
        <v>1.983408948571563E-2</v>
      </c>
      <c r="P165" s="25">
        <f t="shared" si="5"/>
        <v>8.5545923343417346E-2</v>
      </c>
      <c r="Q165" s="25">
        <f t="shared" si="5"/>
        <v>8.0834622951017468E-2</v>
      </c>
      <c r="R165" s="20"/>
      <c r="S165" s="20"/>
      <c r="T165" s="20"/>
      <c r="U165" s="20"/>
      <c r="V165" s="20"/>
      <c r="W165" s="20"/>
      <c r="X165" s="20"/>
      <c r="Y165" s="20"/>
      <c r="Z165" s="20"/>
      <c r="AA165" s="20"/>
      <c r="AB165" s="20"/>
      <c r="AC165" s="20"/>
      <c r="AD165" s="20"/>
      <c r="AE165" s="20"/>
      <c r="AF165" s="20"/>
      <c r="AG165" s="20"/>
      <c r="AH165" s="20"/>
      <c r="AI165" s="20"/>
      <c r="AJ165" s="20"/>
      <c r="AK165" s="20"/>
      <c r="AL165" s="20"/>
      <c r="AM165" s="20"/>
    </row>
    <row r="166" spans="1:39">
      <c r="A166" s="4" t="s">
        <v>205</v>
      </c>
      <c r="B166" s="8">
        <v>5210000.1609306335</v>
      </c>
      <c r="C166" s="9">
        <f>'Full change in govt. funding'!C166*0.6</f>
        <v>152437.42499999999</v>
      </c>
      <c r="D166" s="9">
        <f>'Full change in govt. funding'!D166*0.6</f>
        <v>1223635.875</v>
      </c>
      <c r="E166" s="9">
        <f>'Full change in govt. funding'!E166*0.6</f>
        <v>1257506.325</v>
      </c>
      <c r="F166" s="9">
        <f>'Full change in govt. funding'!F166*0.6</f>
        <v>574836.07499999995</v>
      </c>
      <c r="G166" s="9">
        <f>'Full change in govt. funding'!G166*0.6</f>
        <v>1290528.1499999999</v>
      </c>
      <c r="H166" s="9">
        <f>'Full change in govt. funding'!H166*0.6</f>
        <v>1255336.575</v>
      </c>
      <c r="J166" s="24">
        <v>108841</v>
      </c>
      <c r="K166" s="20"/>
      <c r="L166" s="25">
        <f t="shared" si="5"/>
        <v>2.9258621936927336E-2</v>
      </c>
      <c r="M166" s="25">
        <f t="shared" si="5"/>
        <v>0.23486292460717098</v>
      </c>
      <c r="N166" s="25">
        <f t="shared" si="5"/>
        <v>0.24136397047162059</v>
      </c>
      <c r="O166" s="25">
        <f t="shared" si="5"/>
        <v>0.11033321636161335</v>
      </c>
      <c r="P166" s="25">
        <f t="shared" si="5"/>
        <v>0.24770213246394218</v>
      </c>
      <c r="Q166" s="25">
        <f t="shared" si="5"/>
        <v>0.24094751175127913</v>
      </c>
      <c r="R166" s="20"/>
      <c r="S166" s="20"/>
      <c r="T166" s="20"/>
      <c r="U166" s="20"/>
      <c r="V166" s="20"/>
      <c r="W166" s="20"/>
      <c r="X166" s="20"/>
      <c r="Y166" s="20"/>
      <c r="Z166" s="20"/>
      <c r="AA166" s="20"/>
      <c r="AB166" s="20"/>
      <c r="AC166" s="20"/>
      <c r="AD166" s="20"/>
      <c r="AE166" s="20"/>
      <c r="AF166" s="20"/>
      <c r="AG166" s="20"/>
      <c r="AH166" s="20"/>
      <c r="AI166" s="20"/>
      <c r="AJ166" s="20"/>
      <c r="AK166" s="20"/>
      <c r="AL166" s="20"/>
      <c r="AM166" s="20"/>
    </row>
    <row r="167" spans="1:39">
      <c r="A167" s="4" t="s">
        <v>206</v>
      </c>
      <c r="B167" s="8">
        <v>82384999.597015381</v>
      </c>
      <c r="C167" s="9">
        <f>'Full change in govt. funding'!C167*0.6</f>
        <v>414155.0625</v>
      </c>
      <c r="D167" s="9">
        <f>'Full change in govt. funding'!D167*0.6</f>
        <v>7903254</v>
      </c>
      <c r="E167" s="9">
        <f>'Full change in govt. funding'!E167*0.6</f>
        <v>7838347.7999999998</v>
      </c>
      <c r="F167" s="9">
        <f>'Full change in govt. funding'!F167*0.6</f>
        <v>1600935.3</v>
      </c>
      <c r="G167" s="9">
        <f>'Full change in govt. funding'!G167*0.6</f>
        <v>10175828.4</v>
      </c>
      <c r="H167" s="9">
        <f>'Full change in govt. funding'!H167*0.6</f>
        <v>10248230.4</v>
      </c>
      <c r="J167" s="24">
        <v>277855</v>
      </c>
      <c r="K167" s="20"/>
      <c r="L167" s="25">
        <f t="shared" si="5"/>
        <v>5.0270688174525874E-3</v>
      </c>
      <c r="M167" s="25">
        <f t="shared" si="5"/>
        <v>9.5930740288385177E-2</v>
      </c>
      <c r="N167" s="25">
        <f t="shared" si="5"/>
        <v>9.5142900265110464E-2</v>
      </c>
      <c r="O167" s="25">
        <f t="shared" si="5"/>
        <v>1.9432363996248637E-2</v>
      </c>
      <c r="P167" s="25">
        <f t="shared" si="5"/>
        <v>0.12351554833737775</v>
      </c>
      <c r="Q167" s="25">
        <f t="shared" si="5"/>
        <v>0.12439437337050457</v>
      </c>
      <c r="R167" s="20"/>
      <c r="S167" s="20"/>
      <c r="T167" s="20"/>
      <c r="U167" s="20"/>
      <c r="V167" s="20"/>
      <c r="W167" s="20"/>
      <c r="X167" s="20"/>
      <c r="Y167" s="20"/>
      <c r="Z167" s="20"/>
      <c r="AA167" s="20"/>
      <c r="AB167" s="20"/>
      <c r="AC167" s="20"/>
      <c r="AD167" s="20"/>
      <c r="AE167" s="20"/>
      <c r="AF167" s="20"/>
      <c r="AG167" s="20"/>
      <c r="AH167" s="20"/>
      <c r="AI167" s="20"/>
      <c r="AJ167" s="20"/>
      <c r="AK167" s="20"/>
      <c r="AL167" s="20"/>
      <c r="AM167" s="20"/>
    </row>
    <row r="168" spans="1:39">
      <c r="A168" s="4" t="s">
        <v>207</v>
      </c>
      <c r="B168" s="8">
        <v>1308999.9773025513</v>
      </c>
      <c r="C168" s="9">
        <f>'Full change in govt. funding'!C168*0.6</f>
        <v>88988.756249999991</v>
      </c>
      <c r="D168" s="9">
        <f>'Full change in govt. funding'!D168*0.6</f>
        <v>257539.91249999998</v>
      </c>
      <c r="E168" s="9">
        <f>'Full change in govt. funding'!E168*0.6</f>
        <v>256124.25</v>
      </c>
      <c r="F168" s="9">
        <f>'Full change in govt. funding'!F168*0.6</f>
        <v>113908.3125</v>
      </c>
      <c r="G168" s="9">
        <f>'Full change in govt. funding'!G168*0.6</f>
        <v>263703.46875</v>
      </c>
      <c r="H168" s="9">
        <f>'Full change in govt. funding'!H168*0.6</f>
        <v>264551.17499999999</v>
      </c>
      <c r="J168" s="24">
        <v>51100</v>
      </c>
      <c r="K168" s="20"/>
      <c r="L168" s="25">
        <f t="shared" si="5"/>
        <v>6.7982244303302894E-2</v>
      </c>
      <c r="M168" s="25">
        <f t="shared" si="5"/>
        <v>0.19674554390039867</v>
      </c>
      <c r="N168" s="25">
        <f t="shared" si="5"/>
        <v>0.19566405992442701</v>
      </c>
      <c r="O168" s="25">
        <f t="shared" si="5"/>
        <v>8.7019338789241396E-2</v>
      </c>
      <c r="P168" s="25">
        <f t="shared" si="5"/>
        <v>0.20145414310351037</v>
      </c>
      <c r="Q168" s="25">
        <f t="shared" si="5"/>
        <v>0.20210174147226426</v>
      </c>
      <c r="R168" s="20"/>
      <c r="S168" s="20"/>
      <c r="T168" s="20"/>
      <c r="U168" s="20"/>
      <c r="V168" s="20"/>
      <c r="W168" s="20"/>
      <c r="X168" s="20"/>
      <c r="Y168" s="20"/>
      <c r="Z168" s="20"/>
      <c r="AA168" s="20"/>
      <c r="AB168" s="20"/>
      <c r="AC168" s="20"/>
      <c r="AD168" s="20"/>
      <c r="AE168" s="20"/>
      <c r="AF168" s="20"/>
      <c r="AG168" s="20"/>
      <c r="AH168" s="20"/>
      <c r="AI168" s="20"/>
      <c r="AJ168" s="20"/>
      <c r="AK168" s="20"/>
      <c r="AL168" s="20"/>
      <c r="AM168" s="20"/>
    </row>
    <row r="169" spans="1:39">
      <c r="A169" s="4" t="s">
        <v>208</v>
      </c>
      <c r="B169" s="8">
        <v>7604415.4125976563</v>
      </c>
      <c r="C169" s="9">
        <f>'Full change in govt. funding'!C169*0.6</f>
        <v>16054.889062499999</v>
      </c>
      <c r="D169" s="9">
        <f>'Full change in govt. funding'!D169*0.6</f>
        <v>72641.184374999997</v>
      </c>
      <c r="E169" s="9">
        <f>'Full change in govt. funding'!E169*0.6</f>
        <v>74352.824999999997</v>
      </c>
      <c r="F169" s="9">
        <f>'Full change in govt. funding'!F169*0.6</f>
        <v>-36839.810156250001</v>
      </c>
      <c r="G169" s="9">
        <f>'Full change in govt. funding'!G169*0.6</f>
        <v>71521.5</v>
      </c>
      <c r="H169" s="9">
        <f>'Full change in govt. funding'!H169*0.6</f>
        <v>44570.760937499996</v>
      </c>
      <c r="J169" s="24">
        <v>114881</v>
      </c>
      <c r="K169" s="20"/>
      <c r="L169" s="25">
        <f t="shared" si="5"/>
        <v>2.1112588136496442E-3</v>
      </c>
      <c r="M169" s="25">
        <f t="shared" si="5"/>
        <v>9.5525008082358153E-3</v>
      </c>
      <c r="N169" s="25">
        <f t="shared" si="5"/>
        <v>9.7775859110517983E-3</v>
      </c>
      <c r="O169" s="25">
        <f t="shared" si="5"/>
        <v>-4.8445288897842548E-3</v>
      </c>
      <c r="P169" s="25">
        <f t="shared" si="5"/>
        <v>9.4052594603808437E-3</v>
      </c>
      <c r="Q169" s="25">
        <f t="shared" si="5"/>
        <v>5.8611686131274481E-3</v>
      </c>
      <c r="R169" s="20"/>
      <c r="S169" s="20"/>
      <c r="T169" s="20"/>
      <c r="U169" s="20"/>
      <c r="V169" s="20"/>
      <c r="W169" s="20"/>
      <c r="X169" s="20"/>
      <c r="Y169" s="20"/>
      <c r="Z169" s="20"/>
      <c r="AA169" s="20"/>
      <c r="AB169" s="20"/>
      <c r="AC169" s="20"/>
      <c r="AD169" s="20"/>
      <c r="AE169" s="20"/>
      <c r="AF169" s="20"/>
      <c r="AG169" s="20"/>
      <c r="AH169" s="20"/>
      <c r="AI169" s="20"/>
      <c r="AJ169" s="20"/>
      <c r="AK169" s="20"/>
      <c r="AL169" s="20"/>
      <c r="AM169" s="20"/>
    </row>
    <row r="170" spans="1:39">
      <c r="A170" s="4" t="s">
        <v>209</v>
      </c>
      <c r="B170" s="8">
        <v>56152002.332214355</v>
      </c>
      <c r="C170" s="9">
        <f>'Full change in govt. funding'!C170*0.6</f>
        <v>-10426442.4</v>
      </c>
      <c r="D170" s="9">
        <f>'Full change in govt. funding'!D170*0.6</f>
        <v>-44253403.199999996</v>
      </c>
      <c r="E170" s="9">
        <f>'Full change in govt. funding'!E170*0.6</f>
        <v>-46833374.399999999</v>
      </c>
      <c r="F170" s="9">
        <f>'Full change in govt. funding'!F170*0.6</f>
        <v>-20694640.800000001</v>
      </c>
      <c r="G170" s="9">
        <f>'Full change in govt. funding'!G170*0.6</f>
        <v>-51177062.399999999</v>
      </c>
      <c r="H170" s="9">
        <f>'Full change in govt. funding'!H170*0.6</f>
        <v>-48813331.199999996</v>
      </c>
      <c r="J170" s="24">
        <v>206186</v>
      </c>
      <c r="K170" s="20"/>
      <c r="L170" s="25">
        <f t="shared" si="5"/>
        <v>-0.1856824684240754</v>
      </c>
      <c r="M170" s="25">
        <f t="shared" si="5"/>
        <v>-0.78810018097274259</v>
      </c>
      <c r="N170" s="25">
        <f t="shared" si="5"/>
        <v>-0.83404638222725913</v>
      </c>
      <c r="O170" s="25">
        <f t="shared" si="5"/>
        <v>-0.36854680047852012</v>
      </c>
      <c r="P170" s="25">
        <f t="shared" si="5"/>
        <v>-0.91140227016694941</v>
      </c>
      <c r="Q170" s="25">
        <f t="shared" si="5"/>
        <v>-0.86930704467498265</v>
      </c>
      <c r="R170" s="20"/>
      <c r="S170" s="20"/>
      <c r="T170" s="20"/>
      <c r="U170" s="20"/>
      <c r="V170" s="20"/>
      <c r="W170" s="20"/>
      <c r="X170" s="20"/>
      <c r="Y170" s="20"/>
      <c r="Z170" s="20"/>
      <c r="AA170" s="20"/>
      <c r="AB170" s="20"/>
      <c r="AC170" s="20"/>
      <c r="AD170" s="20"/>
      <c r="AE170" s="20"/>
      <c r="AF170" s="20"/>
      <c r="AG170" s="20"/>
      <c r="AH170" s="20"/>
      <c r="AI170" s="20"/>
      <c r="AJ170" s="20"/>
      <c r="AK170" s="20"/>
      <c r="AL170" s="20"/>
      <c r="AM170" s="20"/>
    </row>
    <row r="171" spans="1:39">
      <c r="A171" s="4" t="s">
        <v>210</v>
      </c>
      <c r="B171" s="8">
        <v>4010999.9933242798</v>
      </c>
      <c r="C171" s="9">
        <f>'Full change in govt. funding'!C171*0.6</f>
        <v>106075.8</v>
      </c>
      <c r="D171" s="9">
        <f>'Full change in govt. funding'!D171*0.6</f>
        <v>317623.27499999997</v>
      </c>
      <c r="E171" s="9">
        <f>'Full change in govt. funding'!E171*0.6</f>
        <v>315478.57500000001</v>
      </c>
      <c r="F171" s="9">
        <f>'Full change in govt. funding'!F171*0.6</f>
        <v>130203.83437499999</v>
      </c>
      <c r="G171" s="9">
        <f>'Full change in govt. funding'!G171*0.6</f>
        <v>313660.40625</v>
      </c>
      <c r="H171" s="9">
        <f>'Full change in govt. funding'!H171*0.6</f>
        <v>313382.28749999998</v>
      </c>
      <c r="J171" s="24">
        <v>81695</v>
      </c>
      <c r="K171" s="20"/>
      <c r="L171" s="25">
        <f t="shared" si="5"/>
        <v>2.6446222931076437E-2</v>
      </c>
      <c r="M171" s="25">
        <f t="shared" si="5"/>
        <v>7.9188051739874657E-2</v>
      </c>
      <c r="N171" s="25">
        <f t="shared" si="5"/>
        <v>7.8653347176531482E-2</v>
      </c>
      <c r="O171" s="25">
        <f t="shared" si="5"/>
        <v>3.2461689003167572E-2</v>
      </c>
      <c r="P171" s="25">
        <f t="shared" si="5"/>
        <v>7.8200051551244487E-2</v>
      </c>
      <c r="Q171" s="25">
        <f t="shared" si="5"/>
        <v>7.8130712545893488E-2</v>
      </c>
      <c r="R171" s="20"/>
      <c r="S171" s="20"/>
      <c r="T171" s="20"/>
      <c r="U171" s="20"/>
      <c r="V171" s="20"/>
      <c r="W171" s="20"/>
      <c r="X171" s="20"/>
      <c r="Y171" s="20"/>
      <c r="Z171" s="20"/>
      <c r="AA171" s="20"/>
      <c r="AB171" s="20"/>
      <c r="AC171" s="20"/>
      <c r="AD171" s="20"/>
      <c r="AE171" s="20"/>
      <c r="AF171" s="20"/>
      <c r="AG171" s="20"/>
      <c r="AH171" s="20"/>
      <c r="AI171" s="20"/>
      <c r="AJ171" s="20"/>
      <c r="AK171" s="20"/>
      <c r="AL171" s="20"/>
      <c r="AM171" s="20"/>
    </row>
    <row r="172" spans="1:39">
      <c r="A172" s="4" t="s">
        <v>211</v>
      </c>
      <c r="B172" s="8">
        <v>3054000.0418777466</v>
      </c>
      <c r="C172" s="9">
        <f>'Full change in govt. funding'!C172*0.6</f>
        <v>36631.038281249996</v>
      </c>
      <c r="D172" s="9">
        <f>'Full change in govt. funding'!D172*0.6</f>
        <v>118012.69687499999</v>
      </c>
      <c r="E172" s="9">
        <f>'Full change in govt. funding'!E172*0.6</f>
        <v>117053.934375</v>
      </c>
      <c r="F172" s="9">
        <f>'Full change in govt. funding'!F172*0.6</f>
        <v>4049.7509765625</v>
      </c>
      <c r="G172" s="9">
        <f>'Full change in govt. funding'!G172*0.6</f>
        <v>127173.47812499999</v>
      </c>
      <c r="H172" s="9">
        <f>'Full change in govt. funding'!H172*0.6</f>
        <v>151627.83749999999</v>
      </c>
      <c r="J172" s="24">
        <v>102493</v>
      </c>
      <c r="K172" s="20"/>
      <c r="L172" s="25">
        <f t="shared" si="5"/>
        <v>1.1994445900114482E-2</v>
      </c>
      <c r="M172" s="25">
        <f t="shared" si="5"/>
        <v>3.8642008924937701E-2</v>
      </c>
      <c r="N172" s="25">
        <f t="shared" si="5"/>
        <v>3.8328072288771019E-2</v>
      </c>
      <c r="O172" s="25">
        <f t="shared" si="5"/>
        <v>1.326048107737588E-3</v>
      </c>
      <c r="P172" s="25">
        <f t="shared" si="5"/>
        <v>4.1641609817008256E-2</v>
      </c>
      <c r="Q172" s="25">
        <f t="shared" si="5"/>
        <v>4.96489310480729E-2</v>
      </c>
      <c r="R172" s="20"/>
      <c r="S172" s="20"/>
      <c r="T172" s="20"/>
      <c r="U172" s="20"/>
      <c r="V172" s="20"/>
      <c r="W172" s="20"/>
      <c r="X172" s="20"/>
      <c r="Y172" s="20"/>
      <c r="Z172" s="20"/>
      <c r="AA172" s="20"/>
      <c r="AB172" s="20"/>
      <c r="AC172" s="20"/>
      <c r="AD172" s="20"/>
      <c r="AE172" s="20"/>
      <c r="AF172" s="20"/>
      <c r="AG172" s="20"/>
      <c r="AH172" s="20"/>
      <c r="AI172" s="20"/>
      <c r="AJ172" s="20"/>
      <c r="AK172" s="20"/>
      <c r="AL172" s="20"/>
      <c r="AM172" s="20"/>
    </row>
    <row r="173" spans="1:39">
      <c r="A173" s="4" t="s">
        <v>212</v>
      </c>
      <c r="B173" s="8">
        <v>2487999.9106903076</v>
      </c>
      <c r="C173" s="9">
        <f>'Full change in govt. funding'!C173*0.6</f>
        <v>-131114.78437499999</v>
      </c>
      <c r="D173" s="9">
        <f>'Full change in govt. funding'!D173*0.6</f>
        <v>-1378168.5</v>
      </c>
      <c r="E173" s="9">
        <f>'Full change in govt. funding'!E173*0.6</f>
        <v>-1354671.9</v>
      </c>
      <c r="F173" s="9">
        <f>'Full change in govt. funding'!F173*0.6</f>
        <v>-578193.1875</v>
      </c>
      <c r="G173" s="9">
        <f>'Full change in govt. funding'!G173*0.6</f>
        <v>-1455031.8</v>
      </c>
      <c r="H173" s="9">
        <f>'Full change in govt. funding'!H173*0.6</f>
        <v>-1407794.0999999999</v>
      </c>
      <c r="J173" s="24">
        <v>149716</v>
      </c>
      <c r="K173" s="20"/>
      <c r="L173" s="25">
        <f t="shared" si="5"/>
        <v>-5.2698870209614099E-2</v>
      </c>
      <c r="M173" s="25">
        <f t="shared" si="5"/>
        <v>-0.55392626586454352</v>
      </c>
      <c r="N173" s="25">
        <f t="shared" si="5"/>
        <v>-0.54448229446444785</v>
      </c>
      <c r="O173" s="25">
        <f t="shared" si="5"/>
        <v>-0.23239276859120847</v>
      </c>
      <c r="P173" s="25">
        <f t="shared" si="5"/>
        <v>-0.58481987629826504</v>
      </c>
      <c r="Q173" s="25">
        <f t="shared" si="5"/>
        <v>-0.56583366179036576</v>
      </c>
      <c r="R173" s="20"/>
      <c r="S173" s="20"/>
      <c r="T173" s="20"/>
      <c r="U173" s="20"/>
      <c r="V173" s="20"/>
      <c r="W173" s="20"/>
      <c r="X173" s="20"/>
      <c r="Y173" s="20"/>
      <c r="Z173" s="20"/>
      <c r="AA173" s="20"/>
      <c r="AB173" s="20"/>
      <c r="AC173" s="20"/>
      <c r="AD173" s="20"/>
      <c r="AE173" s="20"/>
      <c r="AF173" s="20"/>
      <c r="AG173" s="20"/>
      <c r="AH173" s="20"/>
      <c r="AI173" s="20"/>
      <c r="AJ173" s="20"/>
      <c r="AK173" s="20"/>
      <c r="AL173" s="20"/>
      <c r="AM173" s="20"/>
    </row>
    <row r="174" spans="1:39">
      <c r="A174" s="4" t="s">
        <v>213</v>
      </c>
      <c r="B174" s="8">
        <v>80605002.28302002</v>
      </c>
      <c r="C174" s="9">
        <f>'Full change in govt. funding'!C174*0.6</f>
        <v>3565636.5</v>
      </c>
      <c r="D174" s="9">
        <f>'Full change in govt. funding'!D174*0.6</f>
        <v>14095549.199999999</v>
      </c>
      <c r="E174" s="9">
        <f>'Full change in govt. funding'!E174*0.6</f>
        <v>14879545.199999999</v>
      </c>
      <c r="F174" s="9">
        <f>'Full change in govt. funding'!F174*0.6</f>
        <v>8444148.5999999996</v>
      </c>
      <c r="G174" s="9">
        <f>'Full change in govt. funding'!G174*0.6</f>
        <v>16369570.799999999</v>
      </c>
      <c r="H174" s="9">
        <f>'Full change in govt. funding'!H174*0.6</f>
        <v>16005295.199999999</v>
      </c>
      <c r="J174" s="24">
        <v>140545</v>
      </c>
      <c r="K174" s="20"/>
      <c r="L174" s="25">
        <f t="shared" si="5"/>
        <v>4.4235920836281958E-2</v>
      </c>
      <c r="M174" s="25">
        <f t="shared" si="5"/>
        <v>0.17487189133135625</v>
      </c>
      <c r="N174" s="25">
        <f t="shared" si="5"/>
        <v>0.18459828520015406</v>
      </c>
      <c r="O174" s="25">
        <f t="shared" si="5"/>
        <v>0.10475960996007336</v>
      </c>
      <c r="P174" s="25">
        <f t="shared" si="5"/>
        <v>0.2030838079071472</v>
      </c>
      <c r="Q174" s="25">
        <f t="shared" si="5"/>
        <v>0.19856453999966725</v>
      </c>
      <c r="R174" s="20"/>
      <c r="S174" s="20"/>
      <c r="T174" s="20"/>
      <c r="U174" s="20"/>
      <c r="V174" s="20"/>
      <c r="W174" s="20"/>
      <c r="X174" s="20"/>
      <c r="Y174" s="20"/>
      <c r="Z174" s="20"/>
      <c r="AA174" s="20"/>
      <c r="AB174" s="20"/>
      <c r="AC174" s="20"/>
      <c r="AD174" s="20"/>
      <c r="AE174" s="20"/>
      <c r="AF174" s="20"/>
      <c r="AG174" s="20"/>
      <c r="AH174" s="20"/>
      <c r="AI174" s="20"/>
      <c r="AJ174" s="20"/>
      <c r="AK174" s="20"/>
      <c r="AL174" s="20"/>
      <c r="AM174" s="20"/>
    </row>
    <row r="175" spans="1:39">
      <c r="A175" s="4" t="s">
        <v>214</v>
      </c>
      <c r="B175" s="8">
        <v>71994996.193634033</v>
      </c>
      <c r="C175" s="9">
        <f>'Full change in govt. funding'!C175*0.6</f>
        <v>1201497.075</v>
      </c>
      <c r="D175" s="9">
        <f>'Full change in govt. funding'!D175*0.6</f>
        <v>6472044.5999999996</v>
      </c>
      <c r="E175" s="9">
        <f>'Full change in govt. funding'!E175*0.6</f>
        <v>6670438.7999999998</v>
      </c>
      <c r="F175" s="9">
        <f>'Full change in govt. funding'!F175*0.6</f>
        <v>2183330.6999999997</v>
      </c>
      <c r="G175" s="9">
        <f>'Full change in govt. funding'!G175*0.6</f>
        <v>9169497.5999999996</v>
      </c>
      <c r="H175" s="9">
        <f>'Full change in govt. funding'!H175*0.6</f>
        <v>9493549.1999999993</v>
      </c>
      <c r="J175" s="24">
        <v>268607</v>
      </c>
      <c r="K175" s="20"/>
      <c r="L175" s="25">
        <f t="shared" si="5"/>
        <v>1.6688619189151915E-2</v>
      </c>
      <c r="M175" s="25">
        <f t="shared" si="5"/>
        <v>8.9895755846602476E-2</v>
      </c>
      <c r="N175" s="25">
        <f t="shared" si="5"/>
        <v>9.2651422358014032E-2</v>
      </c>
      <c r="O175" s="25">
        <f t="shared" si="5"/>
        <v>3.0326145085525471E-2</v>
      </c>
      <c r="P175" s="25">
        <f t="shared" si="5"/>
        <v>0.12736298471824614</v>
      </c>
      <c r="Q175" s="25">
        <f t="shared" si="5"/>
        <v>0.13186401419435648</v>
      </c>
      <c r="R175" s="20"/>
      <c r="S175" s="20"/>
      <c r="T175" s="20"/>
      <c r="U175" s="20"/>
      <c r="V175" s="20"/>
      <c r="W175" s="20"/>
      <c r="X175" s="20"/>
      <c r="Y175" s="20"/>
      <c r="Z175" s="20"/>
      <c r="AA175" s="20"/>
      <c r="AB175" s="20"/>
      <c r="AC175" s="20"/>
      <c r="AD175" s="20"/>
      <c r="AE175" s="20"/>
      <c r="AF175" s="20"/>
      <c r="AG175" s="20"/>
      <c r="AH175" s="20"/>
      <c r="AI175" s="20"/>
      <c r="AJ175" s="20"/>
      <c r="AK175" s="20"/>
      <c r="AL175" s="20"/>
      <c r="AM175" s="20"/>
    </row>
    <row r="176" spans="1:39">
      <c r="A176" s="4" t="s">
        <v>215</v>
      </c>
      <c r="B176" s="8">
        <v>1357000.0158338547</v>
      </c>
      <c r="C176" s="9">
        <f>'Full change in govt. funding'!C176*0.6</f>
        <v>-19108.696874999998</v>
      </c>
      <c r="D176" s="9">
        <f>'Full change in govt. funding'!D176*0.6</f>
        <v>-1551495.9</v>
      </c>
      <c r="E176" s="9">
        <f>'Full change in govt. funding'!E176*0.6</f>
        <v>-1530337.5</v>
      </c>
      <c r="F176" s="9">
        <f>'Full change in govt. funding'!F176*0.6</f>
        <v>-561336.07499999995</v>
      </c>
      <c r="G176" s="9">
        <f>'Full change in govt. funding'!G176*0.6</f>
        <v>-1681501.65</v>
      </c>
      <c r="H176" s="9">
        <f>'Full change in govt. funding'!H176*0.6</f>
        <v>-1641728.8499999999</v>
      </c>
      <c r="J176" s="24">
        <v>87253</v>
      </c>
      <c r="K176" s="20"/>
      <c r="L176" s="25">
        <f t="shared" si="5"/>
        <v>-1.4081574540924386E-2</v>
      </c>
      <c r="M176" s="25">
        <f t="shared" si="5"/>
        <v>-1.1433278422230753</v>
      </c>
      <c r="N176" s="25">
        <f t="shared" si="5"/>
        <v>-1.1277358011375056</v>
      </c>
      <c r="O176" s="25">
        <f t="shared" ref="O176:Q239" si="6">F176/$B176</f>
        <v>-0.4136595935520811</v>
      </c>
      <c r="P176" s="25">
        <f t="shared" si="6"/>
        <v>-1.2391316362415399</v>
      </c>
      <c r="Q176" s="25">
        <f t="shared" si="6"/>
        <v>-1.2098222777036476</v>
      </c>
      <c r="R176" s="20"/>
      <c r="S176" s="20"/>
      <c r="T176" s="20"/>
      <c r="U176" s="20"/>
      <c r="V176" s="20"/>
      <c r="W176" s="20"/>
      <c r="X176" s="20"/>
      <c r="Y176" s="20"/>
      <c r="Z176" s="20"/>
      <c r="AA176" s="20"/>
      <c r="AB176" s="20"/>
      <c r="AC176" s="20"/>
      <c r="AD176" s="20"/>
      <c r="AE176" s="20"/>
      <c r="AF176" s="20"/>
      <c r="AG176" s="20"/>
      <c r="AH176" s="20"/>
      <c r="AI176" s="20"/>
      <c r="AJ176" s="20"/>
      <c r="AK176" s="20"/>
      <c r="AL176" s="20"/>
      <c r="AM176" s="20"/>
    </row>
    <row r="177" spans="1:39">
      <c r="A177" s="4" t="s">
        <v>216</v>
      </c>
      <c r="B177" s="8">
        <v>6559000.0747146606</v>
      </c>
      <c r="C177" s="9">
        <f>'Full change in govt. funding'!C177*0.6</f>
        <v>-132140.56875000001</v>
      </c>
      <c r="D177" s="9">
        <f>'Full change in govt. funding'!D177*0.6</f>
        <v>-1114973.0249999999</v>
      </c>
      <c r="E177" s="9">
        <f>'Full change in govt. funding'!E177*0.6</f>
        <v>-1079155.3499999999</v>
      </c>
      <c r="F177" s="9">
        <f>'Full change in govt. funding'!F177*0.6</f>
        <v>-518054.28749999998</v>
      </c>
      <c r="G177" s="9">
        <f>'Full change in govt. funding'!G177*0.6</f>
        <v>-1217379.75</v>
      </c>
      <c r="H177" s="9">
        <f>'Full change in govt. funding'!H177*0.6</f>
        <v>-1207767.45</v>
      </c>
      <c r="J177" s="24">
        <v>179753</v>
      </c>
      <c r="K177" s="20"/>
      <c r="L177" s="25">
        <f t="shared" ref="L177:Q240" si="7">C177/$B177</f>
        <v>-2.0146450258387683E-2</v>
      </c>
      <c r="M177" s="25">
        <f t="shared" si="7"/>
        <v>-0.16999131152601871</v>
      </c>
      <c r="N177" s="25">
        <f t="shared" si="7"/>
        <v>-0.16453046770958404</v>
      </c>
      <c r="O177" s="25">
        <f t="shared" si="6"/>
        <v>-7.8983729470766498E-2</v>
      </c>
      <c r="P177" s="25">
        <f t="shared" si="6"/>
        <v>-0.18560447265324362</v>
      </c>
      <c r="Q177" s="25">
        <f t="shared" si="6"/>
        <v>-0.18413895963441379</v>
      </c>
      <c r="R177" s="20"/>
      <c r="S177" s="20"/>
      <c r="T177" s="20"/>
      <c r="U177" s="20"/>
      <c r="V177" s="20"/>
      <c r="W177" s="20"/>
      <c r="X177" s="20"/>
      <c r="Y177" s="20"/>
      <c r="Z177" s="20"/>
      <c r="AA177" s="20"/>
      <c r="AB177" s="20"/>
      <c r="AC177" s="20"/>
      <c r="AD177" s="20"/>
      <c r="AE177" s="20"/>
      <c r="AF177" s="20"/>
      <c r="AG177" s="20"/>
      <c r="AH177" s="20"/>
      <c r="AI177" s="20"/>
      <c r="AJ177" s="20"/>
      <c r="AK177" s="20"/>
      <c r="AL177" s="20"/>
      <c r="AM177" s="20"/>
    </row>
    <row r="178" spans="1:39">
      <c r="A178" s="4" t="s">
        <v>217</v>
      </c>
      <c r="B178" s="8">
        <v>7688999.8800888062</v>
      </c>
      <c r="C178" s="9">
        <f>'Full change in govt. funding'!C178*0.6</f>
        <v>293739.11249999999</v>
      </c>
      <c r="D178" s="9">
        <f>'Full change in govt. funding'!D178*0.6</f>
        <v>1167375.825</v>
      </c>
      <c r="E178" s="9">
        <f>'Full change in govt. funding'!E178*0.6</f>
        <v>1160918.55</v>
      </c>
      <c r="F178" s="9">
        <f>'Full change in govt. funding'!F178*0.6</f>
        <v>583861.42499999993</v>
      </c>
      <c r="G178" s="9">
        <f>'Full change in govt. funding'!G178*0.6</f>
        <v>1171536.8999999999</v>
      </c>
      <c r="H178" s="9">
        <f>'Full change in govt. funding'!H178*0.6</f>
        <v>1159684.7249999999</v>
      </c>
      <c r="J178" s="24">
        <v>121566</v>
      </c>
      <c r="K178" s="20"/>
      <c r="L178" s="25">
        <f t="shared" si="7"/>
        <v>3.8202512300807498E-2</v>
      </c>
      <c r="M178" s="25">
        <f t="shared" si="7"/>
        <v>0.15182414399862326</v>
      </c>
      <c r="N178" s="25">
        <f t="shared" si="7"/>
        <v>0.15098433711857356</v>
      </c>
      <c r="O178" s="25">
        <f t="shared" si="6"/>
        <v>7.5934638328184811E-2</v>
      </c>
      <c r="P178" s="25">
        <f t="shared" si="6"/>
        <v>0.15236531646121823</v>
      </c>
      <c r="Q178" s="25">
        <f t="shared" si="6"/>
        <v>0.15082387086558333</v>
      </c>
      <c r="R178" s="20"/>
      <c r="S178" s="20"/>
      <c r="T178" s="20"/>
      <c r="U178" s="20"/>
      <c r="V178" s="20"/>
      <c r="W178" s="20"/>
      <c r="X178" s="20"/>
      <c r="Y178" s="20"/>
      <c r="Z178" s="20"/>
      <c r="AA178" s="20"/>
      <c r="AB178" s="20"/>
      <c r="AC178" s="20"/>
      <c r="AD178" s="20"/>
      <c r="AE178" s="20"/>
      <c r="AF178" s="20"/>
      <c r="AG178" s="20"/>
      <c r="AH178" s="20"/>
      <c r="AI178" s="20"/>
      <c r="AJ178" s="20"/>
      <c r="AK178" s="20"/>
      <c r="AL178" s="20"/>
      <c r="AM178" s="20"/>
    </row>
    <row r="179" spans="1:39">
      <c r="A179" s="4" t="s">
        <v>218</v>
      </c>
      <c r="B179" s="8">
        <v>151402003.85876465</v>
      </c>
      <c r="C179" s="9">
        <f>'Full change in govt. funding'!C179*0.6</f>
        <v>2411209.1999999997</v>
      </c>
      <c r="D179" s="9">
        <f>'Full change in govt. funding'!D179*0.6</f>
        <v>19201471.199999999</v>
      </c>
      <c r="E179" s="9">
        <f>'Full change in govt. funding'!E179*0.6</f>
        <v>19913678.399999999</v>
      </c>
      <c r="F179" s="9">
        <f>'Full change in govt. funding'!F179*0.6</f>
        <v>9123441</v>
      </c>
      <c r="G179" s="9">
        <f>'Full change in govt. funding'!G179*0.6</f>
        <v>21615691.199999999</v>
      </c>
      <c r="H179" s="9">
        <f>'Full change in govt. funding'!H179*0.6</f>
        <v>20866012.800000001</v>
      </c>
      <c r="J179" s="24">
        <v>300196</v>
      </c>
      <c r="K179" s="20"/>
      <c r="L179" s="25">
        <f t="shared" si="7"/>
        <v>1.5925873756923958E-2</v>
      </c>
      <c r="M179" s="25">
        <f t="shared" si="7"/>
        <v>0.1268244191662885</v>
      </c>
      <c r="N179" s="25">
        <f t="shared" si="7"/>
        <v>0.131528499573734</v>
      </c>
      <c r="O179" s="25">
        <f t="shared" si="6"/>
        <v>6.0259711017502791E-2</v>
      </c>
      <c r="P179" s="25">
        <f t="shared" si="6"/>
        <v>0.14277017905366823</v>
      </c>
      <c r="Q179" s="25">
        <f t="shared" si="6"/>
        <v>0.13781860390345202</v>
      </c>
      <c r="R179" s="20"/>
      <c r="S179" s="20"/>
      <c r="T179" s="20"/>
      <c r="U179" s="20"/>
      <c r="V179" s="20"/>
      <c r="W179" s="20"/>
      <c r="X179" s="20"/>
      <c r="Y179" s="20"/>
      <c r="Z179" s="20"/>
      <c r="AA179" s="20"/>
      <c r="AB179" s="20"/>
      <c r="AC179" s="20"/>
      <c r="AD179" s="20"/>
      <c r="AE179" s="20"/>
      <c r="AF179" s="20"/>
      <c r="AG179" s="20"/>
      <c r="AH179" s="20"/>
      <c r="AI179" s="20"/>
      <c r="AJ179" s="20"/>
      <c r="AK179" s="20"/>
      <c r="AL179" s="20"/>
      <c r="AM179" s="20"/>
    </row>
    <row r="180" spans="1:39">
      <c r="A180" s="4" t="s">
        <v>219</v>
      </c>
      <c r="B180" s="8">
        <v>4973999.8498535156</v>
      </c>
      <c r="C180" s="9">
        <f>'Full change in govt. funding'!C180*0.6</f>
        <v>302737.63124999998</v>
      </c>
      <c r="D180" s="9">
        <f>'Full change in govt. funding'!D180*0.6</f>
        <v>1397893.5</v>
      </c>
      <c r="E180" s="9">
        <f>'Full change in govt. funding'!E180*0.6</f>
        <v>1396529.25</v>
      </c>
      <c r="F180" s="9">
        <f>'Full change in govt. funding'!F180*0.6</f>
        <v>678956.85</v>
      </c>
      <c r="G180" s="9">
        <f>'Full change in govt. funding'!G180*0.6</f>
        <v>1423234.2</v>
      </c>
      <c r="H180" s="9">
        <f>'Full change in govt. funding'!H180*0.6</f>
        <v>1391925.5999999999</v>
      </c>
      <c r="J180" s="24">
        <v>129490</v>
      </c>
      <c r="K180" s="20"/>
      <c r="L180" s="25">
        <f t="shared" si="7"/>
        <v>6.0864020986835292E-2</v>
      </c>
      <c r="M180" s="25">
        <f t="shared" si="7"/>
        <v>0.28104011704808718</v>
      </c>
      <c r="N180" s="25">
        <f t="shared" si="7"/>
        <v>0.28076584080337835</v>
      </c>
      <c r="O180" s="25">
        <f t="shared" si="6"/>
        <v>0.13650118023626304</v>
      </c>
      <c r="P180" s="25">
        <f t="shared" si="6"/>
        <v>0.28613474928872668</v>
      </c>
      <c r="Q180" s="25">
        <f t="shared" si="6"/>
        <v>0.27984029795276172</v>
      </c>
      <c r="R180" s="20"/>
      <c r="S180" s="20"/>
      <c r="T180" s="20"/>
      <c r="U180" s="20"/>
      <c r="V180" s="20"/>
      <c r="W180" s="20"/>
      <c r="X180" s="20"/>
      <c r="Y180" s="20"/>
      <c r="Z180" s="20"/>
      <c r="AA180" s="20"/>
      <c r="AB180" s="20"/>
      <c r="AC180" s="20"/>
      <c r="AD180" s="20"/>
      <c r="AE180" s="20"/>
      <c r="AF180" s="20"/>
      <c r="AG180" s="20"/>
      <c r="AH180" s="20"/>
      <c r="AI180" s="20"/>
      <c r="AJ180" s="20"/>
      <c r="AK180" s="20"/>
      <c r="AL180" s="20"/>
      <c r="AM180" s="20"/>
    </row>
    <row r="181" spans="1:39">
      <c r="A181" s="4" t="s">
        <v>220</v>
      </c>
      <c r="B181" s="8">
        <v>213502999.46685791</v>
      </c>
      <c r="C181" s="9">
        <f>'Full change in govt. funding'!C181*0.6</f>
        <v>-11713935.6</v>
      </c>
      <c r="D181" s="9">
        <f>'Full change in govt. funding'!D181*0.6</f>
        <v>-17054904</v>
      </c>
      <c r="E181" s="9">
        <f>'Full change in govt. funding'!E181*0.6</f>
        <v>-16733733.6</v>
      </c>
      <c r="F181" s="9">
        <f>'Full change in govt. funding'!F181*0.6</f>
        <v>-13592467.199999999</v>
      </c>
      <c r="G181" s="9">
        <f>'Full change in govt. funding'!G181*0.6</f>
        <v>-14417142</v>
      </c>
      <c r="H181" s="9">
        <f>'Full change in govt. funding'!H181*0.6</f>
        <v>-14012019.6</v>
      </c>
      <c r="J181" s="24">
        <v>352005</v>
      </c>
      <c r="K181" s="20"/>
      <c r="L181" s="25">
        <f t="shared" si="7"/>
        <v>-5.4865438093380764E-2</v>
      </c>
      <c r="M181" s="25">
        <f t="shared" si="7"/>
        <v>-7.9881332077713668E-2</v>
      </c>
      <c r="N181" s="25">
        <f t="shared" si="7"/>
        <v>-7.8377042204494082E-2</v>
      </c>
      <c r="O181" s="25">
        <f t="shared" si="6"/>
        <v>-6.3664057338501043E-2</v>
      </c>
      <c r="P181" s="25">
        <f t="shared" si="6"/>
        <v>-6.752664850611606E-2</v>
      </c>
      <c r="Q181" s="25">
        <f t="shared" si="6"/>
        <v>-6.5629146358550744E-2</v>
      </c>
      <c r="R181" s="20"/>
      <c r="S181" s="20"/>
      <c r="T181" s="20"/>
      <c r="U181" s="20"/>
      <c r="V181" s="20"/>
      <c r="W181" s="20"/>
      <c r="X181" s="20"/>
      <c r="Y181" s="20"/>
      <c r="Z181" s="20"/>
      <c r="AA181" s="20"/>
      <c r="AB181" s="20"/>
      <c r="AC181" s="20"/>
      <c r="AD181" s="20"/>
      <c r="AE181" s="20"/>
      <c r="AF181" s="20"/>
      <c r="AG181" s="20"/>
      <c r="AH181" s="20"/>
      <c r="AI181" s="20"/>
      <c r="AJ181" s="20"/>
      <c r="AK181" s="20"/>
      <c r="AL181" s="20"/>
      <c r="AM181" s="20"/>
    </row>
    <row r="182" spans="1:39">
      <c r="A182" s="4" t="s">
        <v>221</v>
      </c>
      <c r="B182" s="8">
        <v>5981000.0486373901</v>
      </c>
      <c r="C182" s="9">
        <f>'Full change in govt. funding'!C182*0.6</f>
        <v>-59518.232812499999</v>
      </c>
      <c r="D182" s="9">
        <f>'Full change in govt. funding'!D182*0.6</f>
        <v>178261.14374999999</v>
      </c>
      <c r="E182" s="9">
        <f>'Full change in govt. funding'!E182*0.6</f>
        <v>184375.40625</v>
      </c>
      <c r="F182" s="9">
        <f>'Full change in govt. funding'!F182*0.6</f>
        <v>-30958.647656249999</v>
      </c>
      <c r="G182" s="9">
        <f>'Full change in govt. funding'!G182*0.6</f>
        <v>183109.46249999999</v>
      </c>
      <c r="H182" s="9">
        <f>'Full change in govt. funding'!H182*0.6</f>
        <v>168158.69999999998</v>
      </c>
      <c r="J182" s="24">
        <v>96110</v>
      </c>
      <c r="K182" s="20"/>
      <c r="L182" s="25">
        <f t="shared" si="7"/>
        <v>-9.951217577077202E-3</v>
      </c>
      <c r="M182" s="25">
        <f t="shared" si="7"/>
        <v>2.980457152656469E-2</v>
      </c>
      <c r="N182" s="25">
        <f t="shared" si="7"/>
        <v>3.0826852491332945E-2</v>
      </c>
      <c r="O182" s="25">
        <f t="shared" si="6"/>
        <v>-5.1761657589859227E-3</v>
      </c>
      <c r="P182" s="25">
        <f t="shared" si="6"/>
        <v>3.0615191608586688E-2</v>
      </c>
      <c r="Q182" s="25">
        <f t="shared" si="6"/>
        <v>2.8115482132174605E-2</v>
      </c>
      <c r="R182" s="20"/>
      <c r="S182" s="20"/>
      <c r="T182" s="20"/>
      <c r="U182" s="20"/>
      <c r="V182" s="20"/>
      <c r="W182" s="20"/>
      <c r="X182" s="20"/>
      <c r="Y182" s="20"/>
      <c r="Z182" s="20"/>
      <c r="AA182" s="20"/>
      <c r="AB182" s="20"/>
      <c r="AC182" s="20"/>
      <c r="AD182" s="20"/>
      <c r="AE182" s="20"/>
      <c r="AF182" s="20"/>
      <c r="AG182" s="20"/>
      <c r="AH182" s="20"/>
      <c r="AI182" s="20"/>
      <c r="AJ182" s="20"/>
      <c r="AK182" s="20"/>
      <c r="AL182" s="20"/>
      <c r="AM182" s="20"/>
    </row>
    <row r="183" spans="1:39">
      <c r="A183" s="4" t="s">
        <v>222</v>
      </c>
      <c r="B183" s="8">
        <v>861034.97582244873</v>
      </c>
      <c r="C183" s="9">
        <f>'Full change in govt. funding'!C183*0.6</f>
        <v>138684.00937499999</v>
      </c>
      <c r="D183" s="9">
        <f>'Full change in govt. funding'!D183*0.6</f>
        <v>150259.734375</v>
      </c>
      <c r="E183" s="9">
        <f>'Full change in govt. funding'!E183*0.6</f>
        <v>153476.40937499999</v>
      </c>
      <c r="F183" s="9">
        <f>'Full change in govt. funding'!F183*0.6</f>
        <v>109214.859375</v>
      </c>
      <c r="G183" s="9">
        <f>'Full change in govt. funding'!G183*0.6</f>
        <v>140716.41562499999</v>
      </c>
      <c r="H183" s="9">
        <f>'Full change in govt. funding'!H183*0.6</f>
        <v>143454.76874999999</v>
      </c>
      <c r="J183" s="24">
        <v>70841</v>
      </c>
      <c r="K183" s="20"/>
      <c r="L183" s="25">
        <f t="shared" si="7"/>
        <v>0.16106663871874768</v>
      </c>
      <c r="M183" s="25">
        <f t="shared" si="7"/>
        <v>0.17451060478870092</v>
      </c>
      <c r="N183" s="25">
        <f t="shared" si="7"/>
        <v>0.17824642864060364</v>
      </c>
      <c r="O183" s="25">
        <f t="shared" si="6"/>
        <v>0.12684137397633524</v>
      </c>
      <c r="P183" s="25">
        <f t="shared" si="6"/>
        <v>0.16342706112558275</v>
      </c>
      <c r="Q183" s="25">
        <f t="shared" si="6"/>
        <v>0.16660736529660014</v>
      </c>
      <c r="R183" s="20"/>
      <c r="S183" s="20"/>
      <c r="T183" s="20"/>
      <c r="U183" s="20"/>
      <c r="V183" s="20"/>
      <c r="W183" s="20"/>
      <c r="X183" s="20"/>
      <c r="Y183" s="20"/>
      <c r="Z183" s="20"/>
      <c r="AA183" s="20"/>
      <c r="AB183" s="20"/>
      <c r="AC183" s="20"/>
      <c r="AD183" s="20"/>
      <c r="AE183" s="20"/>
      <c r="AF183" s="20"/>
      <c r="AG183" s="20"/>
      <c r="AH183" s="20"/>
      <c r="AI183" s="20"/>
      <c r="AJ183" s="20"/>
      <c r="AK183" s="20"/>
      <c r="AL183" s="20"/>
      <c r="AM183" s="20"/>
    </row>
    <row r="184" spans="1:39">
      <c r="A184" s="4" t="s">
        <v>223</v>
      </c>
      <c r="B184" s="8">
        <v>5678999.8340606689</v>
      </c>
      <c r="C184" s="9">
        <f>'Full change in govt. funding'!C184*0.6</f>
        <v>97141.640625</v>
      </c>
      <c r="D184" s="9">
        <f>'Full change in govt. funding'!D184*0.6</f>
        <v>751486.95</v>
      </c>
      <c r="E184" s="9">
        <f>'Full change in govt. funding'!E184*0.6</f>
        <v>750315.75</v>
      </c>
      <c r="F184" s="9">
        <f>'Full change in govt. funding'!F184*0.6</f>
        <v>288829.125</v>
      </c>
      <c r="G184" s="9">
        <f>'Full change in govt. funding'!G184*0.6</f>
        <v>772338.29999999993</v>
      </c>
      <c r="H184" s="9">
        <f>'Full change in govt. funding'!H184*0.6</f>
        <v>756353.54999999993</v>
      </c>
      <c r="J184" s="24">
        <v>101125</v>
      </c>
      <c r="K184" s="20"/>
      <c r="L184" s="25">
        <f t="shared" si="7"/>
        <v>1.7105413534682316E-2</v>
      </c>
      <c r="M184" s="25">
        <f t="shared" si="7"/>
        <v>0.13232734142600994</v>
      </c>
      <c r="N184" s="25">
        <f t="shared" si="7"/>
        <v>0.13212110792817192</v>
      </c>
      <c r="O184" s="25">
        <f t="shared" si="6"/>
        <v>5.085915362555625E-2</v>
      </c>
      <c r="P184" s="25">
        <f t="shared" si="6"/>
        <v>0.13599900027603154</v>
      </c>
      <c r="Q184" s="25">
        <f t="shared" si="6"/>
        <v>0.13318428809658595</v>
      </c>
      <c r="R184" s="20"/>
      <c r="S184" s="20"/>
      <c r="T184" s="20"/>
      <c r="U184" s="20"/>
      <c r="V184" s="20"/>
      <c r="W184" s="20"/>
      <c r="X184" s="20"/>
      <c r="Y184" s="20"/>
      <c r="Z184" s="20"/>
      <c r="AA184" s="20"/>
      <c r="AB184" s="20"/>
      <c r="AC184" s="20"/>
      <c r="AD184" s="20"/>
      <c r="AE184" s="20"/>
      <c r="AF184" s="20"/>
      <c r="AG184" s="20"/>
      <c r="AH184" s="20"/>
      <c r="AI184" s="20"/>
      <c r="AJ184" s="20"/>
      <c r="AK184" s="20"/>
      <c r="AL184" s="20"/>
      <c r="AM184" s="20"/>
    </row>
    <row r="185" spans="1:39">
      <c r="A185" s="4" t="s">
        <v>224</v>
      </c>
      <c r="B185" s="8">
        <v>68694000.013671875</v>
      </c>
      <c r="C185" s="9">
        <f>'Full change in govt. funding'!C185*0.6</f>
        <v>2367163.1999999997</v>
      </c>
      <c r="D185" s="9">
        <f>'Full change in govt. funding'!D185*0.6</f>
        <v>15666034.799999999</v>
      </c>
      <c r="E185" s="9">
        <f>'Full change in govt. funding'!E185*0.6</f>
        <v>16382100</v>
      </c>
      <c r="F185" s="9">
        <f>'Full change in govt. funding'!F185*0.6</f>
        <v>7960764.5999999996</v>
      </c>
      <c r="G185" s="9">
        <f>'Full change in govt. funding'!G185*0.6</f>
        <v>17906780.399999999</v>
      </c>
      <c r="H185" s="9">
        <f>'Full change in govt. funding'!H185*0.6</f>
        <v>17578890</v>
      </c>
      <c r="J185" s="24">
        <v>159821</v>
      </c>
      <c r="K185" s="20"/>
      <c r="L185" s="25">
        <f t="shared" si="7"/>
        <v>3.4459533576860761E-2</v>
      </c>
      <c r="M185" s="25">
        <f t="shared" si="7"/>
        <v>0.22805535850120906</v>
      </c>
      <c r="N185" s="25">
        <f t="shared" si="7"/>
        <v>0.23847934312661281</v>
      </c>
      <c r="O185" s="25">
        <f t="shared" si="6"/>
        <v>0.11588733511537547</v>
      </c>
      <c r="P185" s="25">
        <f t="shared" si="6"/>
        <v>0.26067459161551354</v>
      </c>
      <c r="Q185" s="25">
        <f t="shared" si="6"/>
        <v>0.25590138871664697</v>
      </c>
      <c r="R185" s="20"/>
      <c r="S185" s="20"/>
      <c r="T185" s="20"/>
      <c r="U185" s="20"/>
      <c r="V185" s="20"/>
      <c r="W185" s="20"/>
      <c r="X185" s="20"/>
      <c r="Y185" s="20"/>
      <c r="Z185" s="20"/>
      <c r="AA185" s="20"/>
      <c r="AB185" s="20"/>
      <c r="AC185" s="20"/>
      <c r="AD185" s="20"/>
      <c r="AE185" s="20"/>
      <c r="AF185" s="20"/>
      <c r="AG185" s="20"/>
      <c r="AH185" s="20"/>
      <c r="AI185" s="20"/>
      <c r="AJ185" s="20"/>
      <c r="AK185" s="20"/>
      <c r="AL185" s="20"/>
      <c r="AM185" s="20"/>
    </row>
    <row r="186" spans="1:39">
      <c r="A186" s="4" t="s">
        <v>225</v>
      </c>
      <c r="B186" s="8">
        <v>3830999.895450592</v>
      </c>
      <c r="C186" s="9">
        <f>'Full change in govt. funding'!C186*0.6</f>
        <v>-253425</v>
      </c>
      <c r="D186" s="9">
        <f>'Full change in govt. funding'!D186*0.6</f>
        <v>-1053448.05</v>
      </c>
      <c r="E186" s="9">
        <f>'Full change in govt. funding'!E186*0.6</f>
        <v>-1035463.0499999999</v>
      </c>
      <c r="F186" s="9">
        <f>'Full change in govt. funding'!F186*0.6</f>
        <v>-567394.65</v>
      </c>
      <c r="G186" s="9">
        <f>'Full change in govt. funding'!G186*0.6</f>
        <v>-1131319.5</v>
      </c>
      <c r="H186" s="9">
        <f>'Full change in govt. funding'!H186*0.6</f>
        <v>-1106350.875</v>
      </c>
      <c r="J186" s="24">
        <v>133214</v>
      </c>
      <c r="K186" s="20"/>
      <c r="L186" s="25">
        <f t="shared" si="7"/>
        <v>-6.6151137279055666E-2</v>
      </c>
      <c r="M186" s="25">
        <f t="shared" si="7"/>
        <v>-0.27497992136491467</v>
      </c>
      <c r="N186" s="25">
        <f t="shared" si="7"/>
        <v>-0.27028532452575582</v>
      </c>
      <c r="O186" s="25">
        <f t="shared" si="6"/>
        <v>-0.14810615126191867</v>
      </c>
      <c r="P186" s="25">
        <f t="shared" si="6"/>
        <v>-0.295306585976019</v>
      </c>
      <c r="Q186" s="25">
        <f t="shared" si="6"/>
        <v>-0.28878906426330608</v>
      </c>
      <c r="R186" s="20"/>
      <c r="S186" s="20"/>
      <c r="T186" s="20"/>
      <c r="U186" s="20"/>
      <c r="V186" s="20"/>
      <c r="W186" s="20"/>
      <c r="X186" s="20"/>
      <c r="Y186" s="20"/>
      <c r="Z186" s="20"/>
      <c r="AA186" s="20"/>
      <c r="AB186" s="20"/>
      <c r="AC186" s="20"/>
      <c r="AD186" s="20"/>
      <c r="AE186" s="20"/>
      <c r="AF186" s="20"/>
      <c r="AG186" s="20"/>
      <c r="AH186" s="20"/>
      <c r="AI186" s="20"/>
      <c r="AJ186" s="20"/>
      <c r="AK186" s="20"/>
      <c r="AL186" s="20"/>
      <c r="AM186" s="20"/>
    </row>
    <row r="187" spans="1:39">
      <c r="A187" s="4" t="s">
        <v>226</v>
      </c>
      <c r="B187" s="8">
        <v>8241000.072555542</v>
      </c>
      <c r="C187" s="9">
        <f>'Full change in govt. funding'!C187*0.6</f>
        <v>140466.80624999999</v>
      </c>
      <c r="D187" s="9">
        <f>'Full change in govt. funding'!D187*0.6</f>
        <v>863952.375</v>
      </c>
      <c r="E187" s="9">
        <f>'Full change in govt. funding'!E187*0.6</f>
        <v>849536.625</v>
      </c>
      <c r="F187" s="9">
        <f>'Full change in govt. funding'!F187*0.6</f>
        <v>303944.4375</v>
      </c>
      <c r="G187" s="9">
        <f>'Full change in govt. funding'!G187*0.6</f>
        <v>884957.4</v>
      </c>
      <c r="H187" s="9">
        <f>'Full change in govt. funding'!H187*0.6</f>
        <v>880734</v>
      </c>
      <c r="J187" s="24">
        <v>115985</v>
      </c>
      <c r="K187" s="20"/>
      <c r="L187" s="25">
        <f t="shared" si="7"/>
        <v>1.7044873803336965E-2</v>
      </c>
      <c r="M187" s="25">
        <f t="shared" si="7"/>
        <v>0.1048358654767112</v>
      </c>
      <c r="N187" s="25">
        <f t="shared" si="7"/>
        <v>0.10308659355909433</v>
      </c>
      <c r="O187" s="25">
        <f t="shared" si="6"/>
        <v>3.688198456789317E-2</v>
      </c>
      <c r="P187" s="25">
        <f t="shared" si="6"/>
        <v>0.10738470964793644</v>
      </c>
      <c r="Q187" s="25">
        <f t="shared" si="6"/>
        <v>0.1068722233037044</v>
      </c>
      <c r="R187" s="20"/>
      <c r="S187" s="20"/>
      <c r="T187" s="20"/>
      <c r="U187" s="20"/>
      <c r="V187" s="20"/>
      <c r="W187" s="20"/>
      <c r="X187" s="20"/>
      <c r="Y187" s="20"/>
      <c r="Z187" s="20"/>
      <c r="AA187" s="20"/>
      <c r="AB187" s="20"/>
      <c r="AC187" s="20"/>
      <c r="AD187" s="20"/>
      <c r="AE187" s="20"/>
      <c r="AF187" s="20"/>
      <c r="AG187" s="20"/>
      <c r="AH187" s="20"/>
      <c r="AI187" s="20"/>
      <c r="AJ187" s="20"/>
      <c r="AK187" s="20"/>
      <c r="AL187" s="20"/>
      <c r="AM187" s="20"/>
    </row>
    <row r="188" spans="1:39">
      <c r="A188" s="4" t="s">
        <v>227</v>
      </c>
      <c r="B188" s="8">
        <v>52374000.238952637</v>
      </c>
      <c r="C188" s="9">
        <f>'Full change in govt. funding'!C188*0.6</f>
        <v>3579078.3</v>
      </c>
      <c r="D188" s="9">
        <f>'Full change in govt. funding'!D188*0.6</f>
        <v>17258672.399999999</v>
      </c>
      <c r="E188" s="9">
        <f>'Full change in govt. funding'!E188*0.6</f>
        <v>17472734.399999999</v>
      </c>
      <c r="F188" s="9">
        <f>'Full change in govt. funding'!F188*0.6</f>
        <v>8795485.7999999989</v>
      </c>
      <c r="G188" s="9">
        <f>'Full change in govt. funding'!G188*0.6</f>
        <v>18707679.599999998</v>
      </c>
      <c r="H188" s="9">
        <f>'Full change in govt. funding'!H188*0.6</f>
        <v>18573351.599999998</v>
      </c>
      <c r="J188" s="24">
        <v>172005</v>
      </c>
      <c r="K188" s="20"/>
      <c r="L188" s="25">
        <f t="shared" si="7"/>
        <v>6.8336928316926546E-2</v>
      </c>
      <c r="M188" s="25">
        <f t="shared" si="7"/>
        <v>0.32952748159885703</v>
      </c>
      <c r="N188" s="25">
        <f t="shared" si="7"/>
        <v>0.33361466224237019</v>
      </c>
      <c r="O188" s="25">
        <f t="shared" si="6"/>
        <v>0.16793610875379431</v>
      </c>
      <c r="P188" s="25">
        <f t="shared" si="6"/>
        <v>0.35719401830388259</v>
      </c>
      <c r="Q188" s="25">
        <f t="shared" si="6"/>
        <v>0.35462923426242804</v>
      </c>
      <c r="R188" s="20"/>
      <c r="S188" s="20"/>
      <c r="T188" s="20"/>
      <c r="U188" s="20"/>
      <c r="V188" s="20"/>
      <c r="W188" s="20"/>
      <c r="X188" s="20"/>
      <c r="Y188" s="20"/>
      <c r="Z188" s="20"/>
      <c r="AA188" s="20"/>
      <c r="AB188" s="20"/>
      <c r="AC188" s="20"/>
      <c r="AD188" s="20"/>
      <c r="AE188" s="20"/>
      <c r="AF188" s="20"/>
      <c r="AG188" s="20"/>
      <c r="AH188" s="20"/>
      <c r="AI188" s="20"/>
      <c r="AJ188" s="20"/>
      <c r="AK188" s="20"/>
      <c r="AL188" s="20"/>
      <c r="AM188" s="20"/>
    </row>
    <row r="189" spans="1:39">
      <c r="A189" s="4" t="s">
        <v>228</v>
      </c>
      <c r="B189" s="8">
        <v>5423000.0559082031</v>
      </c>
      <c r="C189" s="9">
        <f>'Full change in govt. funding'!C189*0.6</f>
        <v>-125349.22499999999</v>
      </c>
      <c r="D189" s="9">
        <f>'Full change in govt. funding'!D189*0.6</f>
        <v>85060.274999999994</v>
      </c>
      <c r="E189" s="9">
        <f>'Full change in govt. funding'!E189*0.6</f>
        <v>89472.09375</v>
      </c>
      <c r="F189" s="9">
        <f>'Full change in govt. funding'!F189*0.6</f>
        <v>-113770.265625</v>
      </c>
      <c r="G189" s="9">
        <f>'Full change in govt. funding'!G189*0.6</f>
        <v>90669.815625000003</v>
      </c>
      <c r="H189" s="9">
        <f>'Full change in govt. funding'!H189*0.6</f>
        <v>70797.323437500003</v>
      </c>
      <c r="J189" s="24">
        <v>104552</v>
      </c>
      <c r="K189" s="20"/>
      <c r="L189" s="25">
        <f t="shared" si="7"/>
        <v>-2.3114369114460104E-2</v>
      </c>
      <c r="M189" s="25">
        <f t="shared" si="7"/>
        <v>1.5685095726180064E-2</v>
      </c>
      <c r="N189" s="25">
        <f t="shared" si="7"/>
        <v>1.649863411904684E-2</v>
      </c>
      <c r="O189" s="25">
        <f t="shared" si="6"/>
        <v>-2.0979211589911485E-2</v>
      </c>
      <c r="P189" s="25">
        <f t="shared" si="6"/>
        <v>1.6719493765488317E-2</v>
      </c>
      <c r="Q189" s="25">
        <f t="shared" si="6"/>
        <v>1.3055010641271956E-2</v>
      </c>
      <c r="R189" s="20"/>
      <c r="S189" s="20"/>
      <c r="T189" s="20"/>
      <c r="U189" s="20"/>
      <c r="V189" s="20"/>
      <c r="W189" s="20"/>
      <c r="X189" s="20"/>
      <c r="Y189" s="20"/>
      <c r="Z189" s="20"/>
      <c r="AA189" s="20"/>
      <c r="AB189" s="20"/>
      <c r="AC189" s="20"/>
      <c r="AD189" s="20"/>
      <c r="AE189" s="20"/>
      <c r="AF189" s="20"/>
      <c r="AG189" s="20"/>
      <c r="AH189" s="20"/>
      <c r="AI189" s="20"/>
      <c r="AJ189" s="20"/>
      <c r="AK189" s="20"/>
      <c r="AL189" s="20"/>
      <c r="AM189" s="20"/>
    </row>
    <row r="190" spans="1:39">
      <c r="A190" s="4" t="s">
        <v>229</v>
      </c>
      <c r="B190" s="8">
        <v>54313001.324554443</v>
      </c>
      <c r="C190" s="9">
        <f>'Full change in govt. funding'!C190*0.6</f>
        <v>1827327</v>
      </c>
      <c r="D190" s="9">
        <f>'Full change in govt. funding'!D190*0.6</f>
        <v>4036938.9</v>
      </c>
      <c r="E190" s="9">
        <f>'Full change in govt. funding'!E190*0.6</f>
        <v>4085248.5</v>
      </c>
      <c r="F190" s="9">
        <f>'Full change in govt. funding'!F190*0.6</f>
        <v>1765008.45</v>
      </c>
      <c r="G190" s="9">
        <f>'Full change in govt. funding'!G190*0.6</f>
        <v>6123115.7999999998</v>
      </c>
      <c r="H190" s="9">
        <f>'Full change in govt. funding'!H190*0.6</f>
        <v>6342395.3999999994</v>
      </c>
      <c r="J190" s="24">
        <v>213919</v>
      </c>
      <c r="K190" s="20"/>
      <c r="L190" s="25">
        <f t="shared" si="7"/>
        <v>3.3644375295715449E-2</v>
      </c>
      <c r="M190" s="25">
        <f t="shared" si="7"/>
        <v>7.4327302884197907E-2</v>
      </c>
      <c r="N190" s="25">
        <f t="shared" si="7"/>
        <v>7.5216769472709916E-2</v>
      </c>
      <c r="O190" s="25">
        <f t="shared" si="6"/>
        <v>3.249697875197434E-2</v>
      </c>
      <c r="P190" s="25">
        <f t="shared" si="6"/>
        <v>0.11273757020737117</v>
      </c>
      <c r="Q190" s="25">
        <f t="shared" si="6"/>
        <v>0.11677490187110423</v>
      </c>
      <c r="R190" s="20"/>
      <c r="S190" s="20"/>
      <c r="T190" s="20"/>
      <c r="U190" s="20"/>
      <c r="V190" s="20"/>
      <c r="W190" s="20"/>
      <c r="X190" s="20"/>
      <c r="Y190" s="20"/>
      <c r="Z190" s="20"/>
      <c r="AA190" s="20"/>
      <c r="AB190" s="20"/>
      <c r="AC190" s="20"/>
      <c r="AD190" s="20"/>
      <c r="AE190" s="20"/>
      <c r="AF190" s="20"/>
      <c r="AG190" s="20"/>
      <c r="AH190" s="20"/>
      <c r="AI190" s="20"/>
      <c r="AJ190" s="20"/>
      <c r="AK190" s="20"/>
      <c r="AL190" s="20"/>
      <c r="AM190" s="20"/>
    </row>
    <row r="191" spans="1:39">
      <c r="A191" s="4" t="s">
        <v>230</v>
      </c>
      <c r="B191" s="8">
        <v>76852998.471069336</v>
      </c>
      <c r="C191" s="9">
        <f>'Full change in govt. funding'!C191*0.6</f>
        <v>1743423</v>
      </c>
      <c r="D191" s="9">
        <f>'Full change in govt. funding'!D191*0.6</f>
        <v>16899924</v>
      </c>
      <c r="E191" s="9">
        <f>'Full change in govt. funding'!E191*0.6</f>
        <v>17269747.199999999</v>
      </c>
      <c r="F191" s="9">
        <f>'Full change in govt. funding'!F191*0.6</f>
        <v>7314110.3999999994</v>
      </c>
      <c r="G191" s="9">
        <f>'Full change in govt. funding'!G191*0.6</f>
        <v>18775700.399999999</v>
      </c>
      <c r="H191" s="9">
        <f>'Full change in govt. funding'!H191*0.6</f>
        <v>18214323.599999998</v>
      </c>
      <c r="J191" s="24">
        <v>205985</v>
      </c>
      <c r="K191" s="20"/>
      <c r="L191" s="25">
        <f t="shared" si="7"/>
        <v>2.2685165636787703E-2</v>
      </c>
      <c r="M191" s="25">
        <f t="shared" si="7"/>
        <v>0.21989934467373884</v>
      </c>
      <c r="N191" s="25">
        <f t="shared" si="7"/>
        <v>0.22471143017927986</v>
      </c>
      <c r="O191" s="25">
        <f t="shared" si="6"/>
        <v>9.5170137086496825E-2</v>
      </c>
      <c r="P191" s="25">
        <f t="shared" si="6"/>
        <v>0.24430667343536314</v>
      </c>
      <c r="Q191" s="25">
        <f t="shared" si="6"/>
        <v>0.23700212044240052</v>
      </c>
      <c r="R191" s="20"/>
      <c r="S191" s="20"/>
      <c r="T191" s="20"/>
      <c r="U191" s="20"/>
      <c r="V191" s="20"/>
      <c r="W191" s="20"/>
      <c r="X191" s="20"/>
      <c r="Y191" s="20"/>
      <c r="Z191" s="20"/>
      <c r="AA191" s="20"/>
      <c r="AB191" s="20"/>
      <c r="AC191" s="20"/>
      <c r="AD191" s="20"/>
      <c r="AE191" s="20"/>
      <c r="AF191" s="20"/>
      <c r="AG191" s="20"/>
      <c r="AH191" s="20"/>
      <c r="AI191" s="20"/>
      <c r="AJ191" s="20"/>
      <c r="AK191" s="20"/>
      <c r="AL191" s="20"/>
      <c r="AM191" s="20"/>
    </row>
    <row r="192" spans="1:39">
      <c r="A192" s="4" t="s">
        <v>231</v>
      </c>
      <c r="B192" s="8">
        <v>2737000.058555603</v>
      </c>
      <c r="C192" s="9">
        <f>'Full change in govt. funding'!C192*0.6</f>
        <v>123250.25624999999</v>
      </c>
      <c r="D192" s="9">
        <f>'Full change in govt. funding'!D192*0.6</f>
        <v>473632.83749999997</v>
      </c>
      <c r="E192" s="9">
        <f>'Full change in govt. funding'!E192*0.6</f>
        <v>472238.58749999997</v>
      </c>
      <c r="F192" s="9">
        <f>'Full change in govt. funding'!F192*0.6</f>
        <v>208156.14374999999</v>
      </c>
      <c r="G192" s="9">
        <f>'Full change in govt. funding'!G192*0.6</f>
        <v>483501.22499999998</v>
      </c>
      <c r="H192" s="9">
        <f>'Full change in govt. funding'!H192*0.6</f>
        <v>475679.58749999997</v>
      </c>
      <c r="J192" s="24">
        <v>64850</v>
      </c>
      <c r="K192" s="20"/>
      <c r="L192" s="25">
        <f t="shared" si="7"/>
        <v>4.5031148561627307E-2</v>
      </c>
      <c r="M192" s="25">
        <f t="shared" si="7"/>
        <v>0.17304816491306552</v>
      </c>
      <c r="N192" s="25">
        <f t="shared" si="7"/>
        <v>0.17253875681289332</v>
      </c>
      <c r="O192" s="25">
        <f t="shared" si="6"/>
        <v>7.6052663243219007E-2</v>
      </c>
      <c r="P192" s="25">
        <f t="shared" si="6"/>
        <v>0.17665371379464204</v>
      </c>
      <c r="Q192" s="25">
        <f t="shared" si="6"/>
        <v>0.17379597271584654</v>
      </c>
      <c r="R192" s="20"/>
      <c r="S192" s="20"/>
      <c r="T192" s="20"/>
      <c r="U192" s="20"/>
      <c r="V192" s="20"/>
      <c r="W192" s="20"/>
      <c r="X192" s="20"/>
      <c r="Y192" s="20"/>
      <c r="Z192" s="20"/>
      <c r="AA192" s="20"/>
      <c r="AB192" s="20"/>
      <c r="AC192" s="20"/>
      <c r="AD192" s="20"/>
      <c r="AE192" s="20"/>
      <c r="AF192" s="20"/>
      <c r="AG192" s="20"/>
      <c r="AH192" s="20"/>
      <c r="AI192" s="20"/>
      <c r="AJ192" s="20"/>
      <c r="AK192" s="20"/>
      <c r="AL192" s="20"/>
      <c r="AM192" s="20"/>
    </row>
    <row r="193" spans="1:39">
      <c r="A193" s="4" t="s">
        <v>232</v>
      </c>
      <c r="B193" s="8">
        <v>5615000.0218048096</v>
      </c>
      <c r="C193" s="9">
        <f>'Full change in govt. funding'!C193*0.6</f>
        <v>175619.92499999999</v>
      </c>
      <c r="D193" s="9">
        <f>'Full change in govt. funding'!D193*0.6</f>
        <v>763991.4</v>
      </c>
      <c r="E193" s="9">
        <f>'Full change in govt. funding'!E193*0.6</f>
        <v>757793.7</v>
      </c>
      <c r="F193" s="9">
        <f>'Full change in govt. funding'!F193*0.6</f>
        <v>321189.59999999998</v>
      </c>
      <c r="G193" s="9">
        <f>'Full change in govt. funding'!G193*0.6</f>
        <v>777212.47499999998</v>
      </c>
      <c r="H193" s="9">
        <f>'Full change in govt. funding'!H193*0.6</f>
        <v>778472.625</v>
      </c>
      <c r="J193" s="24">
        <v>102126</v>
      </c>
      <c r="K193" s="20"/>
      <c r="L193" s="25">
        <f t="shared" si="7"/>
        <v>3.1276923297954166E-2</v>
      </c>
      <c r="M193" s="25">
        <f t="shared" si="7"/>
        <v>0.13606258184028164</v>
      </c>
      <c r="N193" s="25">
        <f t="shared" si="7"/>
        <v>0.13495880624349935</v>
      </c>
      <c r="O193" s="25">
        <f t="shared" si="6"/>
        <v>5.7202065672790708E-2</v>
      </c>
      <c r="P193" s="25">
        <f t="shared" si="6"/>
        <v>0.13841718111876042</v>
      </c>
      <c r="Q193" s="25">
        <f t="shared" si="6"/>
        <v>0.13864160676348106</v>
      </c>
      <c r="R193" s="20"/>
      <c r="S193" s="20"/>
      <c r="T193" s="20"/>
      <c r="U193" s="20"/>
      <c r="V193" s="20"/>
      <c r="W193" s="20"/>
      <c r="X193" s="20"/>
      <c r="Y193" s="20"/>
      <c r="Z193" s="20"/>
      <c r="AA193" s="20"/>
      <c r="AB193" s="20"/>
      <c r="AC193" s="20"/>
      <c r="AD193" s="20"/>
      <c r="AE193" s="20"/>
      <c r="AF193" s="20"/>
      <c r="AG193" s="20"/>
      <c r="AH193" s="20"/>
      <c r="AI193" s="20"/>
      <c r="AJ193" s="20"/>
      <c r="AK193" s="20"/>
      <c r="AL193" s="20"/>
      <c r="AM193" s="20"/>
    </row>
    <row r="194" spans="1:39">
      <c r="A194" s="4" t="s">
        <v>233</v>
      </c>
      <c r="B194" s="8">
        <v>12543999.976852417</v>
      </c>
      <c r="C194" s="9">
        <f>'Full change in govt. funding'!C194*0.6</f>
        <v>155223.57187499999</v>
      </c>
      <c r="D194" s="9">
        <f>'Full change in govt. funding'!D194*0.6</f>
        <v>1568685.45</v>
      </c>
      <c r="E194" s="9">
        <f>'Full change in govt. funding'!E194*0.6</f>
        <v>1543292.55</v>
      </c>
      <c r="F194" s="9">
        <f>'Full change in govt. funding'!F194*0.6</f>
        <v>498353.1</v>
      </c>
      <c r="G194" s="9">
        <f>'Full change in govt. funding'!G194*0.6</f>
        <v>1597753.65</v>
      </c>
      <c r="H194" s="9">
        <f>'Full change in govt. funding'!H194*0.6</f>
        <v>1529844.45</v>
      </c>
      <c r="J194" s="24">
        <v>225146</v>
      </c>
      <c r="K194" s="20"/>
      <c r="L194" s="25">
        <f t="shared" si="7"/>
        <v>1.2374328137869562E-2</v>
      </c>
      <c r="M194" s="25">
        <f t="shared" si="7"/>
        <v>0.12505464388510146</v>
      </c>
      <c r="N194" s="25">
        <f t="shared" si="7"/>
        <v>0.12303033744003947</v>
      </c>
      <c r="O194" s="25">
        <f t="shared" si="6"/>
        <v>3.9728404091168408E-2</v>
      </c>
      <c r="P194" s="25">
        <f t="shared" si="6"/>
        <v>0.12737194299652044</v>
      </c>
      <c r="Q194" s="25">
        <f t="shared" si="6"/>
        <v>0.12195826313959175</v>
      </c>
      <c r="R194" s="20"/>
      <c r="S194" s="20"/>
      <c r="T194" s="20"/>
      <c r="U194" s="20"/>
      <c r="V194" s="20"/>
      <c r="W194" s="20"/>
      <c r="X194" s="20"/>
      <c r="Y194" s="20"/>
      <c r="Z194" s="20"/>
      <c r="AA194" s="20"/>
      <c r="AB194" s="20"/>
      <c r="AC194" s="20"/>
      <c r="AD194" s="20"/>
      <c r="AE194" s="20"/>
      <c r="AF194" s="20"/>
      <c r="AG194" s="20"/>
      <c r="AH194" s="20"/>
      <c r="AI194" s="20"/>
      <c r="AJ194" s="20"/>
      <c r="AK194" s="20"/>
      <c r="AL194" s="20"/>
      <c r="AM194" s="20"/>
    </row>
    <row r="195" spans="1:39">
      <c r="A195" s="4" t="s">
        <v>234</v>
      </c>
      <c r="B195" s="8">
        <v>112786002.11315918</v>
      </c>
      <c r="C195" s="9">
        <f>'Full change in govt. funding'!C195*0.6</f>
        <v>7863945</v>
      </c>
      <c r="D195" s="9">
        <f>'Full change in govt. funding'!D195*0.6</f>
        <v>28579783.199999999</v>
      </c>
      <c r="E195" s="9">
        <f>'Full change in govt. funding'!E195*0.6</f>
        <v>29609239.199999999</v>
      </c>
      <c r="F195" s="9">
        <f>'Full change in govt. funding'!F195*0.6</f>
        <v>16225347.6</v>
      </c>
      <c r="G195" s="9">
        <f>'Full change in govt. funding'!G195*0.6</f>
        <v>32252212.799999997</v>
      </c>
      <c r="H195" s="9">
        <f>'Full change in govt. funding'!H195*0.6</f>
        <v>32081817.599999998</v>
      </c>
      <c r="J195" s="24">
        <v>320274</v>
      </c>
      <c r="K195" s="20"/>
      <c r="L195" s="25">
        <f t="shared" si="7"/>
        <v>6.9724476909023114E-2</v>
      </c>
      <c r="M195" s="25">
        <f t="shared" si="7"/>
        <v>0.25339831773916105</v>
      </c>
      <c r="N195" s="25">
        <f t="shared" si="7"/>
        <v>0.26252583339458024</v>
      </c>
      <c r="O195" s="25">
        <f t="shared" si="6"/>
        <v>0.14385958626072204</v>
      </c>
      <c r="P195" s="25">
        <f t="shared" si="6"/>
        <v>0.28595935839308384</v>
      </c>
      <c r="Q195" s="25">
        <f t="shared" si="6"/>
        <v>0.28444857516814925</v>
      </c>
      <c r="R195" s="20"/>
      <c r="S195" s="20"/>
      <c r="T195" s="20"/>
      <c r="U195" s="20"/>
      <c r="V195" s="20"/>
      <c r="W195" s="20"/>
      <c r="X195" s="20"/>
      <c r="Y195" s="20"/>
      <c r="Z195" s="20"/>
      <c r="AA195" s="20"/>
      <c r="AB195" s="20"/>
      <c r="AC195" s="20"/>
      <c r="AD195" s="20"/>
      <c r="AE195" s="20"/>
      <c r="AF195" s="20"/>
      <c r="AG195" s="20"/>
      <c r="AH195" s="20"/>
      <c r="AI195" s="20"/>
      <c r="AJ195" s="20"/>
      <c r="AK195" s="20"/>
      <c r="AL195" s="20"/>
      <c r="AM195" s="20"/>
    </row>
    <row r="196" spans="1:39">
      <c r="A196" s="4" t="s">
        <v>235</v>
      </c>
      <c r="B196" s="8">
        <v>6159999.8048973083</v>
      </c>
      <c r="C196" s="9">
        <f>'Full change in govt. funding'!C196*0.6</f>
        <v>-163284.05624999999</v>
      </c>
      <c r="D196" s="9">
        <f>'Full change in govt. funding'!D196*0.6</f>
        <v>641598.07499999995</v>
      </c>
      <c r="E196" s="9">
        <f>'Full change in govt. funding'!E196*0.6</f>
        <v>614379.41249999998</v>
      </c>
      <c r="F196" s="9">
        <f>'Full change in govt. funding'!F196*0.6</f>
        <v>17832.215625000001</v>
      </c>
      <c r="G196" s="9">
        <f>'Full change in govt. funding'!G196*0.6</f>
        <v>656507.32499999995</v>
      </c>
      <c r="H196" s="9">
        <f>'Full change in govt. funding'!H196*0.6</f>
        <v>511795.23749999999</v>
      </c>
      <c r="J196" s="24">
        <v>141137</v>
      </c>
      <c r="K196" s="20"/>
      <c r="L196" s="25">
        <f t="shared" si="7"/>
        <v>-2.6507152828184555E-2</v>
      </c>
      <c r="M196" s="25">
        <f t="shared" si="7"/>
        <v>0.10415553495471187</v>
      </c>
      <c r="N196" s="25">
        <f t="shared" si="7"/>
        <v>9.9736920772555471E-2</v>
      </c>
      <c r="O196" s="25">
        <f t="shared" si="6"/>
        <v>2.8948402905505087E-3</v>
      </c>
      <c r="P196" s="25">
        <f t="shared" si="6"/>
        <v>0.1065758678235777</v>
      </c>
      <c r="Q196" s="25">
        <f t="shared" si="6"/>
        <v>8.308364508276668E-2</v>
      </c>
      <c r="R196" s="20"/>
      <c r="S196" s="20"/>
      <c r="T196" s="20"/>
      <c r="U196" s="20"/>
      <c r="V196" s="20"/>
      <c r="W196" s="20"/>
      <c r="X196" s="20"/>
      <c r="Y196" s="20"/>
      <c r="Z196" s="20"/>
      <c r="AA196" s="20"/>
      <c r="AB196" s="20"/>
      <c r="AC196" s="20"/>
      <c r="AD196" s="20"/>
      <c r="AE196" s="20"/>
      <c r="AF196" s="20"/>
      <c r="AG196" s="20"/>
      <c r="AH196" s="20"/>
      <c r="AI196" s="20"/>
      <c r="AJ196" s="20"/>
      <c r="AK196" s="20"/>
      <c r="AL196" s="20"/>
      <c r="AM196" s="20"/>
    </row>
    <row r="197" spans="1:39">
      <c r="A197" s="4" t="s">
        <v>236</v>
      </c>
      <c r="B197" s="8">
        <v>163764996.41140747</v>
      </c>
      <c r="C197" s="9">
        <f>'Full change in govt. funding'!C197*0.6</f>
        <v>1003914.8999999999</v>
      </c>
      <c r="D197" s="9">
        <f>'Full change in govt. funding'!D197*0.6</f>
        <v>20873911.199999999</v>
      </c>
      <c r="E197" s="9">
        <f>'Full change in govt. funding'!E197*0.6</f>
        <v>21410988</v>
      </c>
      <c r="F197" s="9">
        <f>'Full change in govt. funding'!F197*0.6</f>
        <v>9103026</v>
      </c>
      <c r="G197" s="9">
        <f>'Full change in govt. funding'!G197*0.6</f>
        <v>22894819.199999999</v>
      </c>
      <c r="H197" s="9">
        <f>'Full change in govt. funding'!H197*0.6</f>
        <v>21724728</v>
      </c>
      <c r="J197" s="24">
        <v>331069</v>
      </c>
      <c r="K197" s="20"/>
      <c r="L197" s="25">
        <f t="shared" si="7"/>
        <v>6.1302166030522357E-3</v>
      </c>
      <c r="M197" s="25">
        <f t="shared" si="7"/>
        <v>0.12746259370079877</v>
      </c>
      <c r="N197" s="25">
        <f t="shared" si="7"/>
        <v>0.13074215167575678</v>
      </c>
      <c r="O197" s="25">
        <f t="shared" si="6"/>
        <v>5.5585907852564183E-2</v>
      </c>
      <c r="P197" s="25">
        <f t="shared" si="6"/>
        <v>0.13980288646350314</v>
      </c>
      <c r="Q197" s="25">
        <f t="shared" si="6"/>
        <v>0.13265794569080885</v>
      </c>
      <c r="R197" s="20"/>
      <c r="S197" s="20"/>
      <c r="T197" s="20"/>
      <c r="U197" s="20"/>
      <c r="V197" s="20"/>
      <c r="W197" s="20"/>
      <c r="X197" s="20"/>
      <c r="Y197" s="20"/>
      <c r="Z197" s="20"/>
      <c r="AA197" s="20"/>
      <c r="AB197" s="20"/>
      <c r="AC197" s="20"/>
      <c r="AD197" s="20"/>
      <c r="AE197" s="20"/>
      <c r="AF197" s="20"/>
      <c r="AG197" s="20"/>
      <c r="AH197" s="20"/>
      <c r="AI197" s="20"/>
      <c r="AJ197" s="20"/>
      <c r="AK197" s="20"/>
      <c r="AL197" s="20"/>
      <c r="AM197" s="20"/>
    </row>
    <row r="198" spans="1:39">
      <c r="A198" s="4" t="s">
        <v>237</v>
      </c>
      <c r="B198" s="8">
        <v>5128999.8801269531</v>
      </c>
      <c r="C198" s="9">
        <f>'Full change in govt. funding'!C198*0.6</f>
        <v>211239.43124999999</v>
      </c>
      <c r="D198" s="9">
        <f>'Full change in govt. funding'!D198*0.6</f>
        <v>1312707.8999999999</v>
      </c>
      <c r="E198" s="9">
        <f>'Full change in govt. funding'!E198*0.6</f>
        <v>1294928.8499999999</v>
      </c>
      <c r="F198" s="9">
        <f>'Full change in govt. funding'!F198*0.6</f>
        <v>541821.22499999998</v>
      </c>
      <c r="G198" s="9">
        <f>'Full change in govt. funding'!G198*0.6</f>
        <v>1326367.2</v>
      </c>
      <c r="H198" s="9">
        <f>'Full change in govt. funding'!H198*0.6</f>
        <v>1297433.7</v>
      </c>
      <c r="J198" s="24">
        <v>128902</v>
      </c>
      <c r="K198" s="20"/>
      <c r="L198" s="25">
        <f t="shared" si="7"/>
        <v>4.1185306333984824E-2</v>
      </c>
      <c r="M198" s="25">
        <f t="shared" si="7"/>
        <v>0.25593837603433667</v>
      </c>
      <c r="N198" s="25">
        <f t="shared" si="7"/>
        <v>0.25247199849182833</v>
      </c>
      <c r="O198" s="25">
        <f t="shared" si="6"/>
        <v>0.10563876733539498</v>
      </c>
      <c r="P198" s="25">
        <f t="shared" si="6"/>
        <v>0.25860152680821852</v>
      </c>
      <c r="Q198" s="25">
        <f t="shared" si="6"/>
        <v>0.25296036855588422</v>
      </c>
      <c r="R198" s="20"/>
      <c r="S198" s="20"/>
      <c r="T198" s="20"/>
      <c r="U198" s="20"/>
      <c r="V198" s="20"/>
      <c r="W198" s="20"/>
      <c r="X198" s="20"/>
      <c r="Y198" s="20"/>
      <c r="Z198" s="20"/>
      <c r="AA198" s="20"/>
      <c r="AB198" s="20"/>
      <c r="AC198" s="20"/>
      <c r="AD198" s="20"/>
      <c r="AE198" s="20"/>
      <c r="AF198" s="20"/>
      <c r="AG198" s="20"/>
      <c r="AH198" s="20"/>
      <c r="AI198" s="20"/>
      <c r="AJ198" s="20"/>
      <c r="AK198" s="20"/>
      <c r="AL198" s="20"/>
      <c r="AM198" s="20"/>
    </row>
    <row r="199" spans="1:39">
      <c r="A199" s="4" t="s">
        <v>238</v>
      </c>
      <c r="B199" s="8">
        <v>1663999.9855957031</v>
      </c>
      <c r="C199" s="9">
        <f>'Full change in govt. funding'!C199*0.6</f>
        <v>59279.25</v>
      </c>
      <c r="D199" s="9">
        <f>'Full change in govt. funding'!D199*0.6</f>
        <v>322426.23749999999</v>
      </c>
      <c r="E199" s="9">
        <f>'Full change in govt. funding'!E199*0.6</f>
        <v>318836.4375</v>
      </c>
      <c r="F199" s="9">
        <f>'Full change in govt. funding'!F199*0.6</f>
        <v>108427.03125</v>
      </c>
      <c r="G199" s="9">
        <f>'Full change in govt. funding'!G199*0.6</f>
        <v>330368.09999999998</v>
      </c>
      <c r="H199" s="9">
        <f>'Full change in govt. funding'!H199*0.6</f>
        <v>325866.75</v>
      </c>
      <c r="J199" s="24">
        <v>57056</v>
      </c>
      <c r="K199" s="20"/>
      <c r="L199" s="25">
        <f t="shared" si="7"/>
        <v>3.5624549587227515E-2</v>
      </c>
      <c r="M199" s="25">
        <f t="shared" si="7"/>
        <v>0.19376576940568488</v>
      </c>
      <c r="N199" s="25">
        <f t="shared" si="7"/>
        <v>0.19160843765624089</v>
      </c>
      <c r="O199" s="25">
        <f t="shared" si="6"/>
        <v>6.516047607487431E-2</v>
      </c>
      <c r="P199" s="25">
        <f t="shared" si="6"/>
        <v>0.1985385233532499</v>
      </c>
      <c r="Q199" s="25">
        <f t="shared" si="6"/>
        <v>0.1958333851086792</v>
      </c>
      <c r="R199" s="20"/>
      <c r="S199" s="20"/>
      <c r="T199" s="20"/>
      <c r="U199" s="20"/>
      <c r="V199" s="20"/>
      <c r="W199" s="20"/>
      <c r="X199" s="20"/>
      <c r="Y199" s="20"/>
      <c r="Z199" s="20"/>
      <c r="AA199" s="20"/>
      <c r="AB199" s="20"/>
      <c r="AC199" s="20"/>
      <c r="AD199" s="20"/>
      <c r="AE199" s="20"/>
      <c r="AF199" s="20"/>
      <c r="AG199" s="20"/>
      <c r="AH199" s="20"/>
      <c r="AI199" s="20"/>
      <c r="AJ199" s="20"/>
      <c r="AK199" s="20"/>
      <c r="AL199" s="20"/>
      <c r="AM199" s="20"/>
    </row>
    <row r="200" spans="1:39">
      <c r="A200" s="4" t="s">
        <v>239</v>
      </c>
      <c r="B200" s="8">
        <v>106717998.41043091</v>
      </c>
      <c r="C200" s="9">
        <f>'Full change in govt. funding'!C200*0.6</f>
        <v>3662021.1</v>
      </c>
      <c r="D200" s="9">
        <f>'Full change in govt. funding'!D200*0.6</f>
        <v>19785409.199999999</v>
      </c>
      <c r="E200" s="9">
        <f>'Full change in govt. funding'!E200*0.6</f>
        <v>20551687.199999999</v>
      </c>
      <c r="F200" s="9">
        <f>'Full change in govt. funding'!F200*0.6</f>
        <v>10439776.799999999</v>
      </c>
      <c r="G200" s="9">
        <f>'Full change in govt. funding'!G200*0.6</f>
        <v>22056259.199999999</v>
      </c>
      <c r="H200" s="9">
        <f>'Full change in govt. funding'!H200*0.6</f>
        <v>21666408</v>
      </c>
      <c r="J200" s="24">
        <v>235623</v>
      </c>
      <c r="K200" s="20"/>
      <c r="L200" s="25">
        <f t="shared" si="7"/>
        <v>3.4314934261754894E-2</v>
      </c>
      <c r="M200" s="25">
        <f t="shared" si="7"/>
        <v>0.18539899074855698</v>
      </c>
      <c r="N200" s="25">
        <f t="shared" si="7"/>
        <v>0.19257939153768106</v>
      </c>
      <c r="O200" s="25">
        <f t="shared" si="6"/>
        <v>9.7825830277000272E-2</v>
      </c>
      <c r="P200" s="25">
        <f t="shared" si="6"/>
        <v>0.20667796930722943</v>
      </c>
      <c r="Q200" s="25">
        <f t="shared" si="6"/>
        <v>0.20302487230572219</v>
      </c>
      <c r="R200" s="20"/>
      <c r="S200" s="20"/>
      <c r="T200" s="20"/>
      <c r="U200" s="20"/>
      <c r="V200" s="20"/>
      <c r="W200" s="20"/>
      <c r="X200" s="20"/>
      <c r="Y200" s="20"/>
      <c r="Z200" s="20"/>
      <c r="AA200" s="20"/>
      <c r="AB200" s="20"/>
      <c r="AC200" s="20"/>
      <c r="AD200" s="20"/>
      <c r="AE200" s="20"/>
      <c r="AF200" s="20"/>
      <c r="AG200" s="20"/>
      <c r="AH200" s="20"/>
      <c r="AI200" s="20"/>
      <c r="AJ200" s="20"/>
      <c r="AK200" s="20"/>
      <c r="AL200" s="20"/>
      <c r="AM200" s="20"/>
    </row>
    <row r="201" spans="1:39">
      <c r="A201" s="4" t="s">
        <v>240</v>
      </c>
      <c r="B201" s="8">
        <v>12304999.696762085</v>
      </c>
      <c r="C201" s="9">
        <f>'Full change in govt. funding'!C201*0.6</f>
        <v>-581011.42499999993</v>
      </c>
      <c r="D201" s="9">
        <f>'Full change in govt. funding'!D201*0.6</f>
        <v>-2032754.25</v>
      </c>
      <c r="E201" s="9">
        <f>'Full change in govt. funding'!E201*0.6</f>
        <v>-2038910.4</v>
      </c>
      <c r="F201" s="9">
        <f>'Full change in govt. funding'!F201*0.6</f>
        <v>-1044016.95</v>
      </c>
      <c r="G201" s="9">
        <f>'Full change in govt. funding'!G201*0.6</f>
        <v>-2368878.6</v>
      </c>
      <c r="H201" s="9">
        <f>'Full change in govt. funding'!H201*0.6</f>
        <v>-2360787.75</v>
      </c>
      <c r="J201" s="24">
        <v>154327</v>
      </c>
      <c r="K201" s="20"/>
      <c r="L201" s="25">
        <f t="shared" si="7"/>
        <v>-4.7217508274533825E-2</v>
      </c>
      <c r="M201" s="25">
        <f t="shared" si="7"/>
        <v>-0.16519742381910787</v>
      </c>
      <c r="N201" s="25">
        <f t="shared" si="7"/>
        <v>-0.16569772045882414</v>
      </c>
      <c r="O201" s="25">
        <f t="shared" si="6"/>
        <v>-8.4844939108346396E-2</v>
      </c>
      <c r="P201" s="25">
        <f t="shared" si="6"/>
        <v>-0.19251350332201492</v>
      </c>
      <c r="Q201" s="25">
        <f t="shared" si="6"/>
        <v>-0.19185597790963077</v>
      </c>
      <c r="R201" s="20"/>
      <c r="S201" s="20"/>
      <c r="T201" s="20"/>
      <c r="U201" s="20"/>
      <c r="V201" s="20"/>
      <c r="W201" s="20"/>
      <c r="X201" s="20"/>
      <c r="Y201" s="20"/>
      <c r="Z201" s="20"/>
      <c r="AA201" s="20"/>
      <c r="AB201" s="20"/>
      <c r="AC201" s="20"/>
      <c r="AD201" s="20"/>
      <c r="AE201" s="20"/>
      <c r="AF201" s="20"/>
      <c r="AG201" s="20"/>
      <c r="AH201" s="20"/>
      <c r="AI201" s="20"/>
      <c r="AJ201" s="20"/>
      <c r="AK201" s="20"/>
      <c r="AL201" s="20"/>
      <c r="AM201" s="20"/>
    </row>
    <row r="202" spans="1:39">
      <c r="A202" s="4" t="s">
        <v>241</v>
      </c>
      <c r="B202" s="8">
        <v>7357999.9873733521</v>
      </c>
      <c r="C202" s="9">
        <f>'Full change in govt. funding'!C202*0.6</f>
        <v>236098.66874999998</v>
      </c>
      <c r="D202" s="9">
        <f>'Full change in govt. funding'!D202*0.6</f>
        <v>1170341.0249999999</v>
      </c>
      <c r="E202" s="9">
        <f>'Full change in govt. funding'!E202*0.6</f>
        <v>1263583.2</v>
      </c>
      <c r="F202" s="9">
        <f>'Full change in govt. funding'!F202*0.6</f>
        <v>691479.07499999995</v>
      </c>
      <c r="G202" s="9">
        <f>'Full change in govt. funding'!G202*0.6</f>
        <v>1347716.8499999999</v>
      </c>
      <c r="H202" s="9">
        <f>'Full change in govt. funding'!H202*0.6</f>
        <v>1331338.8</v>
      </c>
      <c r="J202" s="24">
        <v>91405</v>
      </c>
      <c r="K202" s="20"/>
      <c r="L202" s="25">
        <f t="shared" si="7"/>
        <v>3.2087342913176893E-2</v>
      </c>
      <c r="M202" s="25">
        <f t="shared" si="7"/>
        <v>0.15905694849257351</v>
      </c>
      <c r="N202" s="25">
        <f t="shared" si="7"/>
        <v>0.17172916582880723</v>
      </c>
      <c r="O202" s="25">
        <f t="shared" si="6"/>
        <v>9.3976498530389793E-2</v>
      </c>
      <c r="P202" s="25">
        <f t="shared" si="6"/>
        <v>0.18316347544342765</v>
      </c>
      <c r="Q202" s="25">
        <f t="shared" si="6"/>
        <v>0.1809375920473818</v>
      </c>
      <c r="R202" s="20"/>
      <c r="S202" s="20"/>
      <c r="T202" s="20"/>
      <c r="U202" s="20"/>
      <c r="V202" s="20"/>
      <c r="W202" s="20"/>
      <c r="X202" s="20"/>
      <c r="Y202" s="20"/>
      <c r="Z202" s="20"/>
      <c r="AA202" s="20"/>
      <c r="AB202" s="20"/>
      <c r="AC202" s="20"/>
      <c r="AD202" s="20"/>
      <c r="AE202" s="20"/>
      <c r="AF202" s="20"/>
      <c r="AG202" s="20"/>
      <c r="AH202" s="20"/>
      <c r="AI202" s="20"/>
      <c r="AJ202" s="20"/>
      <c r="AK202" s="20"/>
      <c r="AL202" s="20"/>
      <c r="AM202" s="20"/>
    </row>
    <row r="203" spans="1:39">
      <c r="A203" s="4" t="s">
        <v>242</v>
      </c>
      <c r="B203" s="8">
        <v>72606998.921295166</v>
      </c>
      <c r="C203" s="9">
        <f>'Full change in govt. funding'!C203*0.6</f>
        <v>1172184.2249999999</v>
      </c>
      <c r="D203" s="9">
        <f>'Full change in govt. funding'!D203*0.6</f>
        <v>12545312.4</v>
      </c>
      <c r="E203" s="9">
        <f>'Full change in govt. funding'!E203*0.6</f>
        <v>12405721.199999999</v>
      </c>
      <c r="F203" s="9">
        <f>'Full change in govt. funding'!F203*0.6</f>
        <v>4445198.7</v>
      </c>
      <c r="G203" s="9">
        <f>'Full change in govt. funding'!G203*0.6</f>
        <v>13758940.799999999</v>
      </c>
      <c r="H203" s="9">
        <f>'Full change in govt. funding'!H203*0.6</f>
        <v>13729162.799999999</v>
      </c>
      <c r="J203" s="24">
        <v>201041</v>
      </c>
      <c r="K203" s="20"/>
      <c r="L203" s="25">
        <f t="shared" si="7"/>
        <v>1.6144231856637249E-2</v>
      </c>
      <c r="M203" s="25">
        <f t="shared" si="7"/>
        <v>0.17278378925424145</v>
      </c>
      <c r="N203" s="25">
        <f t="shared" si="7"/>
        <v>0.17086123079467316</v>
      </c>
      <c r="O203" s="25">
        <f t="shared" si="6"/>
        <v>6.1222730123008183E-2</v>
      </c>
      <c r="P203" s="25">
        <f t="shared" si="6"/>
        <v>0.18949882248837294</v>
      </c>
      <c r="Q203" s="25">
        <f t="shared" si="6"/>
        <v>0.18908869673682827</v>
      </c>
      <c r="R203" s="20"/>
      <c r="S203" s="20"/>
      <c r="T203" s="20"/>
      <c r="U203" s="20"/>
      <c r="V203" s="20"/>
      <c r="W203" s="20"/>
      <c r="X203" s="20"/>
      <c r="Y203" s="20"/>
      <c r="Z203" s="20"/>
      <c r="AA203" s="20"/>
      <c r="AB203" s="20"/>
      <c r="AC203" s="20"/>
      <c r="AD203" s="20"/>
      <c r="AE203" s="20"/>
      <c r="AF203" s="20"/>
      <c r="AG203" s="20"/>
      <c r="AH203" s="20"/>
      <c r="AI203" s="20"/>
      <c r="AJ203" s="20"/>
      <c r="AK203" s="20"/>
      <c r="AL203" s="20"/>
      <c r="AM203" s="20"/>
    </row>
    <row r="204" spans="1:39">
      <c r="A204" s="4" t="s">
        <v>243</v>
      </c>
      <c r="B204" s="8">
        <v>91084894.01550293</v>
      </c>
      <c r="C204" s="9">
        <f>'Full change in govt. funding'!C204*0.6</f>
        <v>2034494.0999999999</v>
      </c>
      <c r="D204" s="9">
        <f>'Full change in govt. funding'!D204*0.6</f>
        <v>18976132.800000001</v>
      </c>
      <c r="E204" s="9">
        <f>'Full change in govt. funding'!E204*0.6</f>
        <v>18911366.399999999</v>
      </c>
      <c r="F204" s="9">
        <f>'Full change in govt. funding'!F204*0.6</f>
        <v>7186082.3999999994</v>
      </c>
      <c r="G204" s="9">
        <f>'Full change in govt. funding'!G204*0.6</f>
        <v>20615793.599999998</v>
      </c>
      <c r="H204" s="9">
        <f>'Full change in govt. funding'!H204*0.6</f>
        <v>19914745.199999999</v>
      </c>
      <c r="J204" s="24">
        <v>263100</v>
      </c>
      <c r="K204" s="20"/>
      <c r="L204" s="25">
        <f t="shared" si="7"/>
        <v>2.2336240514851152E-2</v>
      </c>
      <c r="M204" s="25">
        <f t="shared" si="7"/>
        <v>0.20833457627749125</v>
      </c>
      <c r="N204" s="25">
        <f t="shared" si="7"/>
        <v>0.20762352094059883</v>
      </c>
      <c r="O204" s="25">
        <f t="shared" si="6"/>
        <v>7.8894337833635794E-2</v>
      </c>
      <c r="P204" s="25">
        <f t="shared" si="6"/>
        <v>0.2263360332448883</v>
      </c>
      <c r="Q204" s="25">
        <f t="shared" si="6"/>
        <v>0.21863938488648235</v>
      </c>
      <c r="R204" s="20"/>
      <c r="S204" s="20"/>
      <c r="T204" s="20"/>
      <c r="U204" s="20"/>
      <c r="V204" s="20"/>
      <c r="W204" s="20"/>
      <c r="X204" s="20"/>
      <c r="Y204" s="20"/>
      <c r="Z204" s="20"/>
      <c r="AA204" s="20"/>
      <c r="AB204" s="20"/>
      <c r="AC204" s="20"/>
      <c r="AD204" s="20"/>
      <c r="AE204" s="20"/>
      <c r="AF204" s="20"/>
      <c r="AG204" s="20"/>
      <c r="AH204" s="20"/>
      <c r="AI204" s="20"/>
      <c r="AJ204" s="20"/>
      <c r="AK204" s="20"/>
      <c r="AL204" s="20"/>
      <c r="AM204" s="20"/>
    </row>
    <row r="205" spans="1:39">
      <c r="A205" s="4" t="s">
        <v>244</v>
      </c>
      <c r="B205" s="8">
        <v>23425999.06312561</v>
      </c>
      <c r="C205" s="9">
        <f>'Full change in govt. funding'!C205*0.6</f>
        <v>984808.875</v>
      </c>
      <c r="D205" s="9">
        <f>'Full change in govt. funding'!D205*0.6</f>
        <v>-2149784.85</v>
      </c>
      <c r="E205" s="9">
        <f>'Full change in govt. funding'!E205*0.6</f>
        <v>-2187053.6999999997</v>
      </c>
      <c r="F205" s="9">
        <f>'Full change in govt. funding'!F205*0.6</f>
        <v>-463585.125</v>
      </c>
      <c r="G205" s="9">
        <f>'Full change in govt. funding'!G205*0.6</f>
        <v>-1318945.5</v>
      </c>
      <c r="H205" s="9">
        <f>'Full change in govt. funding'!H205*0.6</f>
        <v>-1110277.125</v>
      </c>
      <c r="J205" s="24">
        <v>151397</v>
      </c>
      <c r="K205" s="20"/>
      <c r="L205" s="25">
        <f t="shared" si="7"/>
        <v>4.2039140885571348E-2</v>
      </c>
      <c r="M205" s="25">
        <f t="shared" si="7"/>
        <v>-9.1769185348595558E-2</v>
      </c>
      <c r="N205" s="25">
        <f t="shared" si="7"/>
        <v>-9.3360103622756332E-2</v>
      </c>
      <c r="O205" s="25">
        <f t="shared" si="6"/>
        <v>-1.9789342761893983E-2</v>
      </c>
      <c r="P205" s="25">
        <f t="shared" si="6"/>
        <v>-5.6302636077371203E-2</v>
      </c>
      <c r="Q205" s="25">
        <f t="shared" si="6"/>
        <v>-4.7395081080988548E-2</v>
      </c>
      <c r="R205" s="20"/>
      <c r="S205" s="20"/>
      <c r="T205" s="20"/>
      <c r="U205" s="20"/>
      <c r="V205" s="20"/>
      <c r="W205" s="20"/>
      <c r="X205" s="20"/>
      <c r="Y205" s="20"/>
      <c r="Z205" s="20"/>
      <c r="AA205" s="20"/>
      <c r="AB205" s="20"/>
      <c r="AC205" s="20"/>
      <c r="AD205" s="20"/>
      <c r="AE205" s="20"/>
      <c r="AF205" s="20"/>
      <c r="AG205" s="20"/>
      <c r="AH205" s="20"/>
      <c r="AI205" s="20"/>
      <c r="AJ205" s="20"/>
      <c r="AK205" s="20"/>
      <c r="AL205" s="20"/>
      <c r="AM205" s="20"/>
    </row>
    <row r="206" spans="1:39">
      <c r="A206" s="4" t="s">
        <v>245</v>
      </c>
      <c r="B206" s="8">
        <v>93731001.855010986</v>
      </c>
      <c r="C206" s="9">
        <f>'Full change in govt. funding'!C206*0.6</f>
        <v>-1245124.95</v>
      </c>
      <c r="D206" s="9">
        <f>'Full change in govt. funding'!D206*0.6</f>
        <v>7747436.3999999994</v>
      </c>
      <c r="E206" s="9">
        <f>'Full change in govt. funding'!E206*0.6</f>
        <v>7464371.3999999994</v>
      </c>
      <c r="F206" s="9">
        <f>'Full change in govt. funding'!F206*0.6</f>
        <v>545873.1</v>
      </c>
      <c r="G206" s="9">
        <f>'Full change in govt. funding'!G206*0.6</f>
        <v>9273315</v>
      </c>
      <c r="H206" s="9">
        <f>'Full change in govt. funding'!H206*0.6</f>
        <v>8590365.5999999996</v>
      </c>
      <c r="J206" s="24">
        <v>215133</v>
      </c>
      <c r="K206" s="20"/>
      <c r="L206" s="25">
        <f t="shared" si="7"/>
        <v>-1.3284024766171149E-2</v>
      </c>
      <c r="M206" s="25">
        <f t="shared" si="7"/>
        <v>8.2656071595012093E-2</v>
      </c>
      <c r="N206" s="25">
        <f t="shared" si="7"/>
        <v>7.9636099607111419E-2</v>
      </c>
      <c r="O206" s="25">
        <f t="shared" si="6"/>
        <v>5.8238265802854731E-3</v>
      </c>
      <c r="P206" s="25">
        <f t="shared" si="6"/>
        <v>9.8935408951934034E-2</v>
      </c>
      <c r="Q206" s="25">
        <f t="shared" si="6"/>
        <v>9.1649138812024203E-2</v>
      </c>
      <c r="R206" s="20"/>
      <c r="S206" s="20"/>
      <c r="T206" s="20"/>
      <c r="U206" s="20"/>
      <c r="V206" s="20"/>
      <c r="W206" s="20"/>
      <c r="X206" s="20"/>
      <c r="Y206" s="20"/>
      <c r="Z206" s="20"/>
      <c r="AA206" s="20"/>
      <c r="AB206" s="20"/>
      <c r="AC206" s="20"/>
      <c r="AD206" s="20"/>
      <c r="AE206" s="20"/>
      <c r="AF206" s="20"/>
      <c r="AG206" s="20"/>
      <c r="AH206" s="20"/>
      <c r="AI206" s="20"/>
      <c r="AJ206" s="20"/>
      <c r="AK206" s="20"/>
      <c r="AL206" s="20"/>
      <c r="AM206" s="20"/>
    </row>
    <row r="207" spans="1:39">
      <c r="A207" s="4" t="s">
        <v>246</v>
      </c>
      <c r="B207" s="8">
        <v>7437000.1033782959</v>
      </c>
      <c r="C207" s="9">
        <f>'Full change in govt. funding'!C207*0.6</f>
        <v>392391.41249999998</v>
      </c>
      <c r="D207" s="9">
        <f>'Full change in govt. funding'!D207*0.6</f>
        <v>1655418.3</v>
      </c>
      <c r="E207" s="9">
        <f>'Full change in govt. funding'!E207*0.6</f>
        <v>1707010.5</v>
      </c>
      <c r="F207" s="9">
        <f>'Full change in govt. funding'!F207*0.6</f>
        <v>912596.7</v>
      </c>
      <c r="G207" s="9">
        <f>'Full change in govt. funding'!G207*0.6</f>
        <v>1764476.55</v>
      </c>
      <c r="H207" s="9">
        <f>'Full change in govt. funding'!H207*0.6</f>
        <v>1726039.8</v>
      </c>
      <c r="J207" s="24">
        <v>141818</v>
      </c>
      <c r="K207" s="20"/>
      <c r="L207" s="25">
        <f t="shared" si="7"/>
        <v>5.276205553926968E-2</v>
      </c>
      <c r="M207" s="25">
        <f t="shared" si="7"/>
        <v>0.22259221150851102</v>
      </c>
      <c r="N207" s="25">
        <f t="shared" si="7"/>
        <v>0.22952944416722296</v>
      </c>
      <c r="O207" s="25">
        <f t="shared" si="6"/>
        <v>0.12271032503891564</v>
      </c>
      <c r="P207" s="25">
        <f t="shared" si="6"/>
        <v>0.23725649125626305</v>
      </c>
      <c r="Q207" s="25">
        <f t="shared" si="6"/>
        <v>0.2320881774918811</v>
      </c>
      <c r="R207" s="20"/>
      <c r="S207" s="20"/>
      <c r="T207" s="20"/>
      <c r="U207" s="20"/>
      <c r="V207" s="20"/>
      <c r="W207" s="20"/>
      <c r="X207" s="20"/>
      <c r="Y207" s="20"/>
      <c r="Z207" s="20"/>
      <c r="AA207" s="20"/>
      <c r="AB207" s="20"/>
      <c r="AC207" s="20"/>
      <c r="AD207" s="20"/>
      <c r="AE207" s="20"/>
      <c r="AF207" s="20"/>
      <c r="AG207" s="20"/>
      <c r="AH207" s="20"/>
      <c r="AI207" s="20"/>
      <c r="AJ207" s="20"/>
      <c r="AK207" s="20"/>
      <c r="AL207" s="20"/>
      <c r="AM207" s="20"/>
    </row>
    <row r="208" spans="1:39">
      <c r="A208" s="4" t="s">
        <v>247</v>
      </c>
      <c r="B208" s="8">
        <v>2548000.0323486328</v>
      </c>
      <c r="C208" s="9">
        <f>'Full change in govt. funding'!C208*0.6</f>
        <v>43994.357812499999</v>
      </c>
      <c r="D208" s="9">
        <f>'Full change in govt. funding'!D208*0.6</f>
        <v>-38532.904687499999</v>
      </c>
      <c r="E208" s="9">
        <f>'Full change in govt. funding'!E208*0.6</f>
        <v>-32558.641406249997</v>
      </c>
      <c r="F208" s="9">
        <f>'Full change in govt. funding'!F208*0.6</f>
        <v>-3800.4659179687496</v>
      </c>
      <c r="G208" s="9">
        <f>'Full change in govt. funding'!G208*0.6</f>
        <v>-47281.443749999999</v>
      </c>
      <c r="H208" s="9">
        <f>'Full change in govt. funding'!H208*0.6</f>
        <v>-43876.293749999997</v>
      </c>
      <c r="J208" s="24">
        <v>47135</v>
      </c>
      <c r="K208" s="20"/>
      <c r="L208" s="25">
        <f t="shared" si="7"/>
        <v>1.7266231261366179E-2</v>
      </c>
      <c r="M208" s="25">
        <f t="shared" si="7"/>
        <v>-1.5122803845485859E-2</v>
      </c>
      <c r="N208" s="25">
        <f t="shared" si="7"/>
        <v>-1.2778116559221113E-2</v>
      </c>
      <c r="O208" s="25">
        <f t="shared" si="6"/>
        <v>-1.4915486144894785E-3</v>
      </c>
      <c r="P208" s="25">
        <f t="shared" si="6"/>
        <v>-1.8556296369595441E-2</v>
      </c>
      <c r="Q208" s="25">
        <f t="shared" si="6"/>
        <v>-1.7219895287660884E-2</v>
      </c>
      <c r="R208" s="20"/>
      <c r="S208" s="20"/>
      <c r="T208" s="20"/>
      <c r="U208" s="20"/>
      <c r="V208" s="20"/>
      <c r="W208" s="20"/>
      <c r="X208" s="20"/>
      <c r="Y208" s="20"/>
      <c r="Z208" s="20"/>
      <c r="AA208" s="20"/>
      <c r="AB208" s="20"/>
      <c r="AC208" s="20"/>
      <c r="AD208" s="20"/>
      <c r="AE208" s="20"/>
      <c r="AF208" s="20"/>
      <c r="AG208" s="20"/>
      <c r="AH208" s="20"/>
      <c r="AI208" s="20"/>
      <c r="AJ208" s="20"/>
      <c r="AK208" s="20"/>
      <c r="AL208" s="20"/>
      <c r="AM208" s="20"/>
    </row>
    <row r="209" spans="1:39">
      <c r="A209" s="4" t="s">
        <v>248</v>
      </c>
      <c r="B209" s="8">
        <v>51715000.430603027</v>
      </c>
      <c r="C209" s="9">
        <f>'Full change in govt. funding'!C209*0.6</f>
        <v>-2521076.1</v>
      </c>
      <c r="D209" s="9">
        <f>'Full change in govt. funding'!D209*0.6</f>
        <v>-3649068.9</v>
      </c>
      <c r="E209" s="9">
        <f>'Full change in govt. funding'!E209*0.6</f>
        <v>-3505289.1</v>
      </c>
      <c r="F209" s="9">
        <f>'Full change in govt. funding'!F209*0.6</f>
        <v>-3502237.1999999997</v>
      </c>
      <c r="G209" s="9">
        <f>'Full change in govt. funding'!G209*0.6</f>
        <v>-2315242.9499999997</v>
      </c>
      <c r="H209" s="9">
        <f>'Full change in govt. funding'!H209*0.6</f>
        <v>-2376111</v>
      </c>
      <c r="J209" s="24">
        <v>163203</v>
      </c>
      <c r="K209" s="20"/>
      <c r="L209" s="25">
        <f t="shared" si="7"/>
        <v>-4.8749416591092595E-2</v>
      </c>
      <c r="M209" s="25">
        <f t="shared" si="7"/>
        <v>-7.0561130612320666E-2</v>
      </c>
      <c r="N209" s="25">
        <f t="shared" si="7"/>
        <v>-6.7780896660801324E-2</v>
      </c>
      <c r="O209" s="25">
        <f t="shared" si="6"/>
        <v>-6.7721882835516806E-2</v>
      </c>
      <c r="P209" s="25">
        <f t="shared" si="6"/>
        <v>-4.4769272565449394E-2</v>
      </c>
      <c r="Q209" s="25">
        <f t="shared" si="6"/>
        <v>-4.594626279059074E-2</v>
      </c>
      <c r="R209" s="20"/>
      <c r="S209" s="20"/>
      <c r="T209" s="20"/>
      <c r="U209" s="20"/>
      <c r="V209" s="20"/>
      <c r="W209" s="20"/>
      <c r="X209" s="20"/>
      <c r="Y209" s="20"/>
      <c r="Z209" s="20"/>
      <c r="AA209" s="20"/>
      <c r="AB209" s="20"/>
      <c r="AC209" s="20"/>
      <c r="AD209" s="20"/>
      <c r="AE209" s="20"/>
      <c r="AF209" s="20"/>
      <c r="AG209" s="20"/>
      <c r="AH209" s="20"/>
      <c r="AI209" s="20"/>
      <c r="AJ209" s="20"/>
      <c r="AK209" s="20"/>
      <c r="AL209" s="20"/>
      <c r="AM209" s="20"/>
    </row>
    <row r="210" spans="1:39">
      <c r="A210" s="4" t="s">
        <v>249</v>
      </c>
      <c r="B210" s="8">
        <v>90264001.100097656</v>
      </c>
      <c r="C210" s="9">
        <f>'Full change in govt. funding'!C210*0.6</f>
        <v>-5950530.5999999996</v>
      </c>
      <c r="D210" s="9">
        <f>'Full change in govt. funding'!D210*0.6</f>
        <v>-20193340.800000001</v>
      </c>
      <c r="E210" s="9">
        <f>'Full change in govt. funding'!E210*0.6</f>
        <v>-19761685.199999999</v>
      </c>
      <c r="F210" s="9">
        <f>'Full change in govt. funding'!F210*0.6</f>
        <v>-11193789.6</v>
      </c>
      <c r="G210" s="9">
        <f>'Full change in govt. funding'!G210*0.6</f>
        <v>-17672770.800000001</v>
      </c>
      <c r="H210" s="9">
        <f>'Full change in govt. funding'!H210*0.6</f>
        <v>-15867234</v>
      </c>
      <c r="J210" s="24">
        <v>303858</v>
      </c>
      <c r="K210" s="20"/>
      <c r="L210" s="25">
        <f t="shared" si="7"/>
        <v>-6.5923629879880888E-2</v>
      </c>
      <c r="M210" s="25">
        <f t="shared" si="7"/>
        <v>-0.22371422221364562</v>
      </c>
      <c r="N210" s="25">
        <f t="shared" si="7"/>
        <v>-0.218932076565999</v>
      </c>
      <c r="O210" s="25">
        <f t="shared" si="6"/>
        <v>-0.12401167091614654</v>
      </c>
      <c r="P210" s="25">
        <f t="shared" si="6"/>
        <v>-0.19578980085761877</v>
      </c>
      <c r="Q210" s="25">
        <f t="shared" si="6"/>
        <v>-0.17578695611336947</v>
      </c>
      <c r="R210" s="20"/>
      <c r="S210" s="20"/>
      <c r="T210" s="20"/>
      <c r="U210" s="20"/>
      <c r="V210" s="20"/>
      <c r="W210" s="20"/>
      <c r="X210" s="20"/>
      <c r="Y210" s="20"/>
      <c r="Z210" s="20"/>
      <c r="AA210" s="20"/>
      <c r="AB210" s="20"/>
      <c r="AC210" s="20"/>
      <c r="AD210" s="20"/>
      <c r="AE210" s="20"/>
      <c r="AF210" s="20"/>
      <c r="AG210" s="20"/>
      <c r="AH210" s="20"/>
      <c r="AI210" s="20"/>
      <c r="AJ210" s="20"/>
      <c r="AK210" s="20"/>
      <c r="AL210" s="20"/>
      <c r="AM210" s="20"/>
    </row>
    <row r="211" spans="1:39">
      <c r="A211" s="4" t="s">
        <v>250</v>
      </c>
      <c r="B211" s="8">
        <v>59285999.153991699</v>
      </c>
      <c r="C211" s="9">
        <f>'Full change in govt. funding'!C211*0.6</f>
        <v>4266584.0999999996</v>
      </c>
      <c r="D211" s="9">
        <f>'Full change in govt. funding'!D211*0.6</f>
        <v>15767182.799999999</v>
      </c>
      <c r="E211" s="9">
        <f>'Full change in govt. funding'!E211*0.6</f>
        <v>16122548.399999999</v>
      </c>
      <c r="F211" s="9">
        <f>'Full change in govt. funding'!F211*0.6</f>
        <v>8991640.7999999989</v>
      </c>
      <c r="G211" s="9">
        <f>'Full change in govt. funding'!G211*0.6</f>
        <v>17502246</v>
      </c>
      <c r="H211" s="9">
        <f>'Full change in govt. funding'!H211*0.6</f>
        <v>17155261.199999999</v>
      </c>
      <c r="J211" s="24">
        <v>136718</v>
      </c>
      <c r="K211" s="20"/>
      <c r="L211" s="25">
        <f t="shared" si="7"/>
        <v>7.1966132997401497E-2</v>
      </c>
      <c r="M211" s="25">
        <f t="shared" si="7"/>
        <v>0.26595120306643938</v>
      </c>
      <c r="N211" s="25">
        <f t="shared" si="7"/>
        <v>0.27194529281901247</v>
      </c>
      <c r="O211" s="25">
        <f t="shared" si="6"/>
        <v>0.15166550160763539</v>
      </c>
      <c r="P211" s="25">
        <f t="shared" si="6"/>
        <v>0.29521718870823116</v>
      </c>
      <c r="Q211" s="25">
        <f t="shared" si="6"/>
        <v>0.28936446116797787</v>
      </c>
      <c r="R211" s="20"/>
      <c r="S211" s="20"/>
      <c r="T211" s="20"/>
      <c r="U211" s="20"/>
      <c r="V211" s="20"/>
      <c r="W211" s="20"/>
      <c r="X211" s="20"/>
      <c r="Y211" s="20"/>
      <c r="Z211" s="20"/>
      <c r="AA211" s="20"/>
      <c r="AB211" s="20"/>
      <c r="AC211" s="20"/>
      <c r="AD211" s="20"/>
      <c r="AE211" s="20"/>
      <c r="AF211" s="20"/>
      <c r="AG211" s="20"/>
      <c r="AH211" s="20"/>
      <c r="AI211" s="20"/>
      <c r="AJ211" s="20"/>
      <c r="AK211" s="20"/>
      <c r="AL211" s="20"/>
      <c r="AM211" s="20"/>
    </row>
    <row r="212" spans="1:39">
      <c r="A212" s="4" t="s">
        <v>251</v>
      </c>
      <c r="B212" s="8">
        <v>4625000.0717010498</v>
      </c>
      <c r="C212" s="9">
        <f>'Full change in govt. funding'!C212*0.6</f>
        <v>162945.97500000001</v>
      </c>
      <c r="D212" s="9">
        <f>'Full change in govt. funding'!D212*0.6</f>
        <v>694810.35</v>
      </c>
      <c r="E212" s="9">
        <f>'Full change in govt. funding'!E212*0.6</f>
        <v>691672.95</v>
      </c>
      <c r="F212" s="9">
        <f>'Full change in govt. funding'!F212*0.6</f>
        <v>302801.96249999997</v>
      </c>
      <c r="G212" s="9">
        <f>'Full change in govt. funding'!G212*0.6</f>
        <v>714986.85</v>
      </c>
      <c r="H212" s="9">
        <f>'Full change in govt. funding'!H212*0.6</f>
        <v>696989.625</v>
      </c>
      <c r="J212" s="24">
        <v>84989</v>
      </c>
      <c r="K212" s="20"/>
      <c r="L212" s="25">
        <f t="shared" si="7"/>
        <v>3.5231561615969742E-2</v>
      </c>
      <c r="M212" s="25">
        <f t="shared" si="7"/>
        <v>0.15022926253587116</v>
      </c>
      <c r="N212" s="25">
        <f t="shared" si="7"/>
        <v>0.14955090578963093</v>
      </c>
      <c r="O212" s="25">
        <f t="shared" si="6"/>
        <v>6.5470693579607026E-2</v>
      </c>
      <c r="P212" s="25">
        <f t="shared" si="6"/>
        <v>0.15459174895472633</v>
      </c>
      <c r="Q212" s="25">
        <f t="shared" si="6"/>
        <v>0.15070045712316088</v>
      </c>
      <c r="R212" s="20"/>
      <c r="S212" s="20"/>
      <c r="T212" s="20"/>
      <c r="U212" s="20"/>
      <c r="V212" s="20"/>
      <c r="W212" s="20"/>
      <c r="X212" s="20"/>
      <c r="Y212" s="20"/>
      <c r="Z212" s="20"/>
      <c r="AA212" s="20"/>
      <c r="AB212" s="20"/>
      <c r="AC212" s="20"/>
      <c r="AD212" s="20"/>
      <c r="AE212" s="20"/>
      <c r="AF212" s="20"/>
      <c r="AG212" s="20"/>
      <c r="AH212" s="20"/>
      <c r="AI212" s="20"/>
      <c r="AJ212" s="20"/>
      <c r="AK212" s="20"/>
      <c r="AL212" s="20"/>
      <c r="AM212" s="20"/>
    </row>
    <row r="213" spans="1:39">
      <c r="A213" s="4" t="s">
        <v>252</v>
      </c>
      <c r="B213" s="8">
        <v>2918000.0912322998</v>
      </c>
      <c r="C213" s="9">
        <f>'Full change in govt. funding'!C213*0.6</f>
        <v>53492.845312500001</v>
      </c>
      <c r="D213" s="9">
        <f>'Full change in govt. funding'!D213*0.6</f>
        <v>-1537701.15</v>
      </c>
      <c r="E213" s="9">
        <f>'Full change in govt. funding'!E213*0.6</f>
        <v>-1511216.7</v>
      </c>
      <c r="F213" s="9">
        <f>'Full change in govt. funding'!F213*0.6</f>
        <v>-497574.44999999995</v>
      </c>
      <c r="G213" s="9">
        <f>'Full change in govt. funding'!G213*0.6</f>
        <v>-1686330.3</v>
      </c>
      <c r="H213" s="9">
        <f>'Full change in govt. funding'!H213*0.6</f>
        <v>-1614072.9</v>
      </c>
      <c r="J213" s="24">
        <v>147757</v>
      </c>
      <c r="K213" s="20"/>
      <c r="L213" s="25">
        <f t="shared" si="7"/>
        <v>1.833202318026983E-2</v>
      </c>
      <c r="M213" s="25">
        <f t="shared" si="7"/>
        <v>-0.52697090538835922</v>
      </c>
      <c r="N213" s="25">
        <f t="shared" si="7"/>
        <v>-0.51789467195040373</v>
      </c>
      <c r="O213" s="25">
        <f t="shared" si="6"/>
        <v>-0.17051899741026719</v>
      </c>
      <c r="P213" s="25">
        <f t="shared" si="6"/>
        <v>-0.57790618481024325</v>
      </c>
      <c r="Q213" s="25">
        <f t="shared" si="6"/>
        <v>-0.55314353993675214</v>
      </c>
      <c r="R213" s="20"/>
      <c r="S213" s="20"/>
      <c r="T213" s="20"/>
      <c r="U213" s="20"/>
      <c r="V213" s="20"/>
      <c r="W213" s="20"/>
      <c r="X213" s="20"/>
      <c r="Y213" s="20"/>
      <c r="Z213" s="20"/>
      <c r="AA213" s="20"/>
      <c r="AB213" s="20"/>
      <c r="AC213" s="20"/>
      <c r="AD213" s="20"/>
      <c r="AE213" s="20"/>
      <c r="AF213" s="20"/>
      <c r="AG213" s="20"/>
      <c r="AH213" s="20"/>
      <c r="AI213" s="20"/>
      <c r="AJ213" s="20"/>
      <c r="AK213" s="20"/>
      <c r="AL213" s="20"/>
      <c r="AM213" s="20"/>
    </row>
    <row r="214" spans="1:39">
      <c r="A214" s="4" t="s">
        <v>253</v>
      </c>
      <c r="B214" s="8">
        <v>2760999.977142334</v>
      </c>
      <c r="C214" s="9">
        <f>'Full change in govt. funding'!C214*0.6</f>
        <v>324126.5625</v>
      </c>
      <c r="D214" s="9">
        <f>'Full change in govt. funding'!D214*0.6</f>
        <v>561981.48749999993</v>
      </c>
      <c r="E214" s="9">
        <f>'Full change in govt. funding'!E214*0.6</f>
        <v>559666.72499999998</v>
      </c>
      <c r="F214" s="9">
        <f>'Full change in govt. funding'!F214*0.6</f>
        <v>374545.91249999998</v>
      </c>
      <c r="G214" s="9">
        <f>'Full change in govt. funding'!G214*0.6</f>
        <v>553846.94999999995</v>
      </c>
      <c r="H214" s="9">
        <f>'Full change in govt. funding'!H214*0.6</f>
        <v>561303.5625</v>
      </c>
      <c r="J214" s="24">
        <v>60057</v>
      </c>
      <c r="K214" s="20"/>
      <c r="L214" s="25">
        <f t="shared" si="7"/>
        <v>0.11739462701317174</v>
      </c>
      <c r="M214" s="25">
        <f t="shared" si="7"/>
        <v>0.20354273529609265</v>
      </c>
      <c r="N214" s="25">
        <f t="shared" si="7"/>
        <v>0.20270435698418995</v>
      </c>
      <c r="O214" s="25">
        <f t="shared" si="6"/>
        <v>0.13565589119912244</v>
      </c>
      <c r="P214" s="25">
        <f t="shared" si="6"/>
        <v>0.20059650655022379</v>
      </c>
      <c r="Q214" s="25">
        <f t="shared" si="6"/>
        <v>0.20329719925639242</v>
      </c>
      <c r="R214" s="20"/>
      <c r="S214" s="20"/>
      <c r="T214" s="20"/>
      <c r="U214" s="20"/>
      <c r="V214" s="20"/>
      <c r="W214" s="20"/>
      <c r="X214" s="20"/>
      <c r="Y214" s="20"/>
      <c r="Z214" s="20"/>
      <c r="AA214" s="20"/>
      <c r="AB214" s="20"/>
      <c r="AC214" s="20"/>
      <c r="AD214" s="20"/>
      <c r="AE214" s="20"/>
      <c r="AF214" s="20"/>
      <c r="AG214" s="20"/>
      <c r="AH214" s="20"/>
      <c r="AI214" s="20"/>
      <c r="AJ214" s="20"/>
      <c r="AK214" s="20"/>
      <c r="AL214" s="20"/>
      <c r="AM214" s="20"/>
    </row>
    <row r="215" spans="1:39">
      <c r="A215" s="4" t="s">
        <v>254</v>
      </c>
      <c r="B215" s="8">
        <v>35633999.544921875</v>
      </c>
      <c r="C215" s="9">
        <f>'Full change in govt. funding'!C215*0.6</f>
        <v>-9660882.5999999996</v>
      </c>
      <c r="D215" s="9">
        <f>'Full change in govt. funding'!D215*0.6</f>
        <v>-69195840</v>
      </c>
      <c r="E215" s="9">
        <f>'Full change in govt. funding'!E215*0.6</f>
        <v>-71563310.399999991</v>
      </c>
      <c r="F215" s="9">
        <f>'Full change in govt. funding'!F215*0.6</f>
        <v>-27258808.800000001</v>
      </c>
      <c r="G215" s="9">
        <f>'Full change in govt. funding'!G215*0.6</f>
        <v>-77385936</v>
      </c>
      <c r="H215" s="9">
        <f>'Full change in govt. funding'!H215*0.6</f>
        <v>-74765750.399999991</v>
      </c>
      <c r="J215" s="24">
        <v>196904</v>
      </c>
      <c r="K215" s="20"/>
      <c r="L215" s="25">
        <f t="shared" si="7"/>
        <v>-0.27111418093332584</v>
      </c>
      <c r="M215" s="25">
        <f t="shared" si="7"/>
        <v>-1.9418488208927687</v>
      </c>
      <c r="N215" s="25">
        <f t="shared" si="7"/>
        <v>-2.0082873467454574</v>
      </c>
      <c r="O215" s="25">
        <f t="shared" si="6"/>
        <v>-0.76496630039062219</v>
      </c>
      <c r="P215" s="25">
        <f t="shared" si="6"/>
        <v>-2.1716881907248076</v>
      </c>
      <c r="Q215" s="25">
        <f t="shared" si="6"/>
        <v>-2.0981576964367084</v>
      </c>
      <c r="R215" s="20"/>
      <c r="S215" s="20"/>
      <c r="T215" s="20"/>
      <c r="U215" s="20"/>
      <c r="V215" s="20"/>
      <c r="W215" s="20"/>
      <c r="X215" s="20"/>
      <c r="Y215" s="20"/>
      <c r="Z215" s="20"/>
      <c r="AA215" s="20"/>
      <c r="AB215" s="20"/>
      <c r="AC215" s="20"/>
      <c r="AD215" s="20"/>
      <c r="AE215" s="20"/>
      <c r="AF215" s="20"/>
      <c r="AG215" s="20"/>
      <c r="AH215" s="20"/>
      <c r="AI215" s="20"/>
      <c r="AJ215" s="20"/>
      <c r="AK215" s="20"/>
      <c r="AL215" s="20"/>
      <c r="AM215" s="20"/>
    </row>
    <row r="216" spans="1:39">
      <c r="A216" s="4" t="s">
        <v>255</v>
      </c>
      <c r="B216" s="8">
        <v>3425000.1627502441</v>
      </c>
      <c r="C216" s="9">
        <f>'Full change in govt. funding'!C216*0.6</f>
        <v>224124.88125000001</v>
      </c>
      <c r="D216" s="9">
        <f>'Full change in govt. funding'!D216*0.6</f>
        <v>474817.23749999999</v>
      </c>
      <c r="E216" s="9">
        <f>'Full change in govt. funding'!E216*0.6</f>
        <v>468459.22499999998</v>
      </c>
      <c r="F216" s="9">
        <f>'Full change in govt. funding'!F216*0.6</f>
        <v>287660.13750000001</v>
      </c>
      <c r="G216" s="9">
        <f>'Full change in govt. funding'!G216*0.6</f>
        <v>469930.83749999997</v>
      </c>
      <c r="H216" s="9">
        <f>'Full change in govt. funding'!H216*0.6</f>
        <v>475382.25</v>
      </c>
      <c r="J216" s="24">
        <v>53244</v>
      </c>
      <c r="K216" s="20"/>
      <c r="L216" s="25">
        <f t="shared" si="7"/>
        <v>6.54379184233468E-2</v>
      </c>
      <c r="M216" s="25">
        <f t="shared" si="7"/>
        <v>0.13863276348539674</v>
      </c>
      <c r="N216" s="25">
        <f t="shared" si="7"/>
        <v>0.13677640955900902</v>
      </c>
      <c r="O216" s="25">
        <f t="shared" si="6"/>
        <v>8.3988357322883025E-2</v>
      </c>
      <c r="P216" s="25">
        <f t="shared" si="6"/>
        <v>0.1372060774218036</v>
      </c>
      <c r="Q216" s="25">
        <f t="shared" si="6"/>
        <v>0.13879773063084247</v>
      </c>
      <c r="R216" s="20"/>
      <c r="S216" s="20"/>
      <c r="T216" s="20"/>
      <c r="U216" s="20"/>
      <c r="V216" s="20"/>
      <c r="W216" s="20"/>
      <c r="X216" s="20"/>
      <c r="Y216" s="20"/>
      <c r="Z216" s="20"/>
      <c r="AA216" s="20"/>
      <c r="AB216" s="20"/>
      <c r="AC216" s="20"/>
      <c r="AD216" s="20"/>
      <c r="AE216" s="20"/>
      <c r="AF216" s="20"/>
      <c r="AG216" s="20"/>
      <c r="AH216" s="20"/>
      <c r="AI216" s="20"/>
      <c r="AJ216" s="20"/>
      <c r="AK216" s="20"/>
      <c r="AL216" s="20"/>
      <c r="AM216" s="20"/>
    </row>
    <row r="217" spans="1:39">
      <c r="A217" s="4" t="s">
        <v>256</v>
      </c>
      <c r="B217" s="8">
        <v>108735997.79232788</v>
      </c>
      <c r="C217" s="9">
        <f>'Full change in govt. funding'!C217*0.6</f>
        <v>4082414.6999999997</v>
      </c>
      <c r="D217" s="9">
        <f>'Full change in govt. funding'!D217*0.6</f>
        <v>19976772</v>
      </c>
      <c r="E217" s="9">
        <f>'Full change in govt. funding'!E217*0.6</f>
        <v>20893118.399999999</v>
      </c>
      <c r="F217" s="9">
        <f>'Full change in govt. funding'!F217*0.6</f>
        <v>10865444.4</v>
      </c>
      <c r="G217" s="9">
        <f>'Full change in govt. funding'!G217*0.6</f>
        <v>22416295.199999999</v>
      </c>
      <c r="H217" s="9">
        <f>'Full change in govt. funding'!H217*0.6</f>
        <v>21931077.599999998</v>
      </c>
      <c r="J217" s="24">
        <v>220001</v>
      </c>
      <c r="K217" s="20"/>
      <c r="L217" s="25">
        <f t="shared" si="7"/>
        <v>3.7544279565971332E-2</v>
      </c>
      <c r="M217" s="25">
        <f t="shared" si="7"/>
        <v>0.18371810996900151</v>
      </c>
      <c r="N217" s="25">
        <f t="shared" si="7"/>
        <v>0.19214536882167793</v>
      </c>
      <c r="O217" s="25">
        <f t="shared" si="6"/>
        <v>9.9924998350147454E-2</v>
      </c>
      <c r="P217" s="25">
        <f t="shared" si="6"/>
        <v>0.20615339588654266</v>
      </c>
      <c r="Q217" s="25">
        <f t="shared" si="6"/>
        <v>0.20169105029859205</v>
      </c>
      <c r="R217" s="20"/>
      <c r="S217" s="20"/>
      <c r="T217" s="20"/>
      <c r="U217" s="20"/>
      <c r="V217" s="20"/>
      <c r="W217" s="20"/>
      <c r="X217" s="20"/>
      <c r="Y217" s="20"/>
      <c r="Z217" s="20"/>
      <c r="AA217" s="20"/>
      <c r="AB217" s="20"/>
      <c r="AC217" s="20"/>
      <c r="AD217" s="20"/>
      <c r="AE217" s="20"/>
      <c r="AF217" s="20"/>
      <c r="AG217" s="20"/>
      <c r="AH217" s="20"/>
      <c r="AI217" s="20"/>
      <c r="AJ217" s="20"/>
      <c r="AK217" s="20"/>
      <c r="AL217" s="20"/>
      <c r="AM217" s="20"/>
    </row>
    <row r="218" spans="1:39">
      <c r="A218" s="4" t="s">
        <v>257</v>
      </c>
      <c r="B218" s="8">
        <v>1800999.9962520599</v>
      </c>
      <c r="C218" s="9">
        <f>'Full change in govt. funding'!C218*0.6</f>
        <v>-99121.978124999994</v>
      </c>
      <c r="D218" s="9">
        <f>'Full change in govt. funding'!D218*0.6</f>
        <v>-424088.47499999998</v>
      </c>
      <c r="E218" s="9">
        <f>'Full change in govt. funding'!E218*0.6</f>
        <v>-409237.64999999997</v>
      </c>
      <c r="F218" s="9">
        <f>'Full change in govt. funding'!F218*0.6</f>
        <v>-207177.33749999999</v>
      </c>
      <c r="G218" s="9">
        <f>'Full change in govt. funding'!G218*0.6</f>
        <v>-453573.75</v>
      </c>
      <c r="H218" s="9">
        <f>'Full change in govt. funding'!H218*0.6</f>
        <v>-437730.52499999997</v>
      </c>
      <c r="J218" s="24">
        <v>86981</v>
      </c>
      <c r="K218" s="20"/>
      <c r="L218" s="25">
        <f t="shared" si="7"/>
        <v>-5.5037189523196049E-2</v>
      </c>
      <c r="M218" s="25">
        <f t="shared" si="7"/>
        <v>-0.23547388999585897</v>
      </c>
      <c r="N218" s="25">
        <f t="shared" si="7"/>
        <v>-0.22722801268830481</v>
      </c>
      <c r="O218" s="25">
        <f t="shared" si="6"/>
        <v>-0.11503461295454905</v>
      </c>
      <c r="P218" s="25">
        <f t="shared" si="6"/>
        <v>-0.25184550302271064</v>
      </c>
      <c r="Q218" s="25">
        <f t="shared" si="6"/>
        <v>-0.24304859850690258</v>
      </c>
      <c r="R218" s="20"/>
      <c r="S218" s="20"/>
      <c r="T218" s="20"/>
      <c r="U218" s="20"/>
      <c r="V218" s="20"/>
      <c r="W218" s="20"/>
      <c r="X218" s="20"/>
      <c r="Y218" s="20"/>
      <c r="Z218" s="20"/>
      <c r="AA218" s="20"/>
      <c r="AB218" s="20"/>
      <c r="AC218" s="20"/>
      <c r="AD218" s="20"/>
      <c r="AE218" s="20"/>
      <c r="AF218" s="20"/>
      <c r="AG218" s="20"/>
      <c r="AH218" s="20"/>
      <c r="AI218" s="20"/>
      <c r="AJ218" s="20"/>
      <c r="AK218" s="20"/>
      <c r="AL218" s="20"/>
      <c r="AM218" s="20"/>
    </row>
    <row r="219" spans="1:39">
      <c r="A219" s="4" t="s">
        <v>258</v>
      </c>
      <c r="B219" s="8">
        <v>3021999.9797821045</v>
      </c>
      <c r="C219" s="9">
        <f>'Full change in govt. funding'!C219*0.6</f>
        <v>165723.46875</v>
      </c>
      <c r="D219" s="9">
        <f>'Full change in govt. funding'!D219*0.6</f>
        <v>790785.45</v>
      </c>
      <c r="E219" s="9">
        <f>'Full change in govt. funding'!E219*0.6</f>
        <v>820329.75</v>
      </c>
      <c r="F219" s="9">
        <f>'Full change in govt. funding'!F219*0.6</f>
        <v>418710.11249999999</v>
      </c>
      <c r="G219" s="9">
        <f>'Full change in govt. funding'!G219*0.6</f>
        <v>856758.22499999998</v>
      </c>
      <c r="H219" s="9">
        <f>'Full change in govt. funding'!H219*0.6</f>
        <v>845155.95</v>
      </c>
      <c r="J219" s="24">
        <v>70895</v>
      </c>
      <c r="K219" s="20"/>
      <c r="L219" s="25">
        <f t="shared" si="7"/>
        <v>5.4839003924132775E-2</v>
      </c>
      <c r="M219" s="25">
        <f t="shared" si="7"/>
        <v>0.26167619301473921</v>
      </c>
      <c r="N219" s="25">
        <f t="shared" si="7"/>
        <v>0.27145259943355404</v>
      </c>
      <c r="O219" s="25">
        <f t="shared" si="6"/>
        <v>0.13855397594350424</v>
      </c>
      <c r="P219" s="25">
        <f t="shared" si="6"/>
        <v>0.28350702539110373</v>
      </c>
      <c r="Q219" s="25">
        <f t="shared" si="6"/>
        <v>0.27966775501465696</v>
      </c>
      <c r="R219" s="20"/>
      <c r="S219" s="20"/>
      <c r="T219" s="20"/>
      <c r="U219" s="20"/>
      <c r="V219" s="20"/>
      <c r="W219" s="20"/>
      <c r="X219" s="20"/>
      <c r="Y219" s="20"/>
      <c r="Z219" s="20"/>
      <c r="AA219" s="20"/>
      <c r="AB219" s="20"/>
      <c r="AC219" s="20"/>
      <c r="AD219" s="20"/>
      <c r="AE219" s="20"/>
      <c r="AF219" s="20"/>
      <c r="AG219" s="20"/>
      <c r="AH219" s="20"/>
      <c r="AI219" s="20"/>
      <c r="AJ219" s="20"/>
      <c r="AK219" s="20"/>
      <c r="AL219" s="20"/>
      <c r="AM219" s="20"/>
    </row>
    <row r="220" spans="1:39">
      <c r="A220" s="4" t="s">
        <v>259</v>
      </c>
      <c r="B220" s="8">
        <v>3393000.1740722656</v>
      </c>
      <c r="C220" s="9">
        <f>'Full change in govt. funding'!C220*0.6</f>
        <v>94642.40625</v>
      </c>
      <c r="D220" s="9">
        <f>'Full change in govt. funding'!D220*0.6</f>
        <v>-153633.02812499998</v>
      </c>
      <c r="E220" s="9">
        <f>'Full change in govt. funding'!E220*0.6</f>
        <v>-136570.3125</v>
      </c>
      <c r="F220" s="9">
        <f>'Full change in govt. funding'!F220*0.6</f>
        <v>-18951.710156249999</v>
      </c>
      <c r="G220" s="9">
        <f>'Full change in govt. funding'!G220*0.6</f>
        <v>-181347.15</v>
      </c>
      <c r="H220" s="9">
        <f>'Full change in govt. funding'!H220*0.6</f>
        <v>-198768.71249999999</v>
      </c>
      <c r="J220" s="24">
        <v>95656</v>
      </c>
      <c r="K220" s="20"/>
      <c r="L220" s="25">
        <f t="shared" si="7"/>
        <v>2.7893428056153191E-2</v>
      </c>
      <c r="M220" s="25">
        <f t="shared" si="7"/>
        <v>-4.5279404728296911E-2</v>
      </c>
      <c r="N220" s="25">
        <f t="shared" si="7"/>
        <v>-4.0250605804151449E-2</v>
      </c>
      <c r="O220" s="25">
        <f t="shared" si="6"/>
        <v>-5.5855317370951474E-3</v>
      </c>
      <c r="P220" s="25">
        <f t="shared" si="6"/>
        <v>-5.344743315540354E-2</v>
      </c>
      <c r="Q220" s="25">
        <f t="shared" si="6"/>
        <v>-5.8581993015767685E-2</v>
      </c>
      <c r="R220" s="20"/>
      <c r="S220" s="20"/>
      <c r="T220" s="20"/>
      <c r="U220" s="20"/>
      <c r="V220" s="20"/>
      <c r="W220" s="20"/>
      <c r="X220" s="20"/>
      <c r="Y220" s="20"/>
      <c r="Z220" s="20"/>
      <c r="AA220" s="20"/>
      <c r="AB220" s="20"/>
      <c r="AC220" s="20"/>
      <c r="AD220" s="20"/>
      <c r="AE220" s="20"/>
      <c r="AF220" s="20"/>
      <c r="AG220" s="20"/>
      <c r="AH220" s="20"/>
      <c r="AI220" s="20"/>
      <c r="AJ220" s="20"/>
      <c r="AK220" s="20"/>
      <c r="AL220" s="20"/>
      <c r="AM220" s="20"/>
    </row>
    <row r="221" spans="1:39">
      <c r="A221" s="4" t="s">
        <v>260</v>
      </c>
      <c r="B221" s="8">
        <v>107789001.33035278</v>
      </c>
      <c r="C221" s="9">
        <f>'Full change in govt. funding'!C221*0.6</f>
        <v>3856854.9</v>
      </c>
      <c r="D221" s="9">
        <f>'Full change in govt. funding'!D221*0.6</f>
        <v>24170097.599999998</v>
      </c>
      <c r="E221" s="9">
        <f>'Full change in govt. funding'!E221*0.6</f>
        <v>24778214.399999999</v>
      </c>
      <c r="F221" s="9">
        <f>'Full change in govt. funding'!F221*0.6</f>
        <v>11815777.199999999</v>
      </c>
      <c r="G221" s="9">
        <f>'Full change in govt. funding'!G221*0.6</f>
        <v>26624191.199999999</v>
      </c>
      <c r="H221" s="9">
        <f>'Full change in govt. funding'!H221*0.6</f>
        <v>26344536</v>
      </c>
      <c r="J221" s="24">
        <v>264671</v>
      </c>
      <c r="K221" s="20"/>
      <c r="L221" s="25">
        <f t="shared" si="7"/>
        <v>3.5781525502583268E-2</v>
      </c>
      <c r="M221" s="25">
        <f t="shared" si="7"/>
        <v>0.22423528654768074</v>
      </c>
      <c r="N221" s="25">
        <f t="shared" si="7"/>
        <v>0.22987701986457307</v>
      </c>
      <c r="O221" s="25">
        <f t="shared" si="6"/>
        <v>0.10961950713122288</v>
      </c>
      <c r="P221" s="25">
        <f t="shared" si="6"/>
        <v>0.24700285624135174</v>
      </c>
      <c r="Q221" s="25">
        <f t="shared" si="6"/>
        <v>0.24440838745002386</v>
      </c>
      <c r="R221" s="20"/>
      <c r="S221" s="20"/>
      <c r="T221" s="20"/>
      <c r="U221" s="20"/>
      <c r="V221" s="20"/>
      <c r="W221" s="20"/>
      <c r="X221" s="20"/>
      <c r="Y221" s="20"/>
      <c r="Z221" s="20"/>
      <c r="AA221" s="20"/>
      <c r="AB221" s="20"/>
      <c r="AC221" s="20"/>
      <c r="AD221" s="20"/>
      <c r="AE221" s="20"/>
      <c r="AF221" s="20"/>
      <c r="AG221" s="20"/>
      <c r="AH221" s="20"/>
      <c r="AI221" s="20"/>
      <c r="AJ221" s="20"/>
      <c r="AK221" s="20"/>
      <c r="AL221" s="20"/>
      <c r="AM221" s="20"/>
    </row>
    <row r="222" spans="1:39">
      <c r="A222" s="4" t="s">
        <v>261</v>
      </c>
      <c r="B222" s="8">
        <v>5905000.1601333618</v>
      </c>
      <c r="C222" s="9">
        <f>'Full change in govt. funding'!C222*0.6</f>
        <v>175012.6875</v>
      </c>
      <c r="D222" s="9">
        <f>'Full change in govt. funding'!D222*0.6</f>
        <v>541565.4375</v>
      </c>
      <c r="E222" s="9">
        <f>'Full change in govt. funding'!E222*0.6</f>
        <v>542046.52500000002</v>
      </c>
      <c r="F222" s="9">
        <f>'Full change in govt. funding'!F222*0.6</f>
        <v>239475.26249999998</v>
      </c>
      <c r="G222" s="9">
        <f>'Full change in govt. funding'!G222*0.6</f>
        <v>568096.53749999998</v>
      </c>
      <c r="H222" s="9">
        <f>'Full change in govt. funding'!H222*0.6</f>
        <v>560510.32499999995</v>
      </c>
      <c r="J222" s="24">
        <v>107194</v>
      </c>
      <c r="K222" s="20"/>
      <c r="L222" s="25">
        <f t="shared" si="7"/>
        <v>2.9638049577300506E-2</v>
      </c>
      <c r="M222" s="25">
        <f t="shared" si="7"/>
        <v>9.171302672543348E-2</v>
      </c>
      <c r="N222" s="25">
        <f t="shared" si="7"/>
        <v>9.17944979340624E-2</v>
      </c>
      <c r="O222" s="25">
        <f t="shared" si="6"/>
        <v>4.0554658087357538E-2</v>
      </c>
      <c r="P222" s="25">
        <f t="shared" si="6"/>
        <v>9.6206015595970751E-2</v>
      </c>
      <c r="Q222" s="25">
        <f t="shared" si="6"/>
        <v>9.4921305639277254E-2</v>
      </c>
      <c r="R222" s="20"/>
      <c r="S222" s="20"/>
      <c r="T222" s="20"/>
      <c r="U222" s="20"/>
      <c r="V222" s="20"/>
      <c r="W222" s="20"/>
      <c r="X222" s="20"/>
      <c r="Y222" s="20"/>
      <c r="Z222" s="20"/>
      <c r="AA222" s="20"/>
      <c r="AB222" s="20"/>
      <c r="AC222" s="20"/>
      <c r="AD222" s="20"/>
      <c r="AE222" s="20"/>
      <c r="AF222" s="20"/>
      <c r="AG222" s="20"/>
      <c r="AH222" s="20"/>
      <c r="AI222" s="20"/>
      <c r="AJ222" s="20"/>
      <c r="AK222" s="20"/>
      <c r="AL222" s="20"/>
      <c r="AM222" s="20"/>
    </row>
    <row r="223" spans="1:39">
      <c r="A223" s="4" t="s">
        <v>262</v>
      </c>
      <c r="B223" s="8">
        <v>3359000.1220703125</v>
      </c>
      <c r="C223" s="9">
        <f>'Full change in govt. funding'!C223*0.6</f>
        <v>-82219.884374999994</v>
      </c>
      <c r="D223" s="9">
        <f>'Full change in govt. funding'!D223*0.6</f>
        <v>-1159415.0999999999</v>
      </c>
      <c r="E223" s="9">
        <f>'Full change in govt. funding'!E223*0.6</f>
        <v>-1198051.7249999999</v>
      </c>
      <c r="F223" s="9">
        <f>'Full change in govt. funding'!F223*0.6</f>
        <v>-420493.76250000001</v>
      </c>
      <c r="G223" s="9">
        <f>'Full change in govt. funding'!G223*0.6</f>
        <v>-1503980.25</v>
      </c>
      <c r="H223" s="9">
        <f>'Full change in govt. funding'!H223*0.6</f>
        <v>-1484063.7</v>
      </c>
      <c r="J223" s="24">
        <v>88000</v>
      </c>
      <c r="K223" s="20"/>
      <c r="L223" s="25">
        <f t="shared" si="7"/>
        <v>-2.4477487760352908E-2</v>
      </c>
      <c r="M223" s="25">
        <f t="shared" si="7"/>
        <v>-0.34516673351157751</v>
      </c>
      <c r="N223" s="25">
        <f t="shared" si="7"/>
        <v>-0.35666915196823012</v>
      </c>
      <c r="O223" s="25">
        <f t="shared" si="6"/>
        <v>-0.12518420578110298</v>
      </c>
      <c r="P223" s="25">
        <f t="shared" si="6"/>
        <v>-0.44774641123651554</v>
      </c>
      <c r="Q223" s="25">
        <f t="shared" si="6"/>
        <v>-0.44181710213374464</v>
      </c>
      <c r="R223" s="20"/>
      <c r="S223" s="20"/>
      <c r="T223" s="20"/>
      <c r="U223" s="20"/>
      <c r="V223" s="20"/>
      <c r="W223" s="20"/>
      <c r="X223" s="20"/>
      <c r="Y223" s="20"/>
      <c r="Z223" s="20"/>
      <c r="AA223" s="20"/>
      <c r="AB223" s="20"/>
      <c r="AC223" s="20"/>
      <c r="AD223" s="20"/>
      <c r="AE223" s="20"/>
      <c r="AF223" s="20"/>
      <c r="AG223" s="20"/>
      <c r="AH223" s="20"/>
      <c r="AI223" s="20"/>
      <c r="AJ223" s="20"/>
      <c r="AK223" s="20"/>
      <c r="AL223" s="20"/>
      <c r="AM223" s="20"/>
    </row>
    <row r="224" spans="1:39">
      <c r="A224" s="4" t="s">
        <v>263</v>
      </c>
      <c r="B224" s="8">
        <v>4252000.0906028748</v>
      </c>
      <c r="C224" s="9">
        <f>'Full change in govt. funding'!C224*0.6</f>
        <v>184198.94999999998</v>
      </c>
      <c r="D224" s="9">
        <f>'Full change in govt. funding'!D224*0.6</f>
        <v>264679.85625000001</v>
      </c>
      <c r="E224" s="9">
        <f>'Full change in govt. funding'!E224*0.6</f>
        <v>272131.27499999997</v>
      </c>
      <c r="F224" s="9">
        <f>'Full change in govt. funding'!F224*0.6</f>
        <v>161623.94999999998</v>
      </c>
      <c r="G224" s="9">
        <f>'Full change in govt. funding'!G224*0.6</f>
        <v>265512.35625000001</v>
      </c>
      <c r="H224" s="9">
        <f>'Full change in govt. funding'!H224*0.6</f>
        <v>275950.27499999997</v>
      </c>
      <c r="J224" s="24">
        <v>117671</v>
      </c>
      <c r="K224" s="20"/>
      <c r="L224" s="25">
        <f t="shared" si="7"/>
        <v>4.3320542350666583E-2</v>
      </c>
      <c r="M224" s="25">
        <f t="shared" si="7"/>
        <v>6.2248318581872859E-2</v>
      </c>
      <c r="N224" s="25">
        <f t="shared" si="7"/>
        <v>6.4000768862028767E-2</v>
      </c>
      <c r="O224" s="25">
        <f t="shared" si="6"/>
        <v>3.8011276236140423E-2</v>
      </c>
      <c r="P224" s="25">
        <f t="shared" si="6"/>
        <v>6.2444108794069669E-2</v>
      </c>
      <c r="Q224" s="25">
        <f t="shared" si="6"/>
        <v>6.4898934412034329E-2</v>
      </c>
      <c r="R224" s="20"/>
      <c r="S224" s="20"/>
      <c r="T224" s="20"/>
      <c r="U224" s="20"/>
      <c r="V224" s="20"/>
      <c r="W224" s="20"/>
      <c r="X224" s="20"/>
      <c r="Y224" s="20"/>
      <c r="Z224" s="20"/>
      <c r="AA224" s="20"/>
      <c r="AB224" s="20"/>
      <c r="AC224" s="20"/>
      <c r="AD224" s="20"/>
      <c r="AE224" s="20"/>
      <c r="AF224" s="20"/>
      <c r="AG224" s="20"/>
      <c r="AH224" s="20"/>
      <c r="AI224" s="20"/>
      <c r="AJ224" s="20"/>
      <c r="AK224" s="20"/>
      <c r="AL224" s="20"/>
      <c r="AM224" s="20"/>
    </row>
    <row r="225" spans="1:39">
      <c r="A225" s="4" t="s">
        <v>264</v>
      </c>
      <c r="B225" s="8">
        <v>4149999.9374542236</v>
      </c>
      <c r="C225" s="9">
        <f>'Full change in govt. funding'!C225*0.6</f>
        <v>-39418.668749999997</v>
      </c>
      <c r="D225" s="9">
        <f>'Full change in govt. funding'!D225*0.6</f>
        <v>72142.073437500003</v>
      </c>
      <c r="E225" s="9">
        <f>'Full change in govt. funding'!E225*0.6</f>
        <v>81761.071874999994</v>
      </c>
      <c r="F225" s="9">
        <f>'Full change in govt. funding'!F225*0.6</f>
        <v>-29129.915624999998</v>
      </c>
      <c r="G225" s="9">
        <f>'Full change in govt. funding'!G225*0.6</f>
        <v>78532.598437499997</v>
      </c>
      <c r="H225" s="9">
        <f>'Full change in govt. funding'!H225*0.6</f>
        <v>57213.918749999997</v>
      </c>
      <c r="J225" s="24">
        <v>95142</v>
      </c>
      <c r="K225" s="20"/>
      <c r="L225" s="25">
        <f t="shared" si="7"/>
        <v>-9.498474540744449E-3</v>
      </c>
      <c r="M225" s="25">
        <f t="shared" si="7"/>
        <v>1.7383632415607902E-2</v>
      </c>
      <c r="N225" s="25">
        <f t="shared" si="7"/>
        <v>1.970146339933574E-2</v>
      </c>
      <c r="O225" s="25">
        <f t="shared" si="6"/>
        <v>-7.0192568828975586E-3</v>
      </c>
      <c r="P225" s="25">
        <f t="shared" si="6"/>
        <v>1.8923517980984607E-2</v>
      </c>
      <c r="Q225" s="25">
        <f t="shared" si="6"/>
        <v>1.3786486653563013E-2</v>
      </c>
      <c r="R225" s="20"/>
      <c r="S225" s="20"/>
      <c r="T225" s="20"/>
      <c r="U225" s="20"/>
      <c r="V225" s="20"/>
      <c r="W225" s="20"/>
      <c r="X225" s="20"/>
      <c r="Y225" s="20"/>
      <c r="Z225" s="20"/>
      <c r="AA225" s="20"/>
      <c r="AB225" s="20"/>
      <c r="AC225" s="20"/>
      <c r="AD225" s="20"/>
      <c r="AE225" s="20"/>
      <c r="AF225" s="20"/>
      <c r="AG225" s="20"/>
      <c r="AH225" s="20"/>
      <c r="AI225" s="20"/>
      <c r="AJ225" s="20"/>
      <c r="AK225" s="20"/>
      <c r="AL225" s="20"/>
      <c r="AM225" s="20"/>
    </row>
    <row r="226" spans="1:39">
      <c r="A226" s="4" t="s">
        <v>265</v>
      </c>
      <c r="B226" s="8">
        <v>6501999.8327026367</v>
      </c>
      <c r="C226" s="9">
        <f>'Full change in govt. funding'!C226*0.6</f>
        <v>374552.47499999998</v>
      </c>
      <c r="D226" s="9">
        <f>'Full change in govt. funding'!D226*0.6</f>
        <v>-380359.61249999999</v>
      </c>
      <c r="E226" s="9">
        <f>'Full change in govt. funding'!E226*0.6</f>
        <v>-399768.86249999999</v>
      </c>
      <c r="F226" s="9">
        <f>'Full change in govt. funding'!F226*0.6</f>
        <v>-14718.19921875</v>
      </c>
      <c r="G226" s="9">
        <f>'Full change in govt. funding'!G226*0.6</f>
        <v>-47371.185937499999</v>
      </c>
      <c r="H226" s="9">
        <f>'Full change in govt. funding'!H226*0.6</f>
        <v>66787.823437500003</v>
      </c>
      <c r="J226" s="24">
        <v>39697</v>
      </c>
      <c r="K226" s="20"/>
      <c r="L226" s="25">
        <f t="shared" si="7"/>
        <v>5.7605734333633876E-2</v>
      </c>
      <c r="M226" s="25">
        <f t="shared" si="7"/>
        <v>-5.8498865316318968E-2</v>
      </c>
      <c r="N226" s="25">
        <f t="shared" si="7"/>
        <v>-6.1483985356214799E-2</v>
      </c>
      <c r="O226" s="25">
        <f t="shared" si="6"/>
        <v>-2.2636418944096156E-3</v>
      </c>
      <c r="P226" s="25">
        <f t="shared" si="6"/>
        <v>-7.2856332138368542E-3</v>
      </c>
      <c r="Q226" s="25">
        <f t="shared" si="6"/>
        <v>1.0271889442626888E-2</v>
      </c>
      <c r="R226" s="20"/>
      <c r="S226" s="20"/>
      <c r="T226" s="20"/>
      <c r="U226" s="20"/>
      <c r="V226" s="20"/>
      <c r="W226" s="20"/>
      <c r="X226" s="20"/>
      <c r="Y226" s="20"/>
      <c r="Z226" s="20"/>
      <c r="AA226" s="20"/>
      <c r="AB226" s="20"/>
      <c r="AC226" s="20"/>
      <c r="AD226" s="20"/>
      <c r="AE226" s="20"/>
      <c r="AF226" s="20"/>
      <c r="AG226" s="20"/>
      <c r="AH226" s="20"/>
      <c r="AI226" s="20"/>
      <c r="AJ226" s="20"/>
      <c r="AK226" s="20"/>
      <c r="AL226" s="20"/>
      <c r="AM226" s="20"/>
    </row>
    <row r="227" spans="1:39">
      <c r="A227" s="4" t="s">
        <v>266</v>
      </c>
      <c r="B227" s="8">
        <v>2350000.0338745117</v>
      </c>
      <c r="C227" s="9">
        <f>'Full change in govt. funding'!C227*0.6</f>
        <v>147862.49062500001</v>
      </c>
      <c r="D227" s="9">
        <f>'Full change in govt. funding'!D227*0.6</f>
        <v>260063.47499999998</v>
      </c>
      <c r="E227" s="9">
        <f>'Full change in govt. funding'!E227*0.6</f>
        <v>261498.78749999998</v>
      </c>
      <c r="F227" s="9">
        <f>'Full change in govt. funding'!F227*0.6</f>
        <v>152873.72812499999</v>
      </c>
      <c r="G227" s="9">
        <f>'Full change in govt. funding'!G227*0.6</f>
        <v>263672.09999999998</v>
      </c>
      <c r="H227" s="9">
        <f>'Full change in govt. funding'!H227*0.6</f>
        <v>265230.61874999997</v>
      </c>
      <c r="J227" s="24">
        <v>54920</v>
      </c>
      <c r="K227" s="20"/>
      <c r="L227" s="25">
        <f t="shared" si="7"/>
        <v>6.2920207869620715E-2</v>
      </c>
      <c r="M227" s="25">
        <f t="shared" si="7"/>
        <v>0.11066530691543265</v>
      </c>
      <c r="N227" s="25">
        <f t="shared" si="7"/>
        <v>0.11127607818322433</v>
      </c>
      <c r="O227" s="25">
        <f t="shared" si="6"/>
        <v>6.5052649328243936E-2</v>
      </c>
      <c r="P227" s="25">
        <f t="shared" si="6"/>
        <v>0.11220089199968065</v>
      </c>
      <c r="Q227" s="25">
        <f t="shared" si="6"/>
        <v>0.11286409145820595</v>
      </c>
      <c r="R227" s="20"/>
      <c r="S227" s="20"/>
      <c r="T227" s="20"/>
      <c r="U227" s="20"/>
      <c r="V227" s="20"/>
      <c r="W227" s="20"/>
      <c r="X227" s="20"/>
      <c r="Y227" s="20"/>
      <c r="Z227" s="20"/>
      <c r="AA227" s="20"/>
      <c r="AB227" s="20"/>
      <c r="AC227" s="20"/>
      <c r="AD227" s="20"/>
      <c r="AE227" s="20"/>
      <c r="AF227" s="20"/>
      <c r="AG227" s="20"/>
      <c r="AH227" s="20"/>
      <c r="AI227" s="20"/>
      <c r="AJ227" s="20"/>
      <c r="AK227" s="20"/>
      <c r="AL227" s="20"/>
      <c r="AM227" s="20"/>
    </row>
    <row r="228" spans="1:39">
      <c r="A228" s="4" t="s">
        <v>267</v>
      </c>
      <c r="B228" s="8">
        <v>140375002.15771484</v>
      </c>
      <c r="C228" s="9">
        <f>'Full change in govt. funding'!C228*0.6</f>
        <v>362350.91249999998</v>
      </c>
      <c r="D228" s="9">
        <f>'Full change in govt. funding'!D228*0.6</f>
        <v>14799060</v>
      </c>
      <c r="E228" s="9">
        <f>'Full change in govt. funding'!E228*0.6</f>
        <v>14803977.6</v>
      </c>
      <c r="F228" s="9">
        <f>'Full change in govt. funding'!F228*0.6</f>
        <v>5211822</v>
      </c>
      <c r="G228" s="9">
        <f>'Full change in govt. funding'!G228*0.6</f>
        <v>16387892.399999999</v>
      </c>
      <c r="H228" s="9">
        <f>'Full change in govt. funding'!H228*0.6</f>
        <v>15414218.399999999</v>
      </c>
      <c r="J228" s="24">
        <v>254408</v>
      </c>
      <c r="K228" s="20"/>
      <c r="L228" s="25">
        <f t="shared" si="7"/>
        <v>2.5813065498149707E-3</v>
      </c>
      <c r="M228" s="25">
        <f t="shared" si="7"/>
        <v>0.10542518092625128</v>
      </c>
      <c r="N228" s="25">
        <f t="shared" si="7"/>
        <v>0.1054602128046086</v>
      </c>
      <c r="O228" s="25">
        <f t="shared" si="6"/>
        <v>3.7127849830017365E-2</v>
      </c>
      <c r="P228" s="25">
        <f t="shared" si="6"/>
        <v>0.11674366623758117</v>
      </c>
      <c r="Q228" s="25">
        <f t="shared" si="6"/>
        <v>0.10980743125960374</v>
      </c>
      <c r="R228" s="20"/>
      <c r="S228" s="20"/>
      <c r="T228" s="20"/>
      <c r="U228" s="20"/>
      <c r="V228" s="20"/>
      <c r="W228" s="20"/>
      <c r="X228" s="20"/>
      <c r="Y228" s="20"/>
      <c r="Z228" s="20"/>
      <c r="AA228" s="20"/>
      <c r="AB228" s="20"/>
      <c r="AC228" s="20"/>
      <c r="AD228" s="20"/>
      <c r="AE228" s="20"/>
      <c r="AF228" s="20"/>
      <c r="AG228" s="20"/>
      <c r="AH228" s="20"/>
      <c r="AI228" s="20"/>
      <c r="AJ228" s="20"/>
      <c r="AK228" s="20"/>
      <c r="AL228" s="20"/>
      <c r="AM228" s="20"/>
    </row>
    <row r="229" spans="1:39">
      <c r="A229" s="4" t="s">
        <v>268</v>
      </c>
      <c r="B229" s="8">
        <v>175851999.86315918</v>
      </c>
      <c r="C229" s="9">
        <f>'Full change in govt. funding'!C229*0.6</f>
        <v>2834701.5</v>
      </c>
      <c r="D229" s="9">
        <f>'Full change in govt. funding'!D229*0.6</f>
        <v>24101551.199999999</v>
      </c>
      <c r="E229" s="9">
        <f>'Full change in govt. funding'!E229*0.6</f>
        <v>23925909.599999998</v>
      </c>
      <c r="F229" s="9">
        <f>'Full change in govt. funding'!F229*0.6</f>
        <v>10019887.799999999</v>
      </c>
      <c r="G229" s="9">
        <f>'Full change in govt. funding'!G229*0.6</f>
        <v>25995753.599999998</v>
      </c>
      <c r="H229" s="9">
        <f>'Full change in govt. funding'!H229*0.6</f>
        <v>25014326.399999999</v>
      </c>
      <c r="J229" s="24">
        <v>327378</v>
      </c>
      <c r="K229" s="20"/>
      <c r="L229" s="25">
        <f t="shared" si="7"/>
        <v>1.6119813833256651E-2</v>
      </c>
      <c r="M229" s="25">
        <f t="shared" si="7"/>
        <v>0.1370558834631101</v>
      </c>
      <c r="N229" s="25">
        <f t="shared" si="7"/>
        <v>0.13605707992299299</v>
      </c>
      <c r="O229" s="25">
        <f t="shared" si="6"/>
        <v>5.6979094965067582E-2</v>
      </c>
      <c r="P229" s="25">
        <f t="shared" si="6"/>
        <v>0.14782745502029448</v>
      </c>
      <c r="Q229" s="25">
        <f t="shared" si="6"/>
        <v>0.14224647100667107</v>
      </c>
      <c r="R229" s="20"/>
      <c r="S229" s="20"/>
      <c r="T229" s="20"/>
      <c r="U229" s="20"/>
      <c r="V229" s="20"/>
      <c r="W229" s="20"/>
      <c r="X229" s="20"/>
      <c r="Y229" s="20"/>
      <c r="Z229" s="20"/>
      <c r="AA229" s="20"/>
      <c r="AB229" s="20"/>
      <c r="AC229" s="20"/>
      <c r="AD229" s="20"/>
      <c r="AE229" s="20"/>
      <c r="AF229" s="20"/>
      <c r="AG229" s="20"/>
      <c r="AH229" s="20"/>
      <c r="AI229" s="20"/>
      <c r="AJ229" s="20"/>
      <c r="AK229" s="20"/>
      <c r="AL229" s="20"/>
      <c r="AM229" s="20"/>
    </row>
    <row r="230" spans="1:39">
      <c r="A230" s="4" t="s">
        <v>269</v>
      </c>
      <c r="B230" s="8">
        <v>7576999.9370117188</v>
      </c>
      <c r="C230" s="9">
        <f>'Full change in govt. funding'!C230*0.6</f>
        <v>393709.6875</v>
      </c>
      <c r="D230" s="9">
        <f>'Full change in govt. funding'!D230*0.6</f>
        <v>1437806.4</v>
      </c>
      <c r="E230" s="9">
        <f>'Full change in govt. funding'!E230*0.6</f>
        <v>1422485.25</v>
      </c>
      <c r="F230" s="9">
        <f>'Full change in govt. funding'!F230*0.6</f>
        <v>716266.27500000002</v>
      </c>
      <c r="G230" s="9">
        <f>'Full change in govt. funding'!G230*0.6</f>
        <v>1456221.15</v>
      </c>
      <c r="H230" s="9">
        <f>'Full change in govt. funding'!H230*0.6</f>
        <v>1412240.0999999999</v>
      </c>
      <c r="J230" s="24">
        <v>108736</v>
      </c>
      <c r="K230" s="20"/>
      <c r="L230" s="25">
        <f t="shared" si="7"/>
        <v>5.1961157552190052E-2</v>
      </c>
      <c r="M230" s="25">
        <f t="shared" si="7"/>
        <v>0.18975932584830588</v>
      </c>
      <c r="N230" s="25">
        <f t="shared" si="7"/>
        <v>0.18773726564936619</v>
      </c>
      <c r="O230" s="25">
        <f t="shared" si="6"/>
        <v>9.4531645896051994E-2</v>
      </c>
      <c r="P230" s="25">
        <f t="shared" si="6"/>
        <v>0.19218967429136824</v>
      </c>
      <c r="Q230" s="25">
        <f t="shared" si="6"/>
        <v>0.18638512758876583</v>
      </c>
      <c r="R230" s="20"/>
      <c r="S230" s="20"/>
      <c r="T230" s="20"/>
      <c r="U230" s="20"/>
      <c r="V230" s="20"/>
      <c r="W230" s="20"/>
      <c r="X230" s="20"/>
      <c r="Y230" s="20"/>
      <c r="Z230" s="20"/>
      <c r="AA230" s="20"/>
      <c r="AB230" s="20"/>
      <c r="AC230" s="20"/>
      <c r="AD230" s="20"/>
      <c r="AE230" s="20"/>
      <c r="AF230" s="20"/>
      <c r="AG230" s="20"/>
      <c r="AH230" s="20"/>
      <c r="AI230" s="20"/>
      <c r="AJ230" s="20"/>
      <c r="AK230" s="20"/>
      <c r="AL230" s="20"/>
      <c r="AM230" s="20"/>
    </row>
    <row r="231" spans="1:39">
      <c r="A231" s="4" t="s">
        <v>270</v>
      </c>
      <c r="B231" s="8">
        <v>7817000.1068649292</v>
      </c>
      <c r="C231" s="9">
        <f>'Full change in govt. funding'!C231*0.6</f>
        <v>120078.52499999999</v>
      </c>
      <c r="D231" s="9">
        <f>'Full change in govt. funding'!D231*0.6</f>
        <v>599996.47499999998</v>
      </c>
      <c r="E231" s="9">
        <f>'Full change in govt. funding'!E231*0.6</f>
        <v>606564.11249999993</v>
      </c>
      <c r="F231" s="9">
        <f>'Full change in govt. funding'!F231*0.6</f>
        <v>227185.19999999998</v>
      </c>
      <c r="G231" s="9">
        <f>'Full change in govt. funding'!G231*0.6</f>
        <v>625190.85</v>
      </c>
      <c r="H231" s="9">
        <f>'Full change in govt. funding'!H231*0.6</f>
        <v>616345.04999999993</v>
      </c>
      <c r="J231" s="24">
        <v>122791</v>
      </c>
      <c r="K231" s="20"/>
      <c r="L231" s="25">
        <f t="shared" si="7"/>
        <v>1.536120293698684E-2</v>
      </c>
      <c r="M231" s="25">
        <f t="shared" si="7"/>
        <v>7.6755336676160468E-2</v>
      </c>
      <c r="N231" s="25">
        <f t="shared" si="7"/>
        <v>7.7595510324646441E-2</v>
      </c>
      <c r="O231" s="25">
        <f t="shared" si="6"/>
        <v>2.906296493465374E-2</v>
      </c>
      <c r="P231" s="25">
        <f t="shared" si="6"/>
        <v>7.9978360170540899E-2</v>
      </c>
      <c r="Q231" s="25">
        <f t="shared" si="6"/>
        <v>7.8846749593712115E-2</v>
      </c>
      <c r="R231" s="20"/>
      <c r="S231" s="20"/>
      <c r="T231" s="20"/>
      <c r="U231" s="20"/>
      <c r="V231" s="20"/>
      <c r="W231" s="20"/>
      <c r="X231" s="20"/>
      <c r="Y231" s="20"/>
      <c r="Z231" s="20"/>
      <c r="AA231" s="20"/>
      <c r="AB231" s="20"/>
      <c r="AC231" s="20"/>
      <c r="AD231" s="20"/>
      <c r="AE231" s="20"/>
      <c r="AF231" s="20"/>
      <c r="AG231" s="20"/>
      <c r="AH231" s="20"/>
      <c r="AI231" s="20"/>
      <c r="AJ231" s="20"/>
      <c r="AK231" s="20"/>
      <c r="AL231" s="20"/>
      <c r="AM231" s="20"/>
    </row>
    <row r="232" spans="1:39">
      <c r="A232" s="4" t="s">
        <v>271</v>
      </c>
      <c r="B232" s="8">
        <v>124808999.91430664</v>
      </c>
      <c r="C232" s="9">
        <f>'Full change in govt. funding'!C232*0.6</f>
        <v>6267783.5999999996</v>
      </c>
      <c r="D232" s="9">
        <f>'Full change in govt. funding'!D232*0.6</f>
        <v>22599595.199999999</v>
      </c>
      <c r="E232" s="9">
        <f>'Full change in govt. funding'!E232*0.6</f>
        <v>23118525.599999998</v>
      </c>
      <c r="F232" s="9">
        <f>'Full change in govt. funding'!F232*0.6</f>
        <v>11927607.6</v>
      </c>
      <c r="G232" s="9">
        <f>'Full change in govt. funding'!G232*0.6</f>
        <v>25494021.599999998</v>
      </c>
      <c r="H232" s="9">
        <f>'Full change in govt. funding'!H232*0.6</f>
        <v>24833414.399999999</v>
      </c>
      <c r="J232" s="24">
        <v>275396</v>
      </c>
      <c r="K232" s="20"/>
      <c r="L232" s="25">
        <f t="shared" si="7"/>
        <v>5.0219003471732283E-2</v>
      </c>
      <c r="M232" s="25">
        <f t="shared" si="7"/>
        <v>0.18107344194342387</v>
      </c>
      <c r="N232" s="25">
        <f t="shared" si="7"/>
        <v>0.1852312382590445</v>
      </c>
      <c r="O232" s="25">
        <f t="shared" si="6"/>
        <v>9.5566887068956941E-2</v>
      </c>
      <c r="P232" s="25">
        <f t="shared" si="6"/>
        <v>0.20426428877327829</v>
      </c>
      <c r="Q232" s="25">
        <f t="shared" si="6"/>
        <v>0.19897134354934756</v>
      </c>
      <c r="R232" s="20"/>
      <c r="S232" s="20"/>
      <c r="T232" s="20"/>
      <c r="U232" s="20"/>
      <c r="V232" s="20"/>
      <c r="W232" s="20"/>
      <c r="X232" s="20"/>
      <c r="Y232" s="20"/>
      <c r="Z232" s="20"/>
      <c r="AA232" s="20"/>
      <c r="AB232" s="20"/>
      <c r="AC232" s="20"/>
      <c r="AD232" s="20"/>
      <c r="AE232" s="20"/>
      <c r="AF232" s="20"/>
      <c r="AG232" s="20"/>
      <c r="AH232" s="20"/>
      <c r="AI232" s="20"/>
      <c r="AJ232" s="20"/>
      <c r="AK232" s="20"/>
      <c r="AL232" s="20"/>
      <c r="AM232" s="20"/>
    </row>
    <row r="233" spans="1:39">
      <c r="A233" s="4" t="s">
        <v>272</v>
      </c>
      <c r="B233" s="8">
        <v>3348999.9810333252</v>
      </c>
      <c r="C233" s="9">
        <f>'Full change in govt. funding'!C233*0.6</f>
        <v>338983.16249999998</v>
      </c>
      <c r="D233" s="9">
        <f>'Full change in govt. funding'!D233*0.6</f>
        <v>906714.15</v>
      </c>
      <c r="E233" s="9">
        <f>'Full change in govt. funding'!E233*0.6</f>
        <v>896242.79999999993</v>
      </c>
      <c r="F233" s="9">
        <f>'Full change in govt. funding'!F233*0.6</f>
        <v>484621.19999999995</v>
      </c>
      <c r="G233" s="9">
        <f>'Full change in govt. funding'!G233*0.6</f>
        <v>910421.32499999995</v>
      </c>
      <c r="H233" s="9">
        <f>'Full change in govt. funding'!H233*0.6</f>
        <v>920316.97499999998</v>
      </c>
      <c r="J233" s="24">
        <v>89106</v>
      </c>
      <c r="K233" s="20"/>
      <c r="L233" s="25">
        <f t="shared" si="7"/>
        <v>0.10121921899665333</v>
      </c>
      <c r="M233" s="25">
        <f t="shared" si="7"/>
        <v>0.27074176026726515</v>
      </c>
      <c r="N233" s="25">
        <f t="shared" si="7"/>
        <v>0.26761505078404524</v>
      </c>
      <c r="O233" s="25">
        <f t="shared" si="6"/>
        <v>0.14470624148838346</v>
      </c>
      <c r="P233" s="25">
        <f t="shared" si="6"/>
        <v>0.27184871010930606</v>
      </c>
      <c r="Q233" s="25">
        <f t="shared" si="6"/>
        <v>0.27480351753123589</v>
      </c>
      <c r="R233" s="20"/>
      <c r="S233" s="20"/>
      <c r="T233" s="20"/>
      <c r="U233" s="20"/>
      <c r="V233" s="20"/>
      <c r="W233" s="20"/>
      <c r="X233" s="20"/>
      <c r="Y233" s="20"/>
      <c r="Z233" s="20"/>
      <c r="AA233" s="20"/>
      <c r="AB233" s="20"/>
      <c r="AC233" s="20"/>
      <c r="AD233" s="20"/>
      <c r="AE233" s="20"/>
      <c r="AF233" s="20"/>
      <c r="AG233" s="20"/>
      <c r="AH233" s="20"/>
      <c r="AI233" s="20"/>
      <c r="AJ233" s="20"/>
      <c r="AK233" s="20"/>
      <c r="AL233" s="20"/>
      <c r="AM233" s="20"/>
    </row>
    <row r="234" spans="1:39">
      <c r="A234" s="4" t="s">
        <v>273</v>
      </c>
      <c r="B234" s="8">
        <v>2699999.9806804657</v>
      </c>
      <c r="C234" s="9">
        <f>'Full change in govt. funding'!C234*0.6</f>
        <v>-184406.53125</v>
      </c>
      <c r="D234" s="9">
        <f>'Full change in govt. funding'!D234*0.6</f>
        <v>-2389165.0499999998</v>
      </c>
      <c r="E234" s="9">
        <f>'Full change in govt. funding'!E234*0.6</f>
        <v>-2404504.7999999998</v>
      </c>
      <c r="F234" s="9">
        <f>'Full change in govt. funding'!F234*0.6</f>
        <v>-883437.67499999993</v>
      </c>
      <c r="G234" s="9">
        <f>'Full change in govt. funding'!G234*0.6</f>
        <v>-2774539.5</v>
      </c>
      <c r="H234" s="9">
        <f>'Full change in govt. funding'!H234*0.6</f>
        <v>-2670070.5</v>
      </c>
      <c r="J234" s="24">
        <v>120293</v>
      </c>
      <c r="K234" s="20"/>
      <c r="L234" s="25">
        <f t="shared" si="7"/>
        <v>-6.8298715766481249E-2</v>
      </c>
      <c r="M234" s="25">
        <f t="shared" si="7"/>
        <v>-0.88487595077607073</v>
      </c>
      <c r="N234" s="25">
        <f t="shared" si="7"/>
        <v>-0.89055733970561213</v>
      </c>
      <c r="O234" s="25">
        <f t="shared" si="6"/>
        <v>-0.32719914123012406</v>
      </c>
      <c r="P234" s="25">
        <f t="shared" si="6"/>
        <v>-1.0276072295751455</v>
      </c>
      <c r="Q234" s="25">
        <f t="shared" si="6"/>
        <v>-0.98891500707606572</v>
      </c>
      <c r="R234" s="20"/>
      <c r="S234" s="20"/>
      <c r="T234" s="20"/>
      <c r="U234" s="20"/>
      <c r="V234" s="20"/>
      <c r="W234" s="20"/>
      <c r="X234" s="20"/>
      <c r="Y234" s="20"/>
      <c r="Z234" s="20"/>
      <c r="AA234" s="20"/>
      <c r="AB234" s="20"/>
      <c r="AC234" s="20"/>
      <c r="AD234" s="20"/>
      <c r="AE234" s="20"/>
      <c r="AF234" s="20"/>
      <c r="AG234" s="20"/>
      <c r="AH234" s="20"/>
      <c r="AI234" s="20"/>
      <c r="AJ234" s="20"/>
      <c r="AK234" s="20"/>
      <c r="AL234" s="20"/>
      <c r="AM234" s="20"/>
    </row>
    <row r="235" spans="1:39">
      <c r="A235" s="4" t="s">
        <v>274</v>
      </c>
      <c r="B235" s="8">
        <v>234073000.09307861</v>
      </c>
      <c r="C235" s="9">
        <f>'Full change in govt. funding'!C235*0.6</f>
        <v>1004475.8999999999</v>
      </c>
      <c r="D235" s="9">
        <f>'Full change in govt. funding'!D235*0.6</f>
        <v>33693883.199999996</v>
      </c>
      <c r="E235" s="9">
        <f>'Full change in govt. funding'!E235*0.6</f>
        <v>35017548</v>
      </c>
      <c r="F235" s="9">
        <f>'Full change in govt. funding'!F235*0.6</f>
        <v>13822804.799999999</v>
      </c>
      <c r="G235" s="9">
        <f>'Full change in govt. funding'!G235*0.6</f>
        <v>38509956</v>
      </c>
      <c r="H235" s="9">
        <f>'Full change in govt. funding'!H235*0.6</f>
        <v>37544016</v>
      </c>
      <c r="J235" s="24">
        <v>582506</v>
      </c>
      <c r="K235" s="20"/>
      <c r="L235" s="25">
        <f t="shared" si="7"/>
        <v>4.2912933127723929E-3</v>
      </c>
      <c r="M235" s="25">
        <f t="shared" si="7"/>
        <v>0.14394604754329504</v>
      </c>
      <c r="N235" s="25">
        <f t="shared" si="7"/>
        <v>0.14960097057787677</v>
      </c>
      <c r="O235" s="25">
        <f t="shared" si="6"/>
        <v>5.9053392721515899E-2</v>
      </c>
      <c r="P235" s="25">
        <f t="shared" si="6"/>
        <v>0.16452113650308495</v>
      </c>
      <c r="Q235" s="25">
        <f t="shared" si="6"/>
        <v>0.16039447516403305</v>
      </c>
      <c r="R235" s="20"/>
      <c r="S235" s="20"/>
      <c r="T235" s="20"/>
      <c r="U235" s="20"/>
      <c r="V235" s="20"/>
      <c r="W235" s="20"/>
      <c r="X235" s="20"/>
      <c r="Y235" s="20"/>
      <c r="Z235" s="20"/>
      <c r="AA235" s="20"/>
      <c r="AB235" s="20"/>
      <c r="AC235" s="20"/>
      <c r="AD235" s="20"/>
      <c r="AE235" s="20"/>
      <c r="AF235" s="20"/>
      <c r="AG235" s="20"/>
      <c r="AH235" s="20"/>
      <c r="AI235" s="20"/>
      <c r="AJ235" s="20"/>
      <c r="AK235" s="20"/>
      <c r="AL235" s="20"/>
      <c r="AM235" s="20"/>
    </row>
    <row r="236" spans="1:39">
      <c r="A236" s="4" t="s">
        <v>275</v>
      </c>
      <c r="B236" s="8">
        <v>7470000.192855835</v>
      </c>
      <c r="C236" s="9">
        <f>'Full change in govt. funding'!C236*0.6</f>
        <v>85666.246874999997</v>
      </c>
      <c r="D236" s="9">
        <f>'Full change in govt. funding'!D236*0.6</f>
        <v>297972.78749999998</v>
      </c>
      <c r="E236" s="9">
        <f>'Full change in govt. funding'!E236*0.6</f>
        <v>301178.4375</v>
      </c>
      <c r="F236" s="9">
        <f>'Full change in govt. funding'!F236*0.6</f>
        <v>100818.94687499999</v>
      </c>
      <c r="G236" s="9">
        <f>'Full change in govt. funding'!G236*0.6</f>
        <v>308651.26874999999</v>
      </c>
      <c r="H236" s="9">
        <f>'Full change in govt. funding'!H236*0.6</f>
        <v>269048.30624999997</v>
      </c>
      <c r="J236" s="24">
        <v>112578</v>
      </c>
      <c r="K236" s="20"/>
      <c r="L236" s="25">
        <f t="shared" si="7"/>
        <v>1.146803810753975E-2</v>
      </c>
      <c r="M236" s="25">
        <f t="shared" si="7"/>
        <v>3.9889261018356527E-2</v>
      </c>
      <c r="N236" s="25">
        <f t="shared" si="7"/>
        <v>4.0318397553462088E-2</v>
      </c>
      <c r="O236" s="25">
        <f t="shared" si="6"/>
        <v>1.3496511950752197E-2</v>
      </c>
      <c r="P236" s="25">
        <f t="shared" si="6"/>
        <v>4.1318776543699177E-2</v>
      </c>
      <c r="Q236" s="25">
        <f t="shared" si="6"/>
        <v>3.6017175274950144E-2</v>
      </c>
      <c r="R236" s="20"/>
      <c r="S236" s="20"/>
      <c r="T236" s="20"/>
      <c r="U236" s="20"/>
      <c r="V236" s="20"/>
      <c r="W236" s="20"/>
      <c r="X236" s="20"/>
      <c r="Y236" s="20"/>
      <c r="Z236" s="20"/>
      <c r="AA236" s="20"/>
      <c r="AB236" s="20"/>
      <c r="AC236" s="20"/>
      <c r="AD236" s="20"/>
      <c r="AE236" s="20"/>
      <c r="AF236" s="20"/>
      <c r="AG236" s="20"/>
      <c r="AH236" s="20"/>
      <c r="AI236" s="20"/>
      <c r="AJ236" s="20"/>
      <c r="AK236" s="20"/>
      <c r="AL236" s="20"/>
      <c r="AM236" s="20"/>
    </row>
    <row r="237" spans="1:39">
      <c r="A237" s="4" t="s">
        <v>276</v>
      </c>
      <c r="B237" s="8">
        <v>73608446.944610596</v>
      </c>
      <c r="C237" s="9">
        <f>'Full change in govt. funding'!C237*0.6</f>
        <v>6287699.3999999994</v>
      </c>
      <c r="D237" s="9">
        <f>'Full change in govt. funding'!D237*0.6</f>
        <v>18050900.399999999</v>
      </c>
      <c r="E237" s="9">
        <f>'Full change in govt. funding'!E237*0.6</f>
        <v>17970048</v>
      </c>
      <c r="F237" s="9">
        <f>'Full change in govt. funding'!F237*0.6</f>
        <v>8940432</v>
      </c>
      <c r="G237" s="9">
        <f>'Full change in govt. funding'!G237*0.6</f>
        <v>20277357.599999998</v>
      </c>
      <c r="H237" s="9">
        <f>'Full change in govt. funding'!H237*0.6</f>
        <v>20547259.199999999</v>
      </c>
      <c r="J237" s="24">
        <v>320274</v>
      </c>
      <c r="K237" s="20"/>
      <c r="L237" s="25">
        <f t="shared" si="7"/>
        <v>8.5420894761322863E-2</v>
      </c>
      <c r="M237" s="25">
        <f t="shared" si="7"/>
        <v>0.245228654444823</v>
      </c>
      <c r="N237" s="25">
        <f t="shared" si="7"/>
        <v>0.2441302424641866</v>
      </c>
      <c r="O237" s="25">
        <f t="shared" si="6"/>
        <v>0.1214593211934978</v>
      </c>
      <c r="P237" s="25">
        <f t="shared" si="6"/>
        <v>0.27547596018780895</v>
      </c>
      <c r="Q237" s="25">
        <f t="shared" si="6"/>
        <v>0.27914268066899367</v>
      </c>
      <c r="R237" s="20"/>
      <c r="S237" s="20"/>
      <c r="T237" s="20"/>
      <c r="U237" s="20"/>
      <c r="V237" s="20"/>
      <c r="W237" s="20"/>
      <c r="X237" s="20"/>
      <c r="Y237" s="20"/>
      <c r="Z237" s="20"/>
      <c r="AA237" s="20"/>
      <c r="AB237" s="20"/>
      <c r="AC237" s="20"/>
      <c r="AD237" s="20"/>
      <c r="AE237" s="20"/>
      <c r="AF237" s="20"/>
      <c r="AG237" s="20"/>
      <c r="AH237" s="20"/>
      <c r="AI237" s="20"/>
      <c r="AJ237" s="20"/>
      <c r="AK237" s="20"/>
      <c r="AL237" s="20"/>
      <c r="AM237" s="20"/>
    </row>
    <row r="238" spans="1:39">
      <c r="A238" s="4" t="s">
        <v>277</v>
      </c>
      <c r="B238" s="8">
        <v>48202997.750244141</v>
      </c>
      <c r="C238" s="9">
        <f>'Full change in govt. funding'!C238*0.6</f>
        <v>-1418909.0999999999</v>
      </c>
      <c r="D238" s="9">
        <f>'Full change in govt. funding'!D238*0.6</f>
        <v>-1400682.45</v>
      </c>
      <c r="E238" s="9">
        <f>'Full change in govt. funding'!E238*0.6</f>
        <v>-1342731.5999999999</v>
      </c>
      <c r="F238" s="9">
        <f>'Full change in govt. funding'!F238*0.6</f>
        <v>-1627399.05</v>
      </c>
      <c r="G238" s="9">
        <f>'Full change in govt. funding'!G238*0.6</f>
        <v>-249346.16249999998</v>
      </c>
      <c r="H238" s="9">
        <f>'Full change in govt. funding'!H238*0.6</f>
        <v>152330.19375000001</v>
      </c>
      <c r="J238" s="24">
        <v>149112</v>
      </c>
      <c r="K238" s="20"/>
      <c r="L238" s="25">
        <f t="shared" si="7"/>
        <v>-2.9436117383235014E-2</v>
      </c>
      <c r="M238" s="25">
        <f t="shared" si="7"/>
        <v>-2.9057994634636715E-2</v>
      </c>
      <c r="N238" s="25">
        <f t="shared" si="7"/>
        <v>-2.7855769613274708E-2</v>
      </c>
      <c r="O238" s="25">
        <f t="shared" si="6"/>
        <v>-3.3761366013626351E-2</v>
      </c>
      <c r="P238" s="25">
        <f t="shared" si="6"/>
        <v>-5.1728351790887748E-3</v>
      </c>
      <c r="Q238" s="25">
        <f t="shared" si="6"/>
        <v>3.160180919437287E-3</v>
      </c>
      <c r="R238" s="20"/>
      <c r="S238" s="20"/>
      <c r="T238" s="20"/>
      <c r="U238" s="20"/>
      <c r="V238" s="20"/>
      <c r="W238" s="20"/>
      <c r="X238" s="20"/>
      <c r="Y238" s="20"/>
      <c r="Z238" s="20"/>
      <c r="AA238" s="20"/>
      <c r="AB238" s="20"/>
      <c r="AC238" s="20"/>
      <c r="AD238" s="20"/>
      <c r="AE238" s="20"/>
      <c r="AF238" s="20"/>
      <c r="AG238" s="20"/>
      <c r="AH238" s="20"/>
      <c r="AI238" s="20"/>
      <c r="AJ238" s="20"/>
      <c r="AK238" s="20"/>
      <c r="AL238" s="20"/>
      <c r="AM238" s="20"/>
    </row>
    <row r="239" spans="1:39">
      <c r="A239" s="4" t="s">
        <v>278</v>
      </c>
      <c r="B239" s="8">
        <v>60560999.417480469</v>
      </c>
      <c r="C239" s="9">
        <f>'Full change in govt. funding'!C239*0.6</f>
        <v>2407052.6999999997</v>
      </c>
      <c r="D239" s="9">
        <f>'Full change in govt. funding'!D239*0.6</f>
        <v>647915.77500000002</v>
      </c>
      <c r="E239" s="9">
        <f>'Full change in govt. funding'!E239*0.6</f>
        <v>822118.42499999993</v>
      </c>
      <c r="F239" s="9">
        <f>'Full change in govt. funding'!F239*0.6</f>
        <v>1226969.7749999999</v>
      </c>
      <c r="G239" s="9">
        <f>'Full change in govt. funding'!G239*0.6</f>
        <v>2539983.2999999998</v>
      </c>
      <c r="H239" s="9">
        <f>'Full change in govt. funding'!H239*0.6</f>
        <v>2956586.6999999997</v>
      </c>
      <c r="J239" s="24">
        <v>214909</v>
      </c>
      <c r="K239" s="20"/>
      <c r="L239" s="25">
        <f t="shared" si="7"/>
        <v>3.9745921024302355E-2</v>
      </c>
      <c r="M239" s="25">
        <f t="shared" si="7"/>
        <v>1.0698564773238932E-2</v>
      </c>
      <c r="N239" s="25">
        <f t="shared" si="7"/>
        <v>1.357504719056373E-2</v>
      </c>
      <c r="O239" s="25">
        <f t="shared" si="6"/>
        <v>2.0260064840439945E-2</v>
      </c>
      <c r="P239" s="25">
        <f t="shared" si="6"/>
        <v>4.1940907918155211E-2</v>
      </c>
      <c r="Q239" s="25">
        <f t="shared" si="6"/>
        <v>4.8819978673380407E-2</v>
      </c>
      <c r="R239" s="20"/>
      <c r="S239" s="20"/>
      <c r="T239" s="20"/>
      <c r="U239" s="20"/>
      <c r="V239" s="20"/>
      <c r="W239" s="20"/>
      <c r="X239" s="20"/>
      <c r="Y239" s="20"/>
      <c r="Z239" s="20"/>
      <c r="AA239" s="20"/>
      <c r="AB239" s="20"/>
      <c r="AC239" s="20"/>
      <c r="AD239" s="20"/>
      <c r="AE239" s="20"/>
      <c r="AF239" s="20"/>
      <c r="AG239" s="20"/>
      <c r="AH239" s="20"/>
      <c r="AI239" s="20"/>
      <c r="AJ239" s="20"/>
      <c r="AK239" s="20"/>
      <c r="AL239" s="20"/>
      <c r="AM239" s="20"/>
    </row>
    <row r="240" spans="1:39">
      <c r="A240" s="4" t="s">
        <v>279</v>
      </c>
      <c r="B240" s="8">
        <v>2137000.0559501648</v>
      </c>
      <c r="C240" s="9">
        <f>'Full change in govt. funding'!C240*0.6</f>
        <v>-146797.90312499998</v>
      </c>
      <c r="D240" s="9">
        <f>'Full change in govt. funding'!D240*0.6</f>
        <v>-2417788.5</v>
      </c>
      <c r="E240" s="9">
        <f>'Full change in govt. funding'!E240*0.6</f>
        <v>-2421906.75</v>
      </c>
      <c r="F240" s="9">
        <f>'Full change in govt. funding'!F240*0.6</f>
        <v>-831584.92499999993</v>
      </c>
      <c r="G240" s="9">
        <f>'Full change in govt. funding'!G240*0.6</f>
        <v>-2866367.1</v>
      </c>
      <c r="H240" s="9">
        <f>'Full change in govt. funding'!H240*0.6</f>
        <v>-2766729.3</v>
      </c>
      <c r="J240" s="24">
        <v>70043</v>
      </c>
      <c r="K240" s="20"/>
      <c r="L240" s="25">
        <f t="shared" si="7"/>
        <v>-6.8693448423767067E-2</v>
      </c>
      <c r="M240" s="25">
        <f t="shared" si="7"/>
        <v>-1.1313937467002029</v>
      </c>
      <c r="N240" s="25">
        <f t="shared" si="7"/>
        <v>-1.133320864104123</v>
      </c>
      <c r="O240" s="25">
        <f t="shared" si="7"/>
        <v>-0.38913659486557944</v>
      </c>
      <c r="P240" s="25">
        <f t="shared" si="7"/>
        <v>-1.3413041763939215</v>
      </c>
      <c r="Q240" s="25">
        <f t="shared" si="7"/>
        <v>-1.2946790957241419</v>
      </c>
      <c r="R240" s="20"/>
      <c r="S240" s="20"/>
      <c r="T240" s="20"/>
      <c r="U240" s="20"/>
      <c r="V240" s="20"/>
      <c r="W240" s="20"/>
      <c r="X240" s="20"/>
      <c r="Y240" s="20"/>
      <c r="Z240" s="20"/>
      <c r="AA240" s="20"/>
      <c r="AB240" s="20"/>
      <c r="AC240" s="20"/>
      <c r="AD240" s="20"/>
      <c r="AE240" s="20"/>
      <c r="AF240" s="20"/>
      <c r="AG240" s="20"/>
      <c r="AH240" s="20"/>
      <c r="AI240" s="20"/>
      <c r="AJ240" s="20"/>
      <c r="AK240" s="20"/>
      <c r="AL240" s="20"/>
      <c r="AM240" s="20"/>
    </row>
    <row r="241" spans="1:39">
      <c r="A241" s="4" t="s">
        <v>280</v>
      </c>
      <c r="B241" s="8">
        <v>8040999.9205131531</v>
      </c>
      <c r="C241" s="9">
        <f>'Full change in govt. funding'!C241*0.6</f>
        <v>51331.199999999997</v>
      </c>
      <c r="D241" s="9">
        <f>'Full change in govt. funding'!D241*0.6</f>
        <v>-697587.07499999995</v>
      </c>
      <c r="E241" s="9">
        <f>'Full change in govt. funding'!E241*0.6</f>
        <v>-678651.6</v>
      </c>
      <c r="F241" s="9">
        <f>'Full change in govt. funding'!F241*0.6</f>
        <v>-237484.23749999999</v>
      </c>
      <c r="G241" s="9">
        <f>'Full change in govt. funding'!G241*0.6</f>
        <v>-762012.29999999993</v>
      </c>
      <c r="H241" s="9">
        <f>'Full change in govt. funding'!H241*0.6</f>
        <v>-694487.85</v>
      </c>
      <c r="J241" s="24">
        <v>157519</v>
      </c>
      <c r="K241" s="20"/>
      <c r="L241" s="25">
        <f t="shared" ref="L241:Q283" si="8">C241/$B241</f>
        <v>6.3836836845440718E-3</v>
      </c>
      <c r="M241" s="25">
        <f t="shared" si="8"/>
        <v>-8.6753772154680234E-2</v>
      </c>
      <c r="N241" s="25">
        <f t="shared" si="8"/>
        <v>-8.4398906443054714E-2</v>
      </c>
      <c r="O241" s="25">
        <f t="shared" si="8"/>
        <v>-2.9534167373159784E-2</v>
      </c>
      <c r="P241" s="25">
        <f t="shared" si="8"/>
        <v>-9.47658633916975E-2</v>
      </c>
      <c r="Q241" s="25">
        <f t="shared" si="8"/>
        <v>-8.6368344343383571E-2</v>
      </c>
      <c r="R241" s="20"/>
      <c r="S241" s="20"/>
      <c r="T241" s="20"/>
      <c r="U241" s="20"/>
      <c r="V241" s="20"/>
      <c r="W241" s="20"/>
      <c r="X241" s="20"/>
      <c r="Y241" s="20"/>
      <c r="Z241" s="20"/>
      <c r="AA241" s="20"/>
      <c r="AB241" s="20"/>
      <c r="AC241" s="20"/>
      <c r="AD241" s="20"/>
      <c r="AE241" s="20"/>
      <c r="AF241" s="20"/>
      <c r="AG241" s="20"/>
      <c r="AH241" s="20"/>
      <c r="AI241" s="20"/>
      <c r="AJ241" s="20"/>
      <c r="AK241" s="20"/>
      <c r="AL241" s="20"/>
      <c r="AM241" s="20"/>
    </row>
    <row r="242" spans="1:39">
      <c r="A242" s="4" t="s">
        <v>281</v>
      </c>
      <c r="B242" s="8">
        <v>5021999.8926200867</v>
      </c>
      <c r="C242" s="9">
        <f>'Full change in govt. funding'!C242*0.6</f>
        <v>320106.89999999997</v>
      </c>
      <c r="D242" s="9">
        <f>'Full change in govt. funding'!D242*0.6</f>
        <v>1003764.45</v>
      </c>
      <c r="E242" s="9">
        <f>'Full change in govt. funding'!E242*0.6</f>
        <v>994791.07499999995</v>
      </c>
      <c r="F242" s="9">
        <f>'Full change in govt. funding'!F242*0.6</f>
        <v>516945.97499999998</v>
      </c>
      <c r="G242" s="9">
        <f>'Full change in govt. funding'!G242*0.6</f>
        <v>1010953.725</v>
      </c>
      <c r="H242" s="9">
        <f>'Full change in govt. funding'!H242*0.6</f>
        <v>1011010.2749999999</v>
      </c>
      <c r="J242" s="24">
        <v>104493</v>
      </c>
      <c r="K242" s="20"/>
      <c r="L242" s="25">
        <f t="shared" si="8"/>
        <v>6.3740921315112414E-2</v>
      </c>
      <c r="M242" s="25">
        <f t="shared" si="8"/>
        <v>0.19987345110760529</v>
      </c>
      <c r="N242" s="25">
        <f t="shared" si="8"/>
        <v>0.19808663804669971</v>
      </c>
      <c r="O242" s="25">
        <f t="shared" si="8"/>
        <v>0.10293627758926495</v>
      </c>
      <c r="P242" s="25">
        <f t="shared" si="8"/>
        <v>0.20130500729114181</v>
      </c>
      <c r="Q242" s="25">
        <f t="shared" si="8"/>
        <v>0.20131626774538497</v>
      </c>
      <c r="R242" s="20"/>
      <c r="S242" s="20"/>
      <c r="T242" s="20"/>
      <c r="U242" s="20"/>
      <c r="V242" s="20"/>
      <c r="W242" s="20"/>
      <c r="X242" s="20"/>
      <c r="Y242" s="20"/>
      <c r="Z242" s="20"/>
      <c r="AA242" s="20"/>
      <c r="AB242" s="20"/>
      <c r="AC242" s="20"/>
      <c r="AD242" s="20"/>
      <c r="AE242" s="20"/>
      <c r="AF242" s="20"/>
      <c r="AG242" s="20"/>
      <c r="AH242" s="20"/>
      <c r="AI242" s="20"/>
      <c r="AJ242" s="20"/>
      <c r="AK242" s="20"/>
      <c r="AL242" s="20"/>
      <c r="AM242" s="20"/>
    </row>
    <row r="243" spans="1:39">
      <c r="A243" s="4" t="s">
        <v>282</v>
      </c>
      <c r="B243" s="8">
        <v>67054998.90045166</v>
      </c>
      <c r="C243" s="9">
        <f>'Full change in govt. funding'!C243*0.6</f>
        <v>-2356627.65</v>
      </c>
      <c r="D243" s="9">
        <f>'Full change in govt. funding'!D243*0.6</f>
        <v>-492914.17499999999</v>
      </c>
      <c r="E243" s="9">
        <f>'Full change in govt. funding'!E243*0.6</f>
        <v>-388316.25</v>
      </c>
      <c r="F243" s="9">
        <f>'Full change in govt. funding'!F243*0.6</f>
        <v>-2831484</v>
      </c>
      <c r="G243" s="9">
        <f>'Full change in govt. funding'!G243*0.6</f>
        <v>2418604.65</v>
      </c>
      <c r="H243" s="9">
        <f>'Full change in govt. funding'!H243*0.6</f>
        <v>3086558.1</v>
      </c>
      <c r="J243" s="24">
        <v>282644</v>
      </c>
      <c r="K243" s="20"/>
      <c r="L243" s="25">
        <f t="shared" si="8"/>
        <v>-3.5144697466904684E-2</v>
      </c>
      <c r="M243" s="25">
        <f t="shared" si="8"/>
        <v>-7.3508937899136985E-3</v>
      </c>
      <c r="N243" s="25">
        <f t="shared" si="8"/>
        <v>-5.7910112052419168E-3</v>
      </c>
      <c r="O243" s="25">
        <f t="shared" si="8"/>
        <v>-4.2226292542388334E-2</v>
      </c>
      <c r="P243" s="25">
        <f t="shared" si="8"/>
        <v>3.6068968602782407E-2</v>
      </c>
      <c r="Q243" s="25">
        <f t="shared" si="8"/>
        <v>4.60302460757957E-2</v>
      </c>
      <c r="R243" s="20"/>
      <c r="S243" s="20"/>
      <c r="T243" s="20"/>
      <c r="U243" s="20"/>
      <c r="V243" s="20"/>
      <c r="W243" s="20"/>
      <c r="X243" s="20"/>
      <c r="Y243" s="20"/>
      <c r="Z243" s="20"/>
      <c r="AA243" s="20"/>
      <c r="AB243" s="20"/>
      <c r="AC243" s="20"/>
      <c r="AD243" s="20"/>
      <c r="AE243" s="20"/>
      <c r="AF243" s="20"/>
      <c r="AG243" s="20"/>
      <c r="AH243" s="20"/>
      <c r="AI243" s="20"/>
      <c r="AJ243" s="20"/>
      <c r="AK243" s="20"/>
      <c r="AL243" s="20"/>
      <c r="AM243" s="20"/>
    </row>
    <row r="244" spans="1:39">
      <c r="A244" s="4" t="s">
        <v>283</v>
      </c>
      <c r="B244" s="8">
        <v>1954999.9325141907</v>
      </c>
      <c r="C244" s="9">
        <f>'Full change in govt. funding'!C244*0.6</f>
        <v>53783.939062500001</v>
      </c>
      <c r="D244" s="9">
        <f>'Full change in govt. funding'!D244*0.6</f>
        <v>-289833.16875000001</v>
      </c>
      <c r="E244" s="9">
        <f>'Full change in govt. funding'!E244*0.6</f>
        <v>-285512.45624999999</v>
      </c>
      <c r="F244" s="9">
        <f>'Full change in govt. funding'!F244*0.6</f>
        <v>-105610.2</v>
      </c>
      <c r="G244" s="9">
        <f>'Full change in govt. funding'!G244*0.6</f>
        <v>-327815.21249999997</v>
      </c>
      <c r="H244" s="9">
        <f>'Full change in govt. funding'!H244*0.6</f>
        <v>-299379</v>
      </c>
      <c r="J244" s="24">
        <v>86221</v>
      </c>
      <c r="K244" s="20"/>
      <c r="L244" s="25">
        <f t="shared" si="8"/>
        <v>2.751096722204598E-2</v>
      </c>
      <c r="M244" s="25">
        <f t="shared" si="8"/>
        <v>-0.14825226534778727</v>
      </c>
      <c r="N244" s="25">
        <f t="shared" si="8"/>
        <v>-0.14604218215129147</v>
      </c>
      <c r="O244" s="25">
        <f t="shared" si="8"/>
        <v>-5.4020564524614588E-2</v>
      </c>
      <c r="P244" s="25">
        <f t="shared" si="8"/>
        <v>-0.16768042138928332</v>
      </c>
      <c r="Q244" s="25">
        <f t="shared" si="8"/>
        <v>-0.15313504364933112</v>
      </c>
      <c r="R244" s="20"/>
      <c r="S244" s="20"/>
      <c r="T244" s="20"/>
      <c r="U244" s="20"/>
      <c r="V244" s="20"/>
      <c r="W244" s="20"/>
      <c r="X244" s="20"/>
      <c r="Y244" s="20"/>
      <c r="Z244" s="20"/>
      <c r="AA244" s="20"/>
      <c r="AB244" s="20"/>
      <c r="AC244" s="20"/>
      <c r="AD244" s="20"/>
      <c r="AE244" s="20"/>
      <c r="AF244" s="20"/>
      <c r="AG244" s="20"/>
      <c r="AH244" s="20"/>
      <c r="AI244" s="20"/>
      <c r="AJ244" s="20"/>
      <c r="AK244" s="20"/>
      <c r="AL244" s="20"/>
      <c r="AM244" s="20"/>
    </row>
    <row r="245" spans="1:39">
      <c r="A245" s="4" t="s">
        <v>284</v>
      </c>
      <c r="B245" s="8">
        <v>6754000.1271057129</v>
      </c>
      <c r="C245" s="9">
        <f>'Full change in govt. funding'!C245*0.6</f>
        <v>27269.54296875</v>
      </c>
      <c r="D245" s="9">
        <f>'Full change in govt. funding'!D245*0.6</f>
        <v>713502.15</v>
      </c>
      <c r="E245" s="9">
        <f>'Full change in govt. funding'!E245*0.6</f>
        <v>696550.04999999993</v>
      </c>
      <c r="F245" s="9">
        <f>'Full change in govt. funding'!F245*0.6</f>
        <v>196766.88749999998</v>
      </c>
      <c r="G245" s="9">
        <f>'Full change in govt. funding'!G245*0.6</f>
        <v>728626.42499999993</v>
      </c>
      <c r="H245" s="9">
        <f>'Full change in govt. funding'!H245*0.6</f>
        <v>725668.5</v>
      </c>
      <c r="J245" s="24">
        <v>93980</v>
      </c>
      <c r="K245" s="20"/>
      <c r="L245" s="25">
        <f t="shared" si="8"/>
        <v>4.0375395995788646E-3</v>
      </c>
      <c r="M245" s="25">
        <f t="shared" si="8"/>
        <v>0.10564141791121888</v>
      </c>
      <c r="N245" s="25">
        <f t="shared" si="8"/>
        <v>0.10313148310503394</v>
      </c>
      <c r="O245" s="25">
        <f t="shared" si="8"/>
        <v>2.9133385223124118E-2</v>
      </c>
      <c r="P245" s="25">
        <f t="shared" si="8"/>
        <v>0.10788072420606212</v>
      </c>
      <c r="Q245" s="25">
        <f t="shared" si="8"/>
        <v>0.10744277263005771</v>
      </c>
      <c r="R245" s="20"/>
      <c r="S245" s="20"/>
      <c r="T245" s="20"/>
      <c r="U245" s="20"/>
      <c r="V245" s="20"/>
      <c r="W245" s="20"/>
      <c r="X245" s="20"/>
      <c r="Y245" s="20"/>
      <c r="Z245" s="20"/>
      <c r="AA245" s="20"/>
      <c r="AB245" s="20"/>
      <c r="AC245" s="20"/>
      <c r="AD245" s="20"/>
      <c r="AE245" s="20"/>
      <c r="AF245" s="20"/>
      <c r="AG245" s="20"/>
      <c r="AH245" s="20"/>
      <c r="AI245" s="20"/>
      <c r="AJ245" s="20"/>
      <c r="AK245" s="20"/>
      <c r="AL245" s="20"/>
      <c r="AM245" s="20"/>
    </row>
    <row r="246" spans="1:39">
      <c r="A246" s="4" t="s">
        <v>285</v>
      </c>
      <c r="B246" s="8">
        <v>6773000.229888916</v>
      </c>
      <c r="C246" s="9">
        <f>'Full change in govt. funding'!C246*0.6</f>
        <v>88485.309374999997</v>
      </c>
      <c r="D246" s="9">
        <f>'Full change in govt. funding'!D246*0.6</f>
        <v>722559.6</v>
      </c>
      <c r="E246" s="9">
        <f>'Full change in govt. funding'!E246*0.6</f>
        <v>716751.75</v>
      </c>
      <c r="F246" s="9">
        <f>'Full change in govt. funding'!F246*0.6</f>
        <v>234155.47500000001</v>
      </c>
      <c r="G246" s="9">
        <f>'Full change in govt. funding'!G246*0.6</f>
        <v>742298.47499999998</v>
      </c>
      <c r="H246" s="9">
        <f>'Full change in govt. funding'!H246*0.6</f>
        <v>716242.65</v>
      </c>
      <c r="J246" s="24">
        <v>141853</v>
      </c>
      <c r="K246" s="20"/>
      <c r="L246" s="25">
        <f t="shared" si="8"/>
        <v>1.3064418480973719E-2</v>
      </c>
      <c r="M246" s="25">
        <f t="shared" si="8"/>
        <v>0.10668235279416943</v>
      </c>
      <c r="N246" s="25">
        <f t="shared" si="8"/>
        <v>0.10582485245416202</v>
      </c>
      <c r="O246" s="25">
        <f t="shared" si="8"/>
        <v>3.4571898280275182E-2</v>
      </c>
      <c r="P246" s="25">
        <f t="shared" si="8"/>
        <v>0.10959670010407993</v>
      </c>
      <c r="Q246" s="25">
        <f t="shared" si="8"/>
        <v>0.10574968635601938</v>
      </c>
      <c r="R246" s="20"/>
      <c r="S246" s="20"/>
      <c r="T246" s="20"/>
      <c r="U246" s="20"/>
      <c r="V246" s="20"/>
      <c r="W246" s="20"/>
      <c r="X246" s="20"/>
      <c r="Y246" s="20"/>
      <c r="Z246" s="20"/>
      <c r="AA246" s="20"/>
      <c r="AB246" s="20"/>
      <c r="AC246" s="20"/>
      <c r="AD246" s="20"/>
      <c r="AE246" s="20"/>
      <c r="AF246" s="20"/>
      <c r="AG246" s="20"/>
      <c r="AH246" s="20"/>
      <c r="AI246" s="20"/>
      <c r="AJ246" s="20"/>
      <c r="AK246" s="20"/>
      <c r="AL246" s="20"/>
      <c r="AM246" s="20"/>
    </row>
    <row r="247" spans="1:39">
      <c r="A247" s="4" t="s">
        <v>286</v>
      </c>
      <c r="B247" s="8">
        <v>4665000.0914154053</v>
      </c>
      <c r="C247" s="9">
        <f>'Full change in govt. funding'!C247*0.6</f>
        <v>426783.41249999998</v>
      </c>
      <c r="D247" s="9">
        <f>'Full change in govt. funding'!D247*0.6</f>
        <v>682969.04999999993</v>
      </c>
      <c r="E247" s="9">
        <f>'Full change in govt. funding'!E247*0.6</f>
        <v>677153.7</v>
      </c>
      <c r="F247" s="9">
        <f>'Full change in govt. funding'!F247*0.6</f>
        <v>447480.45</v>
      </c>
      <c r="G247" s="9">
        <f>'Full change in govt. funding'!G247*0.6</f>
        <v>676843.35</v>
      </c>
      <c r="H247" s="9">
        <f>'Full change in govt. funding'!H247*0.6</f>
        <v>673691.47499999998</v>
      </c>
      <c r="J247" s="24">
        <v>104532</v>
      </c>
      <c r="K247" s="20"/>
      <c r="L247" s="25">
        <f t="shared" si="8"/>
        <v>9.1486260265111766E-2</v>
      </c>
      <c r="M247" s="25">
        <f t="shared" si="8"/>
        <v>0.1464027945587415</v>
      </c>
      <c r="N247" s="25">
        <f t="shared" si="8"/>
        <v>0.14515620294329837</v>
      </c>
      <c r="O247" s="25">
        <f t="shared" si="8"/>
        <v>9.592292416530912E-2</v>
      </c>
      <c r="P247" s="25">
        <f t="shared" si="8"/>
        <v>0.14508967561341232</v>
      </c>
      <c r="Q247" s="25">
        <f t="shared" si="8"/>
        <v>0.14441403253983551</v>
      </c>
      <c r="R247" s="20"/>
      <c r="S247" s="20"/>
      <c r="T247" s="20"/>
      <c r="U247" s="20"/>
      <c r="V247" s="20"/>
      <c r="W247" s="20"/>
      <c r="X247" s="20"/>
      <c r="Y247" s="20"/>
      <c r="Z247" s="20"/>
      <c r="AA247" s="20"/>
      <c r="AB247" s="20"/>
      <c r="AC247" s="20"/>
      <c r="AD247" s="20"/>
      <c r="AE247" s="20"/>
      <c r="AF247" s="20"/>
      <c r="AG247" s="20"/>
      <c r="AH247" s="20"/>
      <c r="AI247" s="20"/>
      <c r="AJ247" s="20"/>
      <c r="AK247" s="20"/>
      <c r="AL247" s="20"/>
      <c r="AM247" s="20"/>
    </row>
    <row r="248" spans="1:39">
      <c r="A248" s="4" t="s">
        <v>287</v>
      </c>
      <c r="B248" s="8">
        <v>2902999.8791599274</v>
      </c>
      <c r="C248" s="9">
        <f>'Full change in govt. funding'!C248*0.6</f>
        <v>-19649.844140624999</v>
      </c>
      <c r="D248" s="9">
        <f>'Full change in govt. funding'!D248*0.6</f>
        <v>151148.73749999999</v>
      </c>
      <c r="E248" s="9">
        <f>'Full change in govt. funding'!E248*0.6</f>
        <v>150213.46875</v>
      </c>
      <c r="F248" s="9">
        <f>'Full change in govt. funding'!F248*0.6</f>
        <v>-49454.043749999997</v>
      </c>
      <c r="G248" s="9">
        <f>'Full change in govt. funding'!G248*0.6</f>
        <v>178064.23124999998</v>
      </c>
      <c r="H248" s="9">
        <f>'Full change in govt. funding'!H248*0.6</f>
        <v>177850.19999999998</v>
      </c>
      <c r="J248" s="24">
        <v>138017</v>
      </c>
      <c r="K248" s="20"/>
      <c r="L248" s="25">
        <f t="shared" si="8"/>
        <v>-6.768806392892888E-3</v>
      </c>
      <c r="M248" s="25">
        <f t="shared" si="8"/>
        <v>5.2066394692286223E-2</v>
      </c>
      <c r="N248" s="25">
        <f t="shared" si="8"/>
        <v>5.1744221495961244E-2</v>
      </c>
      <c r="O248" s="25">
        <f t="shared" si="8"/>
        <v>-1.7035496317110096E-2</v>
      </c>
      <c r="P248" s="25">
        <f t="shared" si="8"/>
        <v>6.1338008495380431E-2</v>
      </c>
      <c r="Q248" s="25">
        <f t="shared" si="8"/>
        <v>6.1264280882941828E-2</v>
      </c>
      <c r="R248" s="20"/>
      <c r="S248" s="20"/>
      <c r="T248" s="20"/>
      <c r="U248" s="20"/>
      <c r="V248" s="20"/>
      <c r="W248" s="20"/>
      <c r="X248" s="20"/>
      <c r="Y248" s="20"/>
      <c r="Z248" s="20"/>
      <c r="AA248" s="20"/>
      <c r="AB248" s="20"/>
      <c r="AC248" s="20"/>
      <c r="AD248" s="20"/>
      <c r="AE248" s="20"/>
      <c r="AF248" s="20"/>
      <c r="AG248" s="20"/>
      <c r="AH248" s="20"/>
      <c r="AI248" s="20"/>
      <c r="AJ248" s="20"/>
      <c r="AK248" s="20"/>
      <c r="AL248" s="20"/>
      <c r="AM248" s="20"/>
    </row>
    <row r="249" spans="1:39">
      <c r="A249" s="4" t="s">
        <v>288</v>
      </c>
      <c r="B249" s="8">
        <v>4732999.9787902832</v>
      </c>
      <c r="C249" s="9">
        <f>'Full change in govt. funding'!C249*0.6</f>
        <v>45934.392187500001</v>
      </c>
      <c r="D249" s="9">
        <f>'Full change in govt. funding'!D249*0.6</f>
        <v>-185769.80624999999</v>
      </c>
      <c r="E249" s="9">
        <f>'Full change in govt. funding'!E249*0.6</f>
        <v>-171292.83749999999</v>
      </c>
      <c r="F249" s="9">
        <f>'Full change in govt. funding'!F249*0.6</f>
        <v>-67172.709374999991</v>
      </c>
      <c r="G249" s="9">
        <f>'Full change in govt. funding'!G249*0.6</f>
        <v>-189188.71875</v>
      </c>
      <c r="H249" s="9">
        <f>'Full change in govt. funding'!H249*0.6</f>
        <v>-145639.42499999999</v>
      </c>
      <c r="J249" s="24">
        <v>92515</v>
      </c>
      <c r="K249" s="20"/>
      <c r="L249" s="25">
        <f t="shared" si="8"/>
        <v>9.7051325572244055E-3</v>
      </c>
      <c r="M249" s="25">
        <f t="shared" si="8"/>
        <v>-3.9249906419285739E-2</v>
      </c>
      <c r="N249" s="25">
        <f t="shared" si="8"/>
        <v>-3.6191176477414877E-2</v>
      </c>
      <c r="O249" s="25">
        <f t="shared" si="8"/>
        <v>-1.4192417003172858E-2</v>
      </c>
      <c r="P249" s="25">
        <f t="shared" si="8"/>
        <v>-3.997226275043321E-2</v>
      </c>
      <c r="Q249" s="25">
        <f t="shared" si="8"/>
        <v>-3.0771059719553233E-2</v>
      </c>
      <c r="R249" s="20"/>
      <c r="S249" s="20"/>
      <c r="T249" s="20"/>
      <c r="U249" s="20"/>
      <c r="V249" s="20"/>
      <c r="W249" s="20"/>
      <c r="X249" s="20"/>
      <c r="Y249" s="20"/>
      <c r="Z249" s="20"/>
      <c r="AA249" s="20"/>
      <c r="AB249" s="20"/>
      <c r="AC249" s="20"/>
      <c r="AD249" s="20"/>
      <c r="AE249" s="20"/>
      <c r="AF249" s="20"/>
      <c r="AG249" s="20"/>
      <c r="AH249" s="20"/>
      <c r="AI249" s="20"/>
      <c r="AJ249" s="20"/>
      <c r="AK249" s="20"/>
      <c r="AL249" s="20"/>
      <c r="AM249" s="20"/>
    </row>
    <row r="250" spans="1:39">
      <c r="A250" s="4" t="s">
        <v>289</v>
      </c>
      <c r="B250" s="8">
        <v>3929999.9597167969</v>
      </c>
      <c r="C250" s="9">
        <f>'Full change in govt. funding'!C250*0.6</f>
        <v>-350097.52499999997</v>
      </c>
      <c r="D250" s="9">
        <f>'Full change in govt. funding'!D250*0.6</f>
        <v>-2242565.1</v>
      </c>
      <c r="E250" s="9">
        <f>'Full change in govt. funding'!E250*0.6</f>
        <v>-2234611.5</v>
      </c>
      <c r="F250" s="9">
        <f>'Full change in govt. funding'!F250*0.6</f>
        <v>-981762.29999999993</v>
      </c>
      <c r="G250" s="9">
        <f>'Full change in govt. funding'!G250*0.6</f>
        <v>-2456886.75</v>
      </c>
      <c r="H250" s="9">
        <f>'Full change in govt. funding'!H250*0.6</f>
        <v>-2380500.9</v>
      </c>
      <c r="J250" s="24">
        <v>140504</v>
      </c>
      <c r="K250" s="20"/>
      <c r="L250" s="25">
        <f t="shared" si="8"/>
        <v>-8.9083340607776659E-2</v>
      </c>
      <c r="M250" s="25">
        <f t="shared" si="8"/>
        <v>-0.57062725775742851</v>
      </c>
      <c r="N250" s="25">
        <f t="shared" si="8"/>
        <v>-0.56860344094279081</v>
      </c>
      <c r="O250" s="25">
        <f t="shared" si="8"/>
        <v>-0.24981229263695656</v>
      </c>
      <c r="P250" s="25">
        <f t="shared" si="8"/>
        <v>-0.62516202930878606</v>
      </c>
      <c r="Q250" s="25">
        <f t="shared" si="8"/>
        <v>-0.60572542605612223</v>
      </c>
      <c r="R250" s="20"/>
      <c r="S250" s="20"/>
      <c r="T250" s="20"/>
      <c r="U250" s="20"/>
      <c r="V250" s="20"/>
      <c r="W250" s="20"/>
      <c r="X250" s="20"/>
      <c r="Y250" s="20"/>
      <c r="Z250" s="20"/>
      <c r="AA250" s="20"/>
      <c r="AB250" s="20"/>
      <c r="AC250" s="20"/>
      <c r="AD250" s="20"/>
      <c r="AE250" s="20"/>
      <c r="AF250" s="20"/>
      <c r="AG250" s="20"/>
      <c r="AH250" s="20"/>
      <c r="AI250" s="20"/>
      <c r="AJ250" s="20"/>
      <c r="AK250" s="20"/>
      <c r="AL250" s="20"/>
      <c r="AM250" s="20"/>
    </row>
    <row r="251" spans="1:39">
      <c r="A251" s="4" t="s">
        <v>290</v>
      </c>
      <c r="B251" s="8">
        <v>4729999.8112297058</v>
      </c>
      <c r="C251" s="9">
        <f>'Full change in govt. funding'!C251*0.6</f>
        <v>498592.53749999998</v>
      </c>
      <c r="D251" s="9">
        <f>'Full change in govt. funding'!D251*0.6</f>
        <v>1510495.8</v>
      </c>
      <c r="E251" s="9">
        <f>'Full change in govt. funding'!E251*0.6</f>
        <v>1486107.3</v>
      </c>
      <c r="F251" s="9">
        <f>'Full change in govt. funding'!F251*0.6</f>
        <v>806855.25</v>
      </c>
      <c r="G251" s="9">
        <f>'Full change in govt. funding'!G251*0.6</f>
        <v>1512111.3</v>
      </c>
      <c r="H251" s="9">
        <f>'Full change in govt. funding'!H251*0.6</f>
        <v>1491777.9</v>
      </c>
      <c r="J251" s="24">
        <v>110527</v>
      </c>
      <c r="K251" s="20"/>
      <c r="L251" s="25">
        <f t="shared" si="8"/>
        <v>0.10541068866773926</v>
      </c>
      <c r="M251" s="25">
        <f t="shared" si="8"/>
        <v>0.31934373367497054</v>
      </c>
      <c r="N251" s="25">
        <f t="shared" si="8"/>
        <v>0.3141876023909696</v>
      </c>
      <c r="O251" s="25">
        <f t="shared" si="8"/>
        <v>0.17058251209321584</v>
      </c>
      <c r="P251" s="25">
        <f t="shared" si="8"/>
        <v>0.31968527702898181</v>
      </c>
      <c r="Q251" s="25">
        <f t="shared" si="8"/>
        <v>0.31538646078976634</v>
      </c>
      <c r="R251" s="20"/>
      <c r="S251" s="20"/>
      <c r="T251" s="20"/>
      <c r="U251" s="20"/>
      <c r="V251" s="20"/>
      <c r="W251" s="20"/>
      <c r="X251" s="20"/>
      <c r="Y251" s="20"/>
      <c r="Z251" s="20"/>
      <c r="AA251" s="20"/>
      <c r="AB251" s="20"/>
      <c r="AC251" s="20"/>
      <c r="AD251" s="20"/>
      <c r="AE251" s="20"/>
      <c r="AF251" s="20"/>
      <c r="AG251" s="20"/>
      <c r="AH251" s="20"/>
      <c r="AI251" s="20"/>
      <c r="AJ251" s="20"/>
      <c r="AK251" s="20"/>
      <c r="AL251" s="20"/>
      <c r="AM251" s="20"/>
    </row>
    <row r="252" spans="1:39">
      <c r="A252" s="4" t="s">
        <v>291</v>
      </c>
      <c r="B252" s="8">
        <v>3790999.9769306183</v>
      </c>
      <c r="C252" s="9">
        <f>'Full change in govt. funding'!C252*0.6</f>
        <v>410271.9375</v>
      </c>
      <c r="D252" s="9">
        <f>'Full change in govt. funding'!D252*0.6</f>
        <v>1103536.3499999999</v>
      </c>
      <c r="E252" s="9">
        <f>'Full change in govt. funding'!E252*0.6</f>
        <v>1100774.925</v>
      </c>
      <c r="F252" s="9">
        <f>'Full change in govt. funding'!F252*0.6</f>
        <v>554116.57499999995</v>
      </c>
      <c r="G252" s="9">
        <f>'Full change in govt. funding'!G252*0.6</f>
        <v>1108469.8499999999</v>
      </c>
      <c r="H252" s="9">
        <f>'Full change in govt. funding'!H252*0.6</f>
        <v>1077715.575</v>
      </c>
      <c r="J252" s="24">
        <v>167861</v>
      </c>
      <c r="K252" s="20"/>
      <c r="L252" s="25">
        <f t="shared" si="8"/>
        <v>0.10822261672293032</v>
      </c>
      <c r="M252" s="25">
        <f t="shared" si="8"/>
        <v>0.29109373693361973</v>
      </c>
      <c r="N252" s="25">
        <f t="shared" si="8"/>
        <v>0.29036532094395895</v>
      </c>
      <c r="O252" s="25">
        <f t="shared" si="8"/>
        <v>0.14616633562964046</v>
      </c>
      <c r="P252" s="25">
        <f t="shared" si="8"/>
        <v>0.29239510861128309</v>
      </c>
      <c r="Q252" s="25">
        <f t="shared" si="8"/>
        <v>0.2842826646157281</v>
      </c>
      <c r="R252" s="20"/>
      <c r="S252" s="20"/>
      <c r="T252" s="20"/>
      <c r="U252" s="20"/>
      <c r="V252" s="20"/>
      <c r="W252" s="20"/>
      <c r="X252" s="20"/>
      <c r="Y252" s="20"/>
      <c r="Z252" s="20"/>
      <c r="AA252" s="20"/>
      <c r="AB252" s="20"/>
      <c r="AC252" s="20"/>
      <c r="AD252" s="20"/>
      <c r="AE252" s="20"/>
      <c r="AF252" s="20"/>
      <c r="AG252" s="20"/>
      <c r="AH252" s="20"/>
      <c r="AI252" s="20"/>
      <c r="AJ252" s="20"/>
      <c r="AK252" s="20"/>
      <c r="AL252" s="20"/>
      <c r="AM252" s="20"/>
    </row>
    <row r="253" spans="1:39">
      <c r="A253" s="4" t="s">
        <v>292</v>
      </c>
      <c r="B253" s="8">
        <v>5909000.0792312622</v>
      </c>
      <c r="C253" s="9">
        <f>'Full change in govt. funding'!C253*0.6</f>
        <v>383128.875</v>
      </c>
      <c r="D253" s="9">
        <f>'Full change in govt. funding'!D253*0.6</f>
        <v>816822.67499999993</v>
      </c>
      <c r="E253" s="9">
        <f>'Full change in govt. funding'!E253*0.6</f>
        <v>816616.57499999995</v>
      </c>
      <c r="F253" s="9">
        <f>'Full change in govt. funding'!F253*0.6</f>
        <v>468962.96249999997</v>
      </c>
      <c r="G253" s="9">
        <f>'Full change in govt. funding'!G253*0.6</f>
        <v>829638.97499999998</v>
      </c>
      <c r="H253" s="9">
        <f>'Full change in govt. funding'!H253*0.6</f>
        <v>830587.79999999993</v>
      </c>
      <c r="J253" s="24">
        <v>112126</v>
      </c>
      <c r="K253" s="20"/>
      <c r="L253" s="25">
        <f t="shared" si="8"/>
        <v>6.4838190872023749E-2</v>
      </c>
      <c r="M253" s="25">
        <f t="shared" si="8"/>
        <v>0.13823365443350363</v>
      </c>
      <c r="N253" s="25">
        <f t="shared" si="8"/>
        <v>0.13819877543583289</v>
      </c>
      <c r="O253" s="25">
        <f t="shared" si="8"/>
        <v>7.9364182807899072E-2</v>
      </c>
      <c r="P253" s="25">
        <f t="shared" si="8"/>
        <v>0.14040260008050851</v>
      </c>
      <c r="Q253" s="25">
        <f t="shared" si="8"/>
        <v>0.14056317293332243</v>
      </c>
      <c r="R253" s="20"/>
      <c r="S253" s="20"/>
      <c r="T253" s="20"/>
      <c r="U253" s="20"/>
      <c r="V253" s="20"/>
      <c r="W253" s="20"/>
      <c r="X253" s="20"/>
      <c r="Y253" s="20"/>
      <c r="Z253" s="20"/>
      <c r="AA253" s="20"/>
      <c r="AB253" s="20"/>
      <c r="AC253" s="20"/>
      <c r="AD253" s="20"/>
      <c r="AE253" s="20"/>
      <c r="AF253" s="20"/>
      <c r="AG253" s="20"/>
      <c r="AH253" s="20"/>
      <c r="AI253" s="20"/>
      <c r="AJ253" s="20"/>
      <c r="AK253" s="20"/>
      <c r="AL253" s="20"/>
      <c r="AM253" s="20"/>
    </row>
    <row r="254" spans="1:39">
      <c r="A254" s="4" t="s">
        <v>293</v>
      </c>
      <c r="B254" s="8">
        <v>80759999.455871582</v>
      </c>
      <c r="C254" s="9">
        <f>'Full change in govt. funding'!C254*0.6</f>
        <v>1765834.05</v>
      </c>
      <c r="D254" s="9">
        <f>'Full change in govt. funding'!D254*0.6</f>
        <v>13923027.6</v>
      </c>
      <c r="E254" s="9">
        <f>'Full change in govt. funding'!E254*0.6</f>
        <v>14650720.799999999</v>
      </c>
      <c r="F254" s="9">
        <f>'Full change in govt. funding'!F254*0.6</f>
        <v>7121980.2000000002</v>
      </c>
      <c r="G254" s="9">
        <f>'Full change in govt. funding'!G254*0.6</f>
        <v>15779823.6</v>
      </c>
      <c r="H254" s="9">
        <f>'Full change in govt. funding'!H254*0.6</f>
        <v>15214215.6</v>
      </c>
      <c r="J254" s="24">
        <v>150265</v>
      </c>
      <c r="K254" s="20"/>
      <c r="L254" s="25">
        <f t="shared" si="8"/>
        <v>2.1865206313737992E-2</v>
      </c>
      <c r="M254" s="25">
        <f t="shared" si="8"/>
        <v>0.17240004573808523</v>
      </c>
      <c r="N254" s="25">
        <f t="shared" si="8"/>
        <v>0.18141061043475318</v>
      </c>
      <c r="O254" s="25">
        <f t="shared" si="8"/>
        <v>8.8186976820022786E-2</v>
      </c>
      <c r="P254" s="25">
        <f t="shared" si="8"/>
        <v>0.19539157635361701</v>
      </c>
      <c r="Q254" s="25">
        <f t="shared" si="8"/>
        <v>0.18838801018458728</v>
      </c>
      <c r="R254" s="20"/>
      <c r="S254" s="20"/>
      <c r="T254" s="20"/>
      <c r="U254" s="20"/>
      <c r="V254" s="20"/>
      <c r="W254" s="20"/>
      <c r="X254" s="20"/>
      <c r="Y254" s="20"/>
      <c r="Z254" s="20"/>
      <c r="AA254" s="20"/>
      <c r="AB254" s="20"/>
      <c r="AC254" s="20"/>
      <c r="AD254" s="20"/>
      <c r="AE254" s="20"/>
      <c r="AF254" s="20"/>
      <c r="AG254" s="20"/>
      <c r="AH254" s="20"/>
      <c r="AI254" s="20"/>
      <c r="AJ254" s="20"/>
      <c r="AK254" s="20"/>
      <c r="AL254" s="20"/>
      <c r="AM254" s="20"/>
    </row>
    <row r="255" spans="1:39">
      <c r="A255" s="4" t="s">
        <v>294</v>
      </c>
      <c r="B255" s="8">
        <v>98360001.263427734</v>
      </c>
      <c r="C255" s="9">
        <f>'Full change in govt. funding'!C255*0.6</f>
        <v>-1287765.8999999999</v>
      </c>
      <c r="D255" s="9">
        <f>'Full change in govt. funding'!D255*0.6</f>
        <v>10524320.4</v>
      </c>
      <c r="E255" s="9">
        <f>'Full change in govt. funding'!E255*0.6</f>
        <v>10146873.6</v>
      </c>
      <c r="F255" s="9">
        <f>'Full change in govt. funding'!F255*0.6</f>
        <v>1395335.4</v>
      </c>
      <c r="G255" s="9">
        <f>'Full change in govt. funding'!G255*0.6</f>
        <v>12338606.4</v>
      </c>
      <c r="H255" s="9">
        <f>'Full change in govt. funding'!H255*0.6</f>
        <v>11696575.199999999</v>
      </c>
      <c r="J255" s="24">
        <v>252796</v>
      </c>
      <c r="K255" s="20"/>
      <c r="L255" s="25">
        <f t="shared" si="8"/>
        <v>-1.3092373764322202E-2</v>
      </c>
      <c r="M255" s="25">
        <f t="shared" si="8"/>
        <v>0.10699796934542292</v>
      </c>
      <c r="N255" s="25">
        <f t="shared" si="8"/>
        <v>0.1031605680120382</v>
      </c>
      <c r="O255" s="25">
        <f t="shared" si="8"/>
        <v>1.4186004291144862E-2</v>
      </c>
      <c r="P255" s="25">
        <f t="shared" si="8"/>
        <v>0.12544333307758657</v>
      </c>
      <c r="Q255" s="25">
        <f t="shared" si="8"/>
        <v>0.11891597244569196</v>
      </c>
      <c r="R255" s="20"/>
      <c r="S255" s="20"/>
      <c r="T255" s="20"/>
      <c r="U255" s="20"/>
      <c r="V255" s="20"/>
      <c r="W255" s="20"/>
      <c r="X255" s="20"/>
      <c r="Y255" s="20"/>
      <c r="Z255" s="20"/>
      <c r="AA255" s="20"/>
      <c r="AB255" s="20"/>
      <c r="AC255" s="20"/>
      <c r="AD255" s="20"/>
      <c r="AE255" s="20"/>
      <c r="AF255" s="20"/>
      <c r="AG255" s="20"/>
      <c r="AH255" s="20"/>
      <c r="AI255" s="20"/>
      <c r="AJ255" s="20"/>
      <c r="AK255" s="20"/>
      <c r="AL255" s="20"/>
      <c r="AM255" s="20"/>
    </row>
    <row r="256" spans="1:39">
      <c r="A256" s="4" t="s">
        <v>295</v>
      </c>
      <c r="B256" s="8">
        <v>57174002.597625732</v>
      </c>
      <c r="C256" s="9">
        <f>'Full change in govt. funding'!C256*0.6</f>
        <v>-2989500.3</v>
      </c>
      <c r="D256" s="9">
        <f>'Full change in govt. funding'!D256*0.6</f>
        <v>-3158785.8</v>
      </c>
      <c r="E256" s="9">
        <f>'Full change in govt. funding'!E256*0.6</f>
        <v>-3058651.5</v>
      </c>
      <c r="F256" s="9">
        <f>'Full change in govt. funding'!F256*0.6</f>
        <v>-3656926.1999999997</v>
      </c>
      <c r="G256" s="9">
        <f>'Full change in govt. funding'!G256*0.6</f>
        <v>-1713390.15</v>
      </c>
      <c r="H256" s="9">
        <f>'Full change in govt. funding'!H256*0.6</f>
        <v>-2027893.0499999998</v>
      </c>
      <c r="J256" s="24">
        <v>182463</v>
      </c>
      <c r="K256" s="20"/>
      <c r="L256" s="25">
        <f t="shared" si="8"/>
        <v>-5.2287756046034549E-2</v>
      </c>
      <c r="M256" s="25">
        <f t="shared" si="8"/>
        <v>-5.5248638480510634E-2</v>
      </c>
      <c r="N256" s="25">
        <f t="shared" si="8"/>
        <v>-5.3497242820760932E-2</v>
      </c>
      <c r="O256" s="25">
        <f t="shared" si="8"/>
        <v>-6.396134665848742E-2</v>
      </c>
      <c r="P256" s="25">
        <f t="shared" si="8"/>
        <v>-2.9967993706131603E-2</v>
      </c>
      <c r="Q256" s="25">
        <f t="shared" si="8"/>
        <v>-3.5468796268677057E-2</v>
      </c>
      <c r="R256" s="20"/>
      <c r="S256" s="20"/>
      <c r="T256" s="20"/>
      <c r="U256" s="20"/>
      <c r="V256" s="20"/>
      <c r="W256" s="20"/>
      <c r="X256" s="20"/>
      <c r="Y256" s="20"/>
      <c r="Z256" s="20"/>
      <c r="AA256" s="20"/>
      <c r="AB256" s="20"/>
      <c r="AC256" s="20"/>
      <c r="AD256" s="20"/>
      <c r="AE256" s="20"/>
      <c r="AF256" s="20"/>
      <c r="AG256" s="20"/>
      <c r="AH256" s="20"/>
      <c r="AI256" s="20"/>
      <c r="AJ256" s="20"/>
      <c r="AK256" s="20"/>
      <c r="AL256" s="20"/>
      <c r="AM256" s="20"/>
    </row>
    <row r="257" spans="1:39">
      <c r="A257" s="4" t="s">
        <v>296</v>
      </c>
      <c r="B257" s="8">
        <v>234158009.61328125</v>
      </c>
      <c r="C257" s="9">
        <f>'Full change in govt. funding'!C257*0.6</f>
        <v>-19462912.800000001</v>
      </c>
      <c r="D257" s="9">
        <f>'Full change in govt. funding'!D257*0.6</f>
        <v>-53509272</v>
      </c>
      <c r="E257" s="9">
        <f>'Full change in govt. funding'!E257*0.6</f>
        <v>-53766086.399999999</v>
      </c>
      <c r="F257" s="9">
        <f>'Full change in govt. funding'!F257*0.6</f>
        <v>-30879484.799999997</v>
      </c>
      <c r="G257" s="9">
        <f>'Full change in govt. funding'!G257*0.6</f>
        <v>-53933779.199999996</v>
      </c>
      <c r="H257" s="9">
        <f>'Full change in govt. funding'!H257*0.6</f>
        <v>-54757593.600000001</v>
      </c>
      <c r="J257" s="24">
        <v>317256</v>
      </c>
      <c r="K257" s="20"/>
      <c r="L257" s="25">
        <f t="shared" si="8"/>
        <v>-8.3118714718081035E-2</v>
      </c>
      <c r="M257" s="25">
        <f t="shared" si="8"/>
        <v>-0.22851779483594056</v>
      </c>
      <c r="N257" s="25">
        <f t="shared" si="8"/>
        <v>-0.22961455168156003</v>
      </c>
      <c r="O257" s="25">
        <f t="shared" si="8"/>
        <v>-0.13187456133146316</v>
      </c>
      <c r="P257" s="25">
        <f t="shared" si="8"/>
        <v>-0.23033070399373995</v>
      </c>
      <c r="Q257" s="25">
        <f t="shared" si="8"/>
        <v>-0.23384890267231839</v>
      </c>
      <c r="R257" s="20"/>
      <c r="S257" s="20"/>
      <c r="T257" s="20"/>
      <c r="U257" s="20"/>
      <c r="V257" s="20"/>
      <c r="W257" s="20"/>
      <c r="X257" s="20"/>
      <c r="Y257" s="20"/>
      <c r="Z257" s="20"/>
      <c r="AA257" s="20"/>
      <c r="AB257" s="20"/>
      <c r="AC257" s="20"/>
      <c r="AD257" s="20"/>
      <c r="AE257" s="20"/>
      <c r="AF257" s="20"/>
      <c r="AG257" s="20"/>
      <c r="AH257" s="20"/>
      <c r="AI257" s="20"/>
      <c r="AJ257" s="20"/>
      <c r="AK257" s="20"/>
      <c r="AL257" s="20"/>
      <c r="AM257" s="20"/>
    </row>
    <row r="258" spans="1:39">
      <c r="A258" s="4" t="s">
        <v>297</v>
      </c>
      <c r="B258" s="8">
        <v>2019000.0029830933</v>
      </c>
      <c r="C258" s="9">
        <f>'Full change in govt. funding'!C258*0.6</f>
        <v>-35954.782031249997</v>
      </c>
      <c r="D258" s="9">
        <f>'Full change in govt. funding'!D258*0.6</f>
        <v>-699032.77500000002</v>
      </c>
      <c r="E258" s="9">
        <f>'Full change in govt. funding'!E258*0.6</f>
        <v>-674937.67499999993</v>
      </c>
      <c r="F258" s="9">
        <f>'Full change in govt. funding'!F258*0.6</f>
        <v>-266902.59375</v>
      </c>
      <c r="G258" s="9">
        <f>'Full change in govt. funding'!G258*0.6</f>
        <v>-747970.04999999993</v>
      </c>
      <c r="H258" s="9">
        <f>'Full change in govt. funding'!H258*0.6</f>
        <v>-753607.65</v>
      </c>
      <c r="J258" s="24">
        <v>99334</v>
      </c>
      <c r="K258" s="20"/>
      <c r="L258" s="25">
        <f t="shared" si="8"/>
        <v>-1.7808212965887291E-2</v>
      </c>
      <c r="M258" s="25">
        <f t="shared" si="8"/>
        <v>-0.34622722831459729</v>
      </c>
      <c r="N258" s="25">
        <f t="shared" si="8"/>
        <v>-0.33429305299790618</v>
      </c>
      <c r="O258" s="25">
        <f t="shared" si="8"/>
        <v>-0.1321954399978448</v>
      </c>
      <c r="P258" s="25">
        <f t="shared" si="8"/>
        <v>-0.37046560123569416</v>
      </c>
      <c r="Q258" s="25">
        <f t="shared" si="8"/>
        <v>-0.3732578746342432</v>
      </c>
      <c r="R258" s="20"/>
      <c r="S258" s="20"/>
      <c r="T258" s="20"/>
      <c r="U258" s="20"/>
      <c r="V258" s="20"/>
      <c r="W258" s="20"/>
      <c r="X258" s="20"/>
      <c r="Y258" s="20"/>
      <c r="Z258" s="20"/>
      <c r="AA258" s="20"/>
      <c r="AB258" s="20"/>
      <c r="AC258" s="20"/>
      <c r="AD258" s="20"/>
      <c r="AE258" s="20"/>
      <c r="AF258" s="20"/>
      <c r="AG258" s="20"/>
      <c r="AH258" s="20"/>
      <c r="AI258" s="20"/>
      <c r="AJ258" s="20"/>
      <c r="AK258" s="20"/>
      <c r="AL258" s="20"/>
      <c r="AM258" s="20"/>
    </row>
    <row r="259" spans="1:39">
      <c r="A259" s="4" t="s">
        <v>298</v>
      </c>
      <c r="B259" s="8">
        <v>3200999.9258785248</v>
      </c>
      <c r="C259" s="9">
        <f>'Full change in govt. funding'!C259*0.6</f>
        <v>-497529.63749999995</v>
      </c>
      <c r="D259" s="9">
        <f>'Full change in govt. funding'!D259*0.6</f>
        <v>-3494180.4</v>
      </c>
      <c r="E259" s="9">
        <f>'Full change in govt. funding'!E259*0.6</f>
        <v>-3444087.6</v>
      </c>
      <c r="F259" s="9">
        <f>'Full change in govt. funding'!F259*0.6</f>
        <v>-1504296.75</v>
      </c>
      <c r="G259" s="9">
        <f>'Full change in govt. funding'!G259*0.6</f>
        <v>-3834845.6999999997</v>
      </c>
      <c r="H259" s="9">
        <f>'Full change in govt. funding'!H259*0.6</f>
        <v>-3717041.1</v>
      </c>
      <c r="J259" s="24">
        <v>147373</v>
      </c>
      <c r="K259" s="20"/>
      <c r="L259" s="25">
        <f t="shared" si="8"/>
        <v>-0.15542944361782557</v>
      </c>
      <c r="M259" s="25">
        <f t="shared" si="8"/>
        <v>-1.0915902783224873</v>
      </c>
      <c r="N259" s="25">
        <f t="shared" si="8"/>
        <v>-1.0759411683068874</v>
      </c>
      <c r="O259" s="25">
        <f t="shared" si="8"/>
        <v>-0.46994588717059743</v>
      </c>
      <c r="P259" s="25">
        <f t="shared" si="8"/>
        <v>-1.198014929334156</v>
      </c>
      <c r="Q259" s="25">
        <f t="shared" si="8"/>
        <v>-1.1612124917434499</v>
      </c>
      <c r="R259" s="20"/>
      <c r="S259" s="20"/>
      <c r="T259" s="20"/>
      <c r="U259" s="20"/>
      <c r="V259" s="20"/>
      <c r="W259" s="20"/>
      <c r="X259" s="20"/>
      <c r="Y259" s="20"/>
      <c r="Z259" s="20"/>
      <c r="AA259" s="20"/>
      <c r="AB259" s="20"/>
      <c r="AC259" s="20"/>
      <c r="AD259" s="20"/>
      <c r="AE259" s="20"/>
      <c r="AF259" s="20"/>
      <c r="AG259" s="20"/>
      <c r="AH259" s="20"/>
      <c r="AI259" s="20"/>
      <c r="AJ259" s="20"/>
      <c r="AK259" s="20"/>
      <c r="AL259" s="20"/>
      <c r="AM259" s="20"/>
    </row>
    <row r="260" spans="1:39">
      <c r="A260" s="4" t="s">
        <v>299</v>
      </c>
      <c r="B260" s="8">
        <v>8206000.0258026123</v>
      </c>
      <c r="C260" s="9">
        <f>'Full change in govt. funding'!C260*0.6</f>
        <v>-185354.04374999998</v>
      </c>
      <c r="D260" s="9">
        <f>'Full change in govt. funding'!D260*0.6</f>
        <v>-208685.34375</v>
      </c>
      <c r="E260" s="9">
        <f>'Full change in govt. funding'!E260*0.6</f>
        <v>-202524.54374999998</v>
      </c>
      <c r="F260" s="9">
        <f>'Full change in govt. funding'!F260*0.6</f>
        <v>-256556.09999999998</v>
      </c>
      <c r="G260" s="9">
        <f>'Full change in govt. funding'!G260*0.6</f>
        <v>-226424.90625</v>
      </c>
      <c r="H260" s="9">
        <f>'Full change in govt. funding'!H260*0.6</f>
        <v>-230866.6875</v>
      </c>
      <c r="J260" s="24">
        <v>113482</v>
      </c>
      <c r="K260" s="20"/>
      <c r="L260" s="25">
        <f t="shared" si="8"/>
        <v>-2.2587624075942028E-2</v>
      </c>
      <c r="M260" s="25">
        <f t="shared" si="8"/>
        <v>-2.543082416449163E-2</v>
      </c>
      <c r="N260" s="25">
        <f t="shared" si="8"/>
        <v>-2.468005643592372E-2</v>
      </c>
      <c r="O260" s="25">
        <f t="shared" si="8"/>
        <v>-3.1264452741079141E-2</v>
      </c>
      <c r="P260" s="25">
        <f t="shared" si="8"/>
        <v>-2.7592603648310839E-2</v>
      </c>
      <c r="Q260" s="25">
        <f t="shared" si="8"/>
        <v>-2.8133888224966146E-2</v>
      </c>
      <c r="R260" s="20"/>
      <c r="S260" s="20"/>
      <c r="T260" s="20"/>
      <c r="U260" s="20"/>
      <c r="V260" s="20"/>
      <c r="W260" s="20"/>
      <c r="X260" s="20"/>
      <c r="Y260" s="20"/>
      <c r="Z260" s="20"/>
      <c r="AA260" s="20"/>
      <c r="AB260" s="20"/>
      <c r="AC260" s="20"/>
      <c r="AD260" s="20"/>
      <c r="AE260" s="20"/>
      <c r="AF260" s="20"/>
      <c r="AG260" s="20"/>
      <c r="AH260" s="20"/>
      <c r="AI260" s="20"/>
      <c r="AJ260" s="20"/>
      <c r="AK260" s="20"/>
      <c r="AL260" s="20"/>
      <c r="AM260" s="20"/>
    </row>
    <row r="261" spans="1:39">
      <c r="A261" s="4" t="s">
        <v>300</v>
      </c>
      <c r="B261" s="8">
        <v>89914002.398986816</v>
      </c>
      <c r="C261" s="9">
        <f>'Full change in govt. funding'!C261*0.6</f>
        <v>4009133.6999999997</v>
      </c>
      <c r="D261" s="9">
        <f>'Full change in govt. funding'!D261*0.6</f>
        <v>18428109.599999998</v>
      </c>
      <c r="E261" s="9">
        <f>'Full change in govt. funding'!E261*0.6</f>
        <v>19023206.399999999</v>
      </c>
      <c r="F261" s="9">
        <f>'Full change in govt. funding'!F261*0.6</f>
        <v>9853164.5999999996</v>
      </c>
      <c r="G261" s="9">
        <f>'Full change in govt. funding'!G261*0.6</f>
        <v>20406043.199999999</v>
      </c>
      <c r="H261" s="9">
        <f>'Full change in govt. funding'!H261*0.6</f>
        <v>20135810.399999999</v>
      </c>
      <c r="J261" s="24">
        <v>180049</v>
      </c>
      <c r="K261" s="20"/>
      <c r="L261" s="25">
        <f t="shared" si="8"/>
        <v>4.4588535634413888E-2</v>
      </c>
      <c r="M261" s="25">
        <f t="shared" si="8"/>
        <v>0.20495261147675983</v>
      </c>
      <c r="N261" s="25">
        <f t="shared" si="8"/>
        <v>0.21157112232181491</v>
      </c>
      <c r="O261" s="25">
        <f t="shared" si="8"/>
        <v>0.10958431764918329</v>
      </c>
      <c r="P261" s="25">
        <f t="shared" si="8"/>
        <v>0.22695067125862858</v>
      </c>
      <c r="Q261" s="25">
        <f t="shared" si="8"/>
        <v>0.2239452127895365</v>
      </c>
      <c r="R261" s="20"/>
      <c r="S261" s="20"/>
      <c r="T261" s="20"/>
      <c r="U261" s="20"/>
      <c r="V261" s="20"/>
      <c r="W261" s="20"/>
      <c r="X261" s="20"/>
      <c r="Y261" s="20"/>
      <c r="Z261" s="20"/>
      <c r="AA261" s="20"/>
      <c r="AB261" s="20"/>
      <c r="AC261" s="20"/>
      <c r="AD261" s="20"/>
      <c r="AE261" s="20"/>
      <c r="AF261" s="20"/>
      <c r="AG261" s="20"/>
      <c r="AH261" s="20"/>
      <c r="AI261" s="20"/>
      <c r="AJ261" s="20"/>
      <c r="AK261" s="20"/>
      <c r="AL261" s="20"/>
      <c r="AM261" s="20"/>
    </row>
    <row r="262" spans="1:39">
      <c r="A262" s="4" t="s">
        <v>301</v>
      </c>
      <c r="B262" s="8">
        <v>7021000.2124023438</v>
      </c>
      <c r="C262" s="9">
        <f>'Full change in govt. funding'!C262*0.6</f>
        <v>445930.16249999998</v>
      </c>
      <c r="D262" s="9">
        <f>'Full change in govt. funding'!D262*0.6</f>
        <v>1235395.95</v>
      </c>
      <c r="E262" s="9">
        <f>'Full change in govt. funding'!E262*0.6</f>
        <v>1226227.2749999999</v>
      </c>
      <c r="F262" s="9">
        <f>'Full change in govt. funding'!F262*0.6</f>
        <v>641395.72499999998</v>
      </c>
      <c r="G262" s="9">
        <f>'Full change in govt. funding'!G262*0.6</f>
        <v>1248269.175</v>
      </c>
      <c r="H262" s="9">
        <f>'Full change in govt. funding'!H262*0.6</f>
        <v>1247121.8999999999</v>
      </c>
      <c r="J262" s="24">
        <v>135880</v>
      </c>
      <c r="K262" s="20"/>
      <c r="L262" s="25">
        <f t="shared" si="8"/>
        <v>6.3513765704248298E-2</v>
      </c>
      <c r="M262" s="25">
        <f t="shared" si="8"/>
        <v>0.17595725859938269</v>
      </c>
      <c r="N262" s="25">
        <f t="shared" si="8"/>
        <v>0.17465136560370895</v>
      </c>
      <c r="O262" s="25">
        <f t="shared" si="8"/>
        <v>9.1353896253556235E-2</v>
      </c>
      <c r="P262" s="25">
        <f t="shared" si="8"/>
        <v>0.17779079009212642</v>
      </c>
      <c r="Q262" s="25">
        <f t="shared" si="8"/>
        <v>0.17762738388712823</v>
      </c>
      <c r="R262" s="20"/>
      <c r="S262" s="20"/>
      <c r="T262" s="20"/>
      <c r="U262" s="20"/>
      <c r="V262" s="20"/>
      <c r="W262" s="20"/>
      <c r="X262" s="20"/>
      <c r="Y262" s="20"/>
      <c r="Z262" s="20"/>
      <c r="AA262" s="20"/>
      <c r="AB262" s="20"/>
      <c r="AC262" s="20"/>
      <c r="AD262" s="20"/>
      <c r="AE262" s="20"/>
      <c r="AF262" s="20"/>
      <c r="AG262" s="20"/>
      <c r="AH262" s="20"/>
      <c r="AI262" s="20"/>
      <c r="AJ262" s="20"/>
      <c r="AK262" s="20"/>
      <c r="AL262" s="20"/>
      <c r="AM262" s="20"/>
    </row>
    <row r="263" spans="1:39">
      <c r="A263" s="4" t="s">
        <v>302</v>
      </c>
      <c r="B263" s="8">
        <v>3541000.0288925171</v>
      </c>
      <c r="C263" s="9">
        <f>'Full change in govt. funding'!C263*0.6</f>
        <v>290744.13750000001</v>
      </c>
      <c r="D263" s="9">
        <f>'Full change in govt. funding'!D263*0.6</f>
        <v>952393.72499999998</v>
      </c>
      <c r="E263" s="9">
        <f>'Full change in govt. funding'!E263*0.6</f>
        <v>946469.1</v>
      </c>
      <c r="F263" s="9">
        <f>'Full change in govt. funding'!F263*0.6</f>
        <v>472192.3125</v>
      </c>
      <c r="G263" s="9">
        <f>'Full change in govt. funding'!G263*0.6</f>
        <v>974505.14999999991</v>
      </c>
      <c r="H263" s="9">
        <f>'Full change in govt. funding'!H263*0.6</f>
        <v>969313.2</v>
      </c>
      <c r="J263" s="24">
        <v>98397</v>
      </c>
      <c r="K263" s="20"/>
      <c r="L263" s="25">
        <f t="shared" si="8"/>
        <v>8.2107917291074722E-2</v>
      </c>
      <c r="M263" s="25">
        <f t="shared" si="8"/>
        <v>0.26896179532025322</v>
      </c>
      <c r="N263" s="25">
        <f t="shared" si="8"/>
        <v>0.26728864509385997</v>
      </c>
      <c r="O263" s="25">
        <f t="shared" si="8"/>
        <v>0.13334998832171227</v>
      </c>
      <c r="P263" s="25">
        <f t="shared" si="8"/>
        <v>0.27520619656837059</v>
      </c>
      <c r="Q263" s="25">
        <f t="shared" si="8"/>
        <v>0.27373995822958586</v>
      </c>
      <c r="R263" s="20"/>
      <c r="S263" s="20"/>
      <c r="T263" s="20"/>
      <c r="U263" s="20"/>
      <c r="V263" s="20"/>
      <c r="W263" s="20"/>
      <c r="X263" s="20"/>
      <c r="Y263" s="20"/>
      <c r="Z263" s="20"/>
      <c r="AA263" s="20"/>
      <c r="AB263" s="20"/>
      <c r="AC263" s="20"/>
      <c r="AD263" s="20"/>
      <c r="AE263" s="20"/>
      <c r="AF263" s="20"/>
      <c r="AG263" s="20"/>
      <c r="AH263" s="20"/>
      <c r="AI263" s="20"/>
      <c r="AJ263" s="20"/>
      <c r="AK263" s="20"/>
      <c r="AL263" s="20"/>
      <c r="AM263" s="20"/>
    </row>
    <row r="264" spans="1:39">
      <c r="A264" s="4" t="s">
        <v>303</v>
      </c>
      <c r="B264" s="8">
        <v>3410999.8947982788</v>
      </c>
      <c r="C264" s="9">
        <f>'Full change in govt. funding'!C264*0.6</f>
        <v>-30963.196874999998</v>
      </c>
      <c r="D264" s="9">
        <f>'Full change in govt. funding'!D264*0.6</f>
        <v>151073.40937499999</v>
      </c>
      <c r="E264" s="9">
        <f>'Full change in govt. funding'!E264*0.6</f>
        <v>160446.07499999998</v>
      </c>
      <c r="F264" s="9">
        <f>'Full change in govt. funding'!F264*0.6</f>
        <v>-14903.724609375</v>
      </c>
      <c r="G264" s="9">
        <f>'Full change in govt. funding'!G264*0.6</f>
        <v>111384.94687499999</v>
      </c>
      <c r="H264" s="9">
        <f>'Full change in govt. funding'!H264*0.6</f>
        <v>72143.901562500003</v>
      </c>
      <c r="J264" s="24">
        <v>87754</v>
      </c>
      <c r="K264" s="20"/>
      <c r="L264" s="25">
        <f t="shared" si="8"/>
        <v>-9.0774546555156405E-3</v>
      </c>
      <c r="M264" s="25">
        <f t="shared" si="8"/>
        <v>4.4290065679973949E-2</v>
      </c>
      <c r="N264" s="25">
        <f t="shared" si="8"/>
        <v>4.7037842259883306E-2</v>
      </c>
      <c r="O264" s="25">
        <f t="shared" si="8"/>
        <v>-4.3693125385617709E-3</v>
      </c>
      <c r="P264" s="25">
        <f t="shared" si="8"/>
        <v>3.265463216368323E-2</v>
      </c>
      <c r="Q264" s="25">
        <f t="shared" si="8"/>
        <v>2.115036757184259E-2</v>
      </c>
      <c r="R264" s="20"/>
      <c r="S264" s="20"/>
      <c r="T264" s="20"/>
      <c r="U264" s="20"/>
      <c r="V264" s="20"/>
      <c r="W264" s="20"/>
      <c r="X264" s="20"/>
      <c r="Y264" s="20"/>
      <c r="Z264" s="20"/>
      <c r="AA264" s="20"/>
      <c r="AB264" s="20"/>
      <c r="AC264" s="20"/>
      <c r="AD264" s="20"/>
      <c r="AE264" s="20"/>
      <c r="AF264" s="20"/>
      <c r="AG264" s="20"/>
      <c r="AH264" s="20"/>
      <c r="AI264" s="20"/>
      <c r="AJ264" s="20"/>
      <c r="AK264" s="20"/>
      <c r="AL264" s="20"/>
      <c r="AM264" s="20"/>
    </row>
    <row r="265" spans="1:39">
      <c r="A265" s="4" t="s">
        <v>304</v>
      </c>
      <c r="B265" s="8">
        <v>78855995.871734619</v>
      </c>
      <c r="C265" s="9">
        <f>'Full change in govt. funding'!C265*0.6</f>
        <v>2234111.25</v>
      </c>
      <c r="D265" s="9">
        <f>'Full change in govt. funding'!D265*0.6</f>
        <v>9648960.5999999996</v>
      </c>
      <c r="E265" s="9">
        <f>'Full change in govt. funding'!E265*0.6</f>
        <v>9739284</v>
      </c>
      <c r="F265" s="9">
        <f>'Full change in govt. funding'!F265*0.6</f>
        <v>3885762.5999999996</v>
      </c>
      <c r="G265" s="9">
        <f>'Full change in govt. funding'!G265*0.6</f>
        <v>12153825.6</v>
      </c>
      <c r="H265" s="9">
        <f>'Full change in govt. funding'!H265*0.6</f>
        <v>11921618.4</v>
      </c>
      <c r="J265" s="24">
        <v>291775</v>
      </c>
      <c r="K265" s="20"/>
      <c r="L265" s="25">
        <f t="shared" si="8"/>
        <v>2.833153300903022E-2</v>
      </c>
      <c r="M265" s="25">
        <f t="shared" si="8"/>
        <v>0.12236178737371831</v>
      </c>
      <c r="N265" s="25">
        <f t="shared" si="8"/>
        <v>0.12350720946878535</v>
      </c>
      <c r="O265" s="25">
        <f t="shared" si="8"/>
        <v>4.9276691734646196E-2</v>
      </c>
      <c r="P265" s="25">
        <f t="shared" si="8"/>
        <v>0.15412684179106859</v>
      </c>
      <c r="Q265" s="25">
        <f t="shared" si="8"/>
        <v>0.15118214243836875</v>
      </c>
      <c r="R265" s="20"/>
      <c r="S265" s="20"/>
      <c r="T265" s="20"/>
      <c r="U265" s="20"/>
      <c r="V265" s="20"/>
      <c r="W265" s="20"/>
      <c r="X265" s="20"/>
      <c r="Y265" s="20"/>
      <c r="Z265" s="20"/>
      <c r="AA265" s="20"/>
      <c r="AB265" s="20"/>
      <c r="AC265" s="20"/>
      <c r="AD265" s="20"/>
      <c r="AE265" s="20"/>
      <c r="AF265" s="20"/>
      <c r="AG265" s="20"/>
      <c r="AH265" s="20"/>
      <c r="AI265" s="20"/>
      <c r="AJ265" s="20"/>
      <c r="AK265" s="20"/>
      <c r="AL265" s="20"/>
      <c r="AM265" s="20"/>
    </row>
    <row r="266" spans="1:39">
      <c r="A266" s="4" t="s">
        <v>305</v>
      </c>
      <c r="B266" s="8">
        <v>72863998.464508057</v>
      </c>
      <c r="C266" s="9">
        <f>'Full change in govt. funding'!C266*0.6</f>
        <v>6119191.2000000002</v>
      </c>
      <c r="D266" s="9">
        <f>'Full change in govt. funding'!D266*0.6</f>
        <v>20422526.399999999</v>
      </c>
      <c r="E266" s="9">
        <f>'Full change in govt. funding'!E266*0.6</f>
        <v>21016034.399999999</v>
      </c>
      <c r="F266" s="9">
        <f>'Full change in govt. funding'!F266*0.6</f>
        <v>11938449.6</v>
      </c>
      <c r="G266" s="9">
        <f>'Full change in govt. funding'!G266*0.6</f>
        <v>22717812</v>
      </c>
      <c r="H266" s="9">
        <f>'Full change in govt. funding'!H266*0.6</f>
        <v>22407388.800000001</v>
      </c>
      <c r="J266" s="24">
        <v>197213</v>
      </c>
      <c r="K266" s="20"/>
      <c r="L266" s="25">
        <f t="shared" si="8"/>
        <v>8.3980996499672597E-2</v>
      </c>
      <c r="M266" s="25">
        <f t="shared" si="8"/>
        <v>0.2802828122306214</v>
      </c>
      <c r="N266" s="25">
        <f t="shared" si="8"/>
        <v>0.28842823400965123</v>
      </c>
      <c r="O266" s="25">
        <f t="shared" si="8"/>
        <v>0.16384565562669745</v>
      </c>
      <c r="P266" s="25">
        <f t="shared" si="8"/>
        <v>0.31178376809866964</v>
      </c>
      <c r="Q266" s="25">
        <f t="shared" si="8"/>
        <v>0.30752345839097212</v>
      </c>
      <c r="R266" s="20"/>
      <c r="S266" s="20"/>
      <c r="T266" s="20"/>
      <c r="U266" s="20"/>
      <c r="V266" s="20"/>
      <c r="W266" s="20"/>
      <c r="X266" s="20"/>
      <c r="Y266" s="20"/>
      <c r="Z266" s="20"/>
      <c r="AA266" s="20"/>
      <c r="AB266" s="20"/>
      <c r="AC266" s="20"/>
      <c r="AD266" s="20"/>
      <c r="AE266" s="20"/>
      <c r="AF266" s="20"/>
      <c r="AG266" s="20"/>
      <c r="AH266" s="20"/>
      <c r="AI266" s="20"/>
      <c r="AJ266" s="20"/>
      <c r="AK266" s="20"/>
      <c r="AL266" s="20"/>
      <c r="AM266" s="20"/>
    </row>
    <row r="267" spans="1:39">
      <c r="A267" s="4" t="s">
        <v>306</v>
      </c>
      <c r="B267" s="8">
        <v>134987993.3192749</v>
      </c>
      <c r="C267" s="9">
        <f>'Full change in govt. funding'!C267*0.6</f>
        <v>3000602.1</v>
      </c>
      <c r="D267" s="9">
        <f>'Full change in govt. funding'!D267*0.6</f>
        <v>25150029.599999998</v>
      </c>
      <c r="E267" s="9">
        <f>'Full change in govt. funding'!E267*0.6</f>
        <v>26506231.199999999</v>
      </c>
      <c r="F267" s="9">
        <f>'Full change in govt. funding'!F267*0.6</f>
        <v>12928452</v>
      </c>
      <c r="G267" s="9">
        <f>'Full change in govt. funding'!G267*0.6</f>
        <v>28320100.800000001</v>
      </c>
      <c r="H267" s="9">
        <f>'Full change in govt. funding'!H267*0.6</f>
        <v>27906816</v>
      </c>
      <c r="J267" s="24">
        <v>255833</v>
      </c>
      <c r="K267" s="20"/>
      <c r="L267" s="25">
        <f t="shared" si="8"/>
        <v>2.2228659203066655E-2</v>
      </c>
      <c r="M267" s="25">
        <f t="shared" si="8"/>
        <v>0.18631308593879831</v>
      </c>
      <c r="N267" s="25">
        <f t="shared" si="8"/>
        <v>0.19635991726543564</v>
      </c>
      <c r="O267" s="25">
        <f t="shared" si="8"/>
        <v>9.5774829168854311E-2</v>
      </c>
      <c r="P267" s="25">
        <f t="shared" si="8"/>
        <v>0.20979718346517698</v>
      </c>
      <c r="Q267" s="25">
        <f t="shared" si="8"/>
        <v>0.20673554227889387</v>
      </c>
      <c r="R267" s="20"/>
      <c r="S267" s="20"/>
      <c r="T267" s="20"/>
      <c r="U267" s="20"/>
      <c r="V267" s="20"/>
      <c r="W267" s="20"/>
      <c r="X267" s="20"/>
      <c r="Y267" s="20"/>
      <c r="Z267" s="20"/>
      <c r="AA267" s="20"/>
      <c r="AB267" s="20"/>
      <c r="AC267" s="20"/>
      <c r="AD267" s="20"/>
      <c r="AE267" s="20"/>
      <c r="AF267" s="20"/>
      <c r="AG267" s="20"/>
      <c r="AH267" s="20"/>
      <c r="AI267" s="20"/>
      <c r="AJ267" s="20"/>
      <c r="AK267" s="20"/>
      <c r="AL267" s="20"/>
      <c r="AM267" s="20"/>
    </row>
    <row r="268" spans="1:39">
      <c r="A268" s="4" t="s">
        <v>307</v>
      </c>
      <c r="B268" s="8">
        <v>6575999.9035644531</v>
      </c>
      <c r="C268" s="9">
        <f>'Full change in govt. funding'!C268*0.6</f>
        <v>183981.91874999998</v>
      </c>
      <c r="D268" s="9">
        <f>'Full change in govt. funding'!D268*0.6</f>
        <v>-438598.27499999997</v>
      </c>
      <c r="E268" s="9">
        <f>'Full change in govt. funding'!E268*0.6</f>
        <v>-424226.51250000001</v>
      </c>
      <c r="F268" s="9">
        <f>'Full change in govt. funding'!F268*0.6</f>
        <v>-70930.307812500003</v>
      </c>
      <c r="G268" s="9">
        <f>'Full change in govt. funding'!G268*0.6</f>
        <v>-490744.91249999998</v>
      </c>
      <c r="H268" s="9">
        <f>'Full change in govt. funding'!H268*0.6</f>
        <v>-477453.41249999998</v>
      </c>
      <c r="J268" s="24">
        <v>127580</v>
      </c>
      <c r="K268" s="20"/>
      <c r="L268" s="25">
        <f t="shared" si="8"/>
        <v>2.797778610828058E-2</v>
      </c>
      <c r="M268" s="25">
        <f t="shared" si="8"/>
        <v>-6.6696818952546255E-2</v>
      </c>
      <c r="N268" s="25">
        <f t="shared" si="8"/>
        <v>-6.4511331922321405E-2</v>
      </c>
      <c r="O268" s="25">
        <f t="shared" si="8"/>
        <v>-1.0786239180759865E-2</v>
      </c>
      <c r="P268" s="25">
        <f t="shared" si="8"/>
        <v>-7.462666053781368E-2</v>
      </c>
      <c r="Q268" s="25">
        <f t="shared" si="8"/>
        <v>-7.2605447004523413E-2</v>
      </c>
      <c r="R268" s="20"/>
      <c r="S268" s="20"/>
      <c r="T268" s="20"/>
      <c r="U268" s="20"/>
      <c r="V268" s="20"/>
      <c r="W268" s="20"/>
      <c r="X268" s="20"/>
      <c r="Y268" s="20"/>
      <c r="Z268" s="20"/>
      <c r="AA268" s="20"/>
      <c r="AB268" s="20"/>
      <c r="AC268" s="20"/>
      <c r="AD268" s="20"/>
      <c r="AE268" s="20"/>
      <c r="AF268" s="20"/>
      <c r="AG268" s="20"/>
      <c r="AH268" s="20"/>
      <c r="AI268" s="20"/>
      <c r="AJ268" s="20"/>
      <c r="AK268" s="20"/>
      <c r="AL268" s="20"/>
      <c r="AM268" s="20"/>
    </row>
    <row r="269" spans="1:39">
      <c r="A269" s="4" t="s">
        <v>308</v>
      </c>
      <c r="B269" s="8">
        <v>5218000.0119438171</v>
      </c>
      <c r="C269" s="9">
        <f>'Full change in govt. funding'!C269*0.6</f>
        <v>93579.731249999997</v>
      </c>
      <c r="D269" s="9">
        <f>'Full change in govt. funding'!D269*0.6</f>
        <v>123009.825</v>
      </c>
      <c r="E269" s="9">
        <f>'Full change in govt. funding'!E269*0.6</f>
        <v>122863.91249999999</v>
      </c>
      <c r="F269" s="9">
        <f>'Full change in govt. funding'!F269*0.6</f>
        <v>30063.049218749999</v>
      </c>
      <c r="G269" s="9">
        <f>'Full change in govt. funding'!G269*0.6</f>
        <v>110901.29062499999</v>
      </c>
      <c r="H269" s="9">
        <f>'Full change in govt. funding'!H269*0.6</f>
        <v>118731.496875</v>
      </c>
      <c r="J269" s="24">
        <v>119019</v>
      </c>
      <c r="K269" s="20"/>
      <c r="L269" s="25">
        <f t="shared" si="8"/>
        <v>1.7934022812533406E-2</v>
      </c>
      <c r="M269" s="25">
        <f t="shared" si="8"/>
        <v>2.3574132755545204E-2</v>
      </c>
      <c r="N269" s="25">
        <f t="shared" si="8"/>
        <v>2.3546169455494221E-2</v>
      </c>
      <c r="O269" s="25">
        <f t="shared" si="8"/>
        <v>5.7614122556413844E-3</v>
      </c>
      <c r="P269" s="25">
        <f t="shared" si="8"/>
        <v>2.1253601067679356E-2</v>
      </c>
      <c r="Q269" s="25">
        <f t="shared" si="8"/>
        <v>2.2754215523807551E-2</v>
      </c>
      <c r="R269" s="20"/>
      <c r="S269" s="20"/>
      <c r="T269" s="20"/>
      <c r="U269" s="20"/>
      <c r="V269" s="20"/>
      <c r="W269" s="20"/>
      <c r="X269" s="20"/>
      <c r="Y269" s="20"/>
      <c r="Z269" s="20"/>
      <c r="AA269" s="20"/>
      <c r="AB269" s="20"/>
      <c r="AC269" s="20"/>
      <c r="AD269" s="20"/>
      <c r="AE269" s="20"/>
      <c r="AF269" s="20"/>
      <c r="AG269" s="20"/>
      <c r="AH269" s="20"/>
      <c r="AI269" s="20"/>
      <c r="AJ269" s="20"/>
      <c r="AK269" s="20"/>
      <c r="AL269" s="20"/>
      <c r="AM269" s="20"/>
    </row>
    <row r="270" spans="1:39">
      <c r="A270" s="4" t="s">
        <v>309</v>
      </c>
      <c r="B270" s="8">
        <v>11803000.392944336</v>
      </c>
      <c r="C270" s="9">
        <f>'Full change in govt. funding'!C270*0.6</f>
        <v>17766.737109375001</v>
      </c>
      <c r="D270" s="9">
        <f>'Full change in govt. funding'!D270*0.6</f>
        <v>-38764.978125000001</v>
      </c>
      <c r="E270" s="9">
        <f>'Full change in govt. funding'!E270*0.6</f>
        <v>-27774.520312500001</v>
      </c>
      <c r="F270" s="9">
        <f>'Full change in govt. funding'!F270*0.6</f>
        <v>-68632.321874999994</v>
      </c>
      <c r="G270" s="9">
        <f>'Full change in govt. funding'!G270*0.6</f>
        <v>-58552.073437499996</v>
      </c>
      <c r="H270" s="9">
        <f>'Full change in govt. funding'!H270*0.6</f>
        <v>-50361.126562500001</v>
      </c>
      <c r="J270" s="24">
        <v>129938</v>
      </c>
      <c r="K270" s="20"/>
      <c r="L270" s="25">
        <f t="shared" si="8"/>
        <v>1.5052729405987059E-3</v>
      </c>
      <c r="M270" s="25">
        <f t="shared" si="8"/>
        <v>-3.2843325285469914E-3</v>
      </c>
      <c r="N270" s="25">
        <f t="shared" si="8"/>
        <v>-2.3531745647575519E-3</v>
      </c>
      <c r="O270" s="25">
        <f t="shared" si="8"/>
        <v>-5.8148199262983511E-3</v>
      </c>
      <c r="P270" s="25">
        <f t="shared" si="8"/>
        <v>-4.9607787416919499E-3</v>
      </c>
      <c r="Q270" s="25">
        <f t="shared" si="8"/>
        <v>-4.2668071580007029E-3</v>
      </c>
      <c r="R270" s="20"/>
      <c r="S270" s="20"/>
      <c r="T270" s="20"/>
      <c r="U270" s="20"/>
      <c r="V270" s="20"/>
      <c r="W270" s="20"/>
      <c r="X270" s="20"/>
      <c r="Y270" s="20"/>
      <c r="Z270" s="20"/>
      <c r="AA270" s="20"/>
      <c r="AB270" s="20"/>
      <c r="AC270" s="20"/>
      <c r="AD270" s="20"/>
      <c r="AE270" s="20"/>
      <c r="AF270" s="20"/>
      <c r="AG270" s="20"/>
      <c r="AH270" s="20"/>
      <c r="AI270" s="20"/>
      <c r="AJ270" s="20"/>
      <c r="AK270" s="20"/>
      <c r="AL270" s="20"/>
      <c r="AM270" s="20"/>
    </row>
    <row r="271" spans="1:39">
      <c r="A271" s="4" t="s">
        <v>310</v>
      </c>
      <c r="B271" s="8">
        <v>150170999.96368408</v>
      </c>
      <c r="C271" s="9">
        <f>'Full change in govt. funding'!C271*0.6</f>
        <v>4327593</v>
      </c>
      <c r="D271" s="9">
        <f>'Full change in govt. funding'!D271*0.6</f>
        <v>26747222.399999999</v>
      </c>
      <c r="E271" s="9">
        <f>'Full change in govt. funding'!E271*0.6</f>
        <v>28418628</v>
      </c>
      <c r="F271" s="9">
        <f>'Full change in govt. funding'!F271*0.6</f>
        <v>14561832</v>
      </c>
      <c r="G271" s="9">
        <f>'Full change in govt. funding'!G271*0.6</f>
        <v>30644371.199999999</v>
      </c>
      <c r="H271" s="9">
        <f>'Full change in govt. funding'!H271*0.6</f>
        <v>29941687.199999999</v>
      </c>
      <c r="J271" s="24">
        <v>277417</v>
      </c>
      <c r="K271" s="20"/>
      <c r="L271" s="25">
        <f t="shared" si="8"/>
        <v>2.8817767751739973E-2</v>
      </c>
      <c r="M271" s="25">
        <f t="shared" si="8"/>
        <v>0.1781117686268873</v>
      </c>
      <c r="N271" s="25">
        <f t="shared" si="8"/>
        <v>0.18924178441158737</v>
      </c>
      <c r="O271" s="25">
        <f t="shared" si="8"/>
        <v>9.6968336120299481E-2</v>
      </c>
      <c r="P271" s="25">
        <f t="shared" si="8"/>
        <v>0.2040631760287322</v>
      </c>
      <c r="Q271" s="25">
        <f t="shared" si="8"/>
        <v>0.19938395034487891</v>
      </c>
      <c r="R271" s="20"/>
      <c r="S271" s="20"/>
      <c r="T271" s="20"/>
      <c r="U271" s="20"/>
      <c r="V271" s="20"/>
      <c r="W271" s="20"/>
      <c r="X271" s="20"/>
      <c r="Y271" s="20"/>
      <c r="Z271" s="20"/>
      <c r="AA271" s="20"/>
      <c r="AB271" s="20"/>
      <c r="AC271" s="20"/>
      <c r="AD271" s="20"/>
      <c r="AE271" s="20"/>
      <c r="AF271" s="20"/>
      <c r="AG271" s="20"/>
      <c r="AH271" s="20"/>
      <c r="AI271" s="20"/>
      <c r="AJ271" s="20"/>
      <c r="AK271" s="20"/>
      <c r="AL271" s="20"/>
      <c r="AM271" s="20"/>
    </row>
    <row r="272" spans="1:39">
      <c r="A272" s="4" t="s">
        <v>311</v>
      </c>
      <c r="B272" s="8">
        <v>5033000.1472167969</v>
      </c>
      <c r="C272" s="9">
        <f>'Full change in govt. funding'!C272*0.6</f>
        <v>95680.509374999994</v>
      </c>
      <c r="D272" s="9">
        <f>'Full change in govt. funding'!D272*0.6</f>
        <v>-797801.77500000002</v>
      </c>
      <c r="E272" s="9">
        <f>'Full change in govt. funding'!E272*0.6</f>
        <v>-795490.95</v>
      </c>
      <c r="F272" s="9">
        <f>'Full change in govt. funding'!F272*0.6</f>
        <v>-226696.875</v>
      </c>
      <c r="G272" s="9">
        <f>'Full change in govt. funding'!G272*0.6</f>
        <v>-897181.5</v>
      </c>
      <c r="H272" s="9">
        <f>'Full change in govt. funding'!H272*0.6</f>
        <v>-841248.52500000002</v>
      </c>
      <c r="J272" s="24">
        <v>88874</v>
      </c>
      <c r="K272" s="20"/>
      <c r="L272" s="25">
        <f t="shared" si="8"/>
        <v>1.9010631149675297E-2</v>
      </c>
      <c r="M272" s="25">
        <f t="shared" si="8"/>
        <v>-0.15851415689728862</v>
      </c>
      <c r="N272" s="25">
        <f t="shared" si="8"/>
        <v>-0.15805502219981044</v>
      </c>
      <c r="O272" s="25">
        <f t="shared" si="8"/>
        <v>-4.5042095841257089E-2</v>
      </c>
      <c r="P272" s="25">
        <f t="shared" si="8"/>
        <v>-0.17825978020209937</v>
      </c>
      <c r="Q272" s="25">
        <f t="shared" si="8"/>
        <v>-0.1671465329611013</v>
      </c>
      <c r="R272" s="20"/>
      <c r="S272" s="20"/>
      <c r="T272" s="20"/>
      <c r="U272" s="20"/>
      <c r="V272" s="20"/>
      <c r="W272" s="20"/>
      <c r="X272" s="20"/>
      <c r="Y272" s="20"/>
      <c r="Z272" s="20"/>
      <c r="AA272" s="20"/>
      <c r="AB272" s="20"/>
      <c r="AC272" s="20"/>
      <c r="AD272" s="20"/>
      <c r="AE272" s="20"/>
      <c r="AF272" s="20"/>
      <c r="AG272" s="20"/>
      <c r="AH272" s="20"/>
      <c r="AI272" s="20"/>
      <c r="AJ272" s="20"/>
      <c r="AK272" s="20"/>
      <c r="AL272" s="20"/>
      <c r="AM272" s="20"/>
    </row>
    <row r="273" spans="1:39">
      <c r="A273" s="4" t="s">
        <v>312</v>
      </c>
      <c r="B273" s="8">
        <v>61901999.127960205</v>
      </c>
      <c r="C273" s="9">
        <f>'Full change in govt. funding'!C273*0.6</f>
        <v>-2945867.6999999997</v>
      </c>
      <c r="D273" s="9">
        <f>'Full change in govt. funding'!D273*0.6</f>
        <v>-12821671.199999999</v>
      </c>
      <c r="E273" s="9">
        <f>'Full change in govt. funding'!E273*0.6</f>
        <v>-12427232.4</v>
      </c>
      <c r="F273" s="9">
        <f>'Full change in govt. funding'!F273*0.6</f>
        <v>-6603550.7999999998</v>
      </c>
      <c r="G273" s="9">
        <f>'Full change in govt. funding'!G273*0.6</f>
        <v>-11067134.4</v>
      </c>
      <c r="H273" s="9">
        <f>'Full change in govt. funding'!H273*0.6</f>
        <v>-10589877.6</v>
      </c>
      <c r="J273" s="24">
        <v>204525</v>
      </c>
      <c r="K273" s="20"/>
      <c r="L273" s="25">
        <f t="shared" si="8"/>
        <v>-4.7589217497006418E-2</v>
      </c>
      <c r="M273" s="25">
        <f t="shared" si="8"/>
        <v>-0.20712854803761327</v>
      </c>
      <c r="N273" s="25">
        <f t="shared" si="8"/>
        <v>-0.20075655996684613</v>
      </c>
      <c r="O273" s="25">
        <f t="shared" si="8"/>
        <v>-0.10667750465295191</v>
      </c>
      <c r="P273" s="25">
        <f t="shared" si="8"/>
        <v>-0.17878476553112066</v>
      </c>
      <c r="Q273" s="25">
        <f t="shared" si="8"/>
        <v>-0.17107488852030808</v>
      </c>
      <c r="R273" s="20"/>
      <c r="S273" s="20"/>
      <c r="T273" s="20"/>
      <c r="U273" s="20"/>
      <c r="V273" s="20"/>
      <c r="W273" s="20"/>
      <c r="X273" s="20"/>
      <c r="Y273" s="20"/>
      <c r="Z273" s="20"/>
      <c r="AA273" s="20"/>
      <c r="AB273" s="20"/>
      <c r="AC273" s="20"/>
      <c r="AD273" s="20"/>
      <c r="AE273" s="20"/>
      <c r="AF273" s="20"/>
      <c r="AG273" s="20"/>
      <c r="AH273" s="20"/>
      <c r="AI273" s="20"/>
      <c r="AJ273" s="20"/>
      <c r="AK273" s="20"/>
      <c r="AL273" s="20"/>
      <c r="AM273" s="20"/>
    </row>
    <row r="274" spans="1:39">
      <c r="A274" s="4" t="s">
        <v>313</v>
      </c>
      <c r="B274" s="8">
        <v>11797000.188529968</v>
      </c>
      <c r="C274" s="9">
        <f>'Full change in govt. funding'!C274*0.6</f>
        <v>-32738.163281249999</v>
      </c>
      <c r="D274" s="9">
        <f>'Full change in govt. funding'!D274*0.6</f>
        <v>267648.65625</v>
      </c>
      <c r="E274" s="9">
        <f>'Full change in govt. funding'!E274*0.6</f>
        <v>264000.67499999999</v>
      </c>
      <c r="F274" s="9">
        <f>'Full change in govt. funding'!F274*0.6</f>
        <v>-13195.870312499999</v>
      </c>
      <c r="G274" s="9">
        <f>'Full change in govt. funding'!G274*0.6</f>
        <v>283226.30624999997</v>
      </c>
      <c r="H274" s="9">
        <f>'Full change in govt. funding'!H274*0.6</f>
        <v>285030.99374999997</v>
      </c>
      <c r="J274" s="24">
        <v>148519</v>
      </c>
      <c r="K274" s="20"/>
      <c r="L274" s="25">
        <f t="shared" si="8"/>
        <v>-2.7751261132538409E-3</v>
      </c>
      <c r="M274" s="25">
        <f t="shared" si="8"/>
        <v>2.2687857249526065E-2</v>
      </c>
      <c r="N274" s="25">
        <f t="shared" si="8"/>
        <v>2.2378627683390526E-2</v>
      </c>
      <c r="O274" s="25">
        <f t="shared" si="8"/>
        <v>-1.1185784607624343E-3</v>
      </c>
      <c r="P274" s="25">
        <f t="shared" si="8"/>
        <v>2.4008332773053299E-2</v>
      </c>
      <c r="Q274" s="25">
        <f t="shared" si="8"/>
        <v>2.4161311282094491E-2</v>
      </c>
      <c r="R274" s="20"/>
      <c r="S274" s="20"/>
      <c r="T274" s="20"/>
      <c r="U274" s="20"/>
      <c r="V274" s="20"/>
      <c r="W274" s="20"/>
      <c r="X274" s="20"/>
      <c r="Y274" s="20"/>
      <c r="Z274" s="20"/>
      <c r="AA274" s="20"/>
      <c r="AB274" s="20"/>
      <c r="AC274" s="20"/>
      <c r="AD274" s="20"/>
      <c r="AE274" s="20"/>
      <c r="AF274" s="20"/>
      <c r="AG274" s="20"/>
      <c r="AH274" s="20"/>
      <c r="AI274" s="20"/>
      <c r="AJ274" s="20"/>
      <c r="AK274" s="20"/>
      <c r="AL274" s="20"/>
      <c r="AM274" s="20"/>
    </row>
    <row r="275" spans="1:39">
      <c r="A275" s="4" t="s">
        <v>314</v>
      </c>
      <c r="B275" s="8">
        <v>55977001.396972656</v>
      </c>
      <c r="C275" s="9">
        <f>'Full change in govt. funding'!C275*0.6</f>
        <v>3237712.8</v>
      </c>
      <c r="D275" s="9">
        <f>'Full change in govt. funding'!D275*0.6</f>
        <v>12628353.6</v>
      </c>
      <c r="E275" s="9">
        <f>'Full change in govt. funding'!E275*0.6</f>
        <v>12528699.6</v>
      </c>
      <c r="F275" s="9">
        <f>'Full change in govt. funding'!F275*0.6</f>
        <v>5238184.2</v>
      </c>
      <c r="G275" s="9">
        <f>'Full change in govt. funding'!G275*0.6</f>
        <v>14254053.6</v>
      </c>
      <c r="H275" s="9">
        <f>'Full change in govt. funding'!H275*0.6</f>
        <v>14455357.199999999</v>
      </c>
      <c r="J275" s="24">
        <v>221996</v>
      </c>
      <c r="K275" s="20"/>
      <c r="L275" s="25">
        <f t="shared" si="8"/>
        <v>5.784005429371037E-2</v>
      </c>
      <c r="M275" s="25">
        <f t="shared" si="8"/>
        <v>0.22559896537585819</v>
      </c>
      <c r="N275" s="25">
        <f t="shared" si="8"/>
        <v>0.22381869852495484</v>
      </c>
      <c r="O275" s="25">
        <f t="shared" si="8"/>
        <v>9.3577434826355152E-2</v>
      </c>
      <c r="P275" s="25">
        <f t="shared" si="8"/>
        <v>0.25464124987536196</v>
      </c>
      <c r="Q275" s="25">
        <f t="shared" si="8"/>
        <v>0.25823743393267529</v>
      </c>
      <c r="R275" s="20"/>
      <c r="S275" s="20"/>
      <c r="T275" s="20"/>
      <c r="U275" s="20"/>
      <c r="V275" s="20"/>
      <c r="W275" s="20"/>
      <c r="X275" s="20"/>
      <c r="Y275" s="20"/>
      <c r="Z275" s="20"/>
      <c r="AA275" s="20"/>
      <c r="AB275" s="20"/>
      <c r="AC275" s="20"/>
      <c r="AD275" s="20"/>
      <c r="AE275" s="20"/>
      <c r="AF275" s="20"/>
      <c r="AG275" s="20"/>
      <c r="AH275" s="20"/>
      <c r="AI275" s="20"/>
      <c r="AJ275" s="20"/>
      <c r="AK275" s="20"/>
      <c r="AL275" s="20"/>
      <c r="AM275" s="20"/>
    </row>
    <row r="276" spans="1:39">
      <c r="A276" s="4" t="s">
        <v>315</v>
      </c>
      <c r="B276" s="8">
        <v>86444000.289276123</v>
      </c>
      <c r="C276" s="9">
        <f>'Full change in govt. funding'!C276*0.6</f>
        <v>2759969.4</v>
      </c>
      <c r="D276" s="9">
        <f>'Full change in govt. funding'!D276*0.6</f>
        <v>20198680.800000001</v>
      </c>
      <c r="E276" s="9">
        <f>'Full change in govt. funding'!E276*0.6</f>
        <v>20311284</v>
      </c>
      <c r="F276" s="9">
        <f>'Full change in govt. funding'!F276*0.6</f>
        <v>9005062.7999999989</v>
      </c>
      <c r="G276" s="9">
        <f>'Full change in govt. funding'!G276*0.6</f>
        <v>21848136</v>
      </c>
      <c r="H276" s="9">
        <f>'Full change in govt. funding'!H276*0.6</f>
        <v>21280519.199999999</v>
      </c>
      <c r="J276" s="24">
        <v>225197</v>
      </c>
      <c r="K276" s="20"/>
      <c r="L276" s="25">
        <f t="shared" si="8"/>
        <v>3.1927830627504983E-2</v>
      </c>
      <c r="M276" s="25">
        <f t="shared" si="8"/>
        <v>0.23366203244189479</v>
      </c>
      <c r="N276" s="25">
        <f t="shared" si="8"/>
        <v>0.2349646468468643</v>
      </c>
      <c r="O276" s="25">
        <f t="shared" si="8"/>
        <v>0.10417221287614485</v>
      </c>
      <c r="P276" s="25">
        <f t="shared" si="8"/>
        <v>0.25274323176724145</v>
      </c>
      <c r="Q276" s="25">
        <f t="shared" si="8"/>
        <v>0.2461769368468244</v>
      </c>
      <c r="R276" s="20"/>
      <c r="S276" s="20"/>
      <c r="T276" s="20"/>
      <c r="U276" s="20"/>
      <c r="V276" s="20"/>
      <c r="W276" s="20"/>
      <c r="X276" s="20"/>
      <c r="Y276" s="20"/>
      <c r="Z276" s="20"/>
      <c r="AA276" s="20"/>
      <c r="AB276" s="20"/>
      <c r="AC276" s="20"/>
      <c r="AD276" s="20"/>
      <c r="AE276" s="20"/>
      <c r="AF276" s="20"/>
      <c r="AG276" s="20"/>
      <c r="AH276" s="20"/>
      <c r="AI276" s="20"/>
      <c r="AJ276" s="20"/>
      <c r="AK276" s="20"/>
      <c r="AL276" s="20"/>
      <c r="AM276" s="20"/>
    </row>
    <row r="277" spans="1:39">
      <c r="A277" s="4" t="s">
        <v>316</v>
      </c>
      <c r="B277" s="8">
        <v>3258999.862121582</v>
      </c>
      <c r="C277" s="9">
        <f>'Full change in govt. funding'!C277*0.6</f>
        <v>41854.5703125</v>
      </c>
      <c r="D277" s="9">
        <f>'Full change in govt. funding'!D277*0.6</f>
        <v>575178.97499999998</v>
      </c>
      <c r="E277" s="9">
        <f>'Full change in govt. funding'!E277*0.6</f>
        <v>563155.3125</v>
      </c>
      <c r="F277" s="9">
        <f>'Full change in govt. funding'!F277*0.6</f>
        <v>177771.22500000001</v>
      </c>
      <c r="G277" s="9">
        <f>'Full change in govt. funding'!G277*0.6</f>
        <v>586034.625</v>
      </c>
      <c r="H277" s="9">
        <f>'Full change in govt. funding'!H277*0.6</f>
        <v>573780.33750000002</v>
      </c>
      <c r="J277" s="24">
        <v>76678</v>
      </c>
      <c r="K277" s="20"/>
      <c r="L277" s="25">
        <f t="shared" si="8"/>
        <v>1.2842765290960467E-2</v>
      </c>
      <c r="M277" s="25">
        <f t="shared" si="8"/>
        <v>0.17648941372632129</v>
      </c>
      <c r="N277" s="25">
        <f t="shared" si="8"/>
        <v>0.17280004183043768</v>
      </c>
      <c r="O277" s="25">
        <f t="shared" si="8"/>
        <v>5.4547785370040611E-2</v>
      </c>
      <c r="P277" s="25">
        <f t="shared" si="8"/>
        <v>0.17982038962668023</v>
      </c>
      <c r="Q277" s="25">
        <f t="shared" si="8"/>
        <v>0.17606025215554127</v>
      </c>
      <c r="R277" s="20"/>
      <c r="S277" s="20"/>
      <c r="T277" s="20"/>
      <c r="U277" s="20"/>
      <c r="V277" s="20"/>
      <c r="W277" s="20"/>
      <c r="X277" s="20"/>
      <c r="Y277" s="20"/>
      <c r="Z277" s="20"/>
      <c r="AA277" s="20"/>
      <c r="AB277" s="20"/>
      <c r="AC277" s="20"/>
      <c r="AD277" s="20"/>
      <c r="AE277" s="20"/>
      <c r="AF277" s="20"/>
      <c r="AG277" s="20"/>
      <c r="AH277" s="20"/>
      <c r="AI277" s="20"/>
      <c r="AJ277" s="20"/>
      <c r="AK277" s="20"/>
      <c r="AL277" s="20"/>
      <c r="AM277" s="20"/>
    </row>
    <row r="278" spans="1:39">
      <c r="A278" s="4" t="s">
        <v>317</v>
      </c>
      <c r="B278" s="8">
        <v>923000.04154205322</v>
      </c>
      <c r="C278" s="9">
        <f>'Full change in govt. funding'!C278*0.6</f>
        <v>121546.79999999999</v>
      </c>
      <c r="D278" s="9">
        <f>'Full change in govt. funding'!D278*0.6</f>
        <v>-1065649.2</v>
      </c>
      <c r="E278" s="9">
        <f>'Full change in govt. funding'!E278*0.6</f>
        <v>-1038067.7999999999</v>
      </c>
      <c r="F278" s="9">
        <f>'Full change in govt. funding'!F278*0.6</f>
        <v>-277938.22499999998</v>
      </c>
      <c r="G278" s="9">
        <f>'Full change in govt. funding'!G278*0.6</f>
        <v>-1154107.8</v>
      </c>
      <c r="H278" s="9">
        <f>'Full change in govt. funding'!H278*0.6</f>
        <v>-1119409.125</v>
      </c>
      <c r="J278" s="24">
        <v>87496</v>
      </c>
      <c r="K278" s="20"/>
      <c r="L278" s="25">
        <f t="shared" si="8"/>
        <v>0.13168666796258441</v>
      </c>
      <c r="M278" s="25">
        <f t="shared" si="8"/>
        <v>-1.1545494604958233</v>
      </c>
      <c r="N278" s="25">
        <f t="shared" si="8"/>
        <v>-1.1246671216457405</v>
      </c>
      <c r="O278" s="25">
        <f t="shared" si="8"/>
        <v>-0.30112482393353901</v>
      </c>
      <c r="P278" s="25">
        <f t="shared" si="8"/>
        <v>-1.2503875926937509</v>
      </c>
      <c r="Q278" s="25">
        <f t="shared" si="8"/>
        <v>-1.2127942303554036</v>
      </c>
      <c r="R278" s="20"/>
      <c r="S278" s="20"/>
      <c r="T278" s="20"/>
      <c r="U278" s="20"/>
      <c r="V278" s="20"/>
      <c r="W278" s="20"/>
      <c r="X278" s="20"/>
      <c r="Y278" s="20"/>
      <c r="Z278" s="20"/>
      <c r="AA278" s="20"/>
      <c r="AB278" s="20"/>
      <c r="AC278" s="20"/>
      <c r="AD278" s="20"/>
      <c r="AE278" s="20"/>
      <c r="AF278" s="20"/>
      <c r="AG278" s="20"/>
      <c r="AH278" s="20"/>
      <c r="AI278" s="20"/>
      <c r="AJ278" s="20"/>
      <c r="AK278" s="20"/>
      <c r="AL278" s="20"/>
      <c r="AM278" s="20"/>
    </row>
    <row r="279" spans="1:39">
      <c r="A279" s="4" t="s">
        <v>318</v>
      </c>
      <c r="B279" s="8">
        <v>4740999.7989349365</v>
      </c>
      <c r="C279" s="9">
        <f>'Full change in govt. funding'!C279*0.6</f>
        <v>332166.71249999997</v>
      </c>
      <c r="D279" s="9">
        <f>'Full change in govt. funding'!D279*0.6</f>
        <v>881993.17499999993</v>
      </c>
      <c r="E279" s="9">
        <f>'Full change in govt. funding'!E279*0.6</f>
        <v>877781.625</v>
      </c>
      <c r="F279" s="9">
        <f>'Full change in govt. funding'!F279*0.6</f>
        <v>450117.52499999997</v>
      </c>
      <c r="G279" s="9">
        <f>'Full change in govt. funding'!G279*0.6</f>
        <v>879221.77500000002</v>
      </c>
      <c r="H279" s="9">
        <f>'Full change in govt. funding'!H279*0.6</f>
        <v>854511.67499999993</v>
      </c>
      <c r="J279" s="24">
        <v>118979</v>
      </c>
      <c r="K279" s="20"/>
      <c r="L279" s="25">
        <f t="shared" si="8"/>
        <v>7.0062587341729279E-2</v>
      </c>
      <c r="M279" s="25">
        <f t="shared" si="8"/>
        <v>0.18603526943792306</v>
      </c>
      <c r="N279" s="25">
        <f t="shared" si="8"/>
        <v>0.18514694415241131</v>
      </c>
      <c r="O279" s="25">
        <f t="shared" si="8"/>
        <v>9.4941477344318528E-2</v>
      </c>
      <c r="P279" s="25">
        <f t="shared" si="8"/>
        <v>0.18545070919376896</v>
      </c>
      <c r="Q279" s="25">
        <f t="shared" si="8"/>
        <v>0.18023870728532104</v>
      </c>
      <c r="R279" s="20"/>
      <c r="S279" s="20"/>
      <c r="T279" s="20"/>
      <c r="U279" s="20"/>
      <c r="V279" s="20"/>
      <c r="W279" s="20"/>
      <c r="X279" s="20"/>
      <c r="Y279" s="20"/>
      <c r="Z279" s="20"/>
      <c r="AA279" s="20"/>
      <c r="AB279" s="20"/>
      <c r="AC279" s="20"/>
      <c r="AD279" s="20"/>
      <c r="AE279" s="20"/>
      <c r="AF279" s="20"/>
      <c r="AG279" s="20"/>
      <c r="AH279" s="20"/>
      <c r="AI279" s="20"/>
      <c r="AJ279" s="20"/>
      <c r="AK279" s="20"/>
      <c r="AL279" s="20"/>
      <c r="AM279" s="20"/>
    </row>
    <row r="280" spans="1:39">
      <c r="A280" s="4" t="s">
        <v>319</v>
      </c>
      <c r="B280" s="8">
        <v>4328999.8294219971</v>
      </c>
      <c r="C280" s="9">
        <f>'Full change in govt. funding'!C280*0.6</f>
        <v>348356.1</v>
      </c>
      <c r="D280" s="9">
        <f>'Full change in govt. funding'!D280*0.6</f>
        <v>803654.4</v>
      </c>
      <c r="E280" s="9">
        <f>'Full change in govt. funding'!E280*0.6</f>
        <v>802122.07499999995</v>
      </c>
      <c r="F280" s="9">
        <f>'Full change in govt. funding'!F280*0.6</f>
        <v>421874.02499999997</v>
      </c>
      <c r="G280" s="9">
        <f>'Full change in govt. funding'!G280*0.6</f>
        <v>797213.77500000002</v>
      </c>
      <c r="H280" s="9">
        <f>'Full change in govt. funding'!H280*0.6</f>
        <v>774168.67499999993</v>
      </c>
      <c r="J280" s="24">
        <v>132844</v>
      </c>
      <c r="K280" s="20"/>
      <c r="L280" s="25">
        <f t="shared" si="8"/>
        <v>8.0470342741157386E-2</v>
      </c>
      <c r="M280" s="25">
        <f t="shared" si="8"/>
        <v>0.18564435935940035</v>
      </c>
      <c r="N280" s="25">
        <f t="shared" si="8"/>
        <v>0.18529039191648533</v>
      </c>
      <c r="O280" s="25">
        <f t="shared" si="8"/>
        <v>9.7453001067992207E-2</v>
      </c>
      <c r="P280" s="25">
        <f t="shared" si="8"/>
        <v>0.18415657343799041</v>
      </c>
      <c r="Q280" s="25">
        <f t="shared" si="8"/>
        <v>0.17883314980480514</v>
      </c>
      <c r="R280" s="20"/>
      <c r="S280" s="20"/>
      <c r="T280" s="20"/>
      <c r="U280" s="20"/>
      <c r="V280" s="20"/>
      <c r="W280" s="20"/>
      <c r="X280" s="20"/>
      <c r="Y280" s="20"/>
      <c r="Z280" s="20"/>
      <c r="AA280" s="20"/>
      <c r="AB280" s="20"/>
      <c r="AC280" s="20"/>
      <c r="AD280" s="20"/>
      <c r="AE280" s="20"/>
      <c r="AF280" s="20"/>
      <c r="AG280" s="20"/>
      <c r="AH280" s="20"/>
      <c r="AI280" s="20"/>
      <c r="AJ280" s="20"/>
      <c r="AK280" s="20"/>
      <c r="AL280" s="20"/>
      <c r="AM280" s="20"/>
    </row>
    <row r="281" spans="1:39">
      <c r="A281" s="4" t="s">
        <v>320</v>
      </c>
      <c r="B281" s="8">
        <v>69483000.574401855</v>
      </c>
      <c r="C281" s="9">
        <f>'Full change in govt. funding'!C281*0.6</f>
        <v>3556545.9</v>
      </c>
      <c r="D281" s="9">
        <f>'Full change in govt. funding'!D281*0.6</f>
        <v>14740020</v>
      </c>
      <c r="E281" s="9">
        <f>'Full change in govt. funding'!E281*0.6</f>
        <v>14696527.199999999</v>
      </c>
      <c r="F281" s="9">
        <f>'Full change in govt. funding'!F281*0.6</f>
        <v>7186914.5999999996</v>
      </c>
      <c r="G281" s="9">
        <f>'Full change in govt. funding'!G281*0.6</f>
        <v>15929673.6</v>
      </c>
      <c r="H281" s="9">
        <f>'Full change in govt. funding'!H281*0.6</f>
        <v>15847065.6</v>
      </c>
      <c r="J281" s="24">
        <v>177799</v>
      </c>
      <c r="K281" s="20"/>
      <c r="L281" s="25">
        <f t="shared" si="8"/>
        <v>5.1185842157056509E-2</v>
      </c>
      <c r="M281" s="25">
        <f t="shared" si="8"/>
        <v>0.21213850694626379</v>
      </c>
      <c r="N281" s="25">
        <f t="shared" si="8"/>
        <v>0.21151255815820838</v>
      </c>
      <c r="O281" s="25">
        <f t="shared" si="8"/>
        <v>0.10343414274840229</v>
      </c>
      <c r="P281" s="25">
        <f t="shared" si="8"/>
        <v>0.22926001278460376</v>
      </c>
      <c r="Q281" s="25">
        <f t="shared" si="8"/>
        <v>0.22807111766900576</v>
      </c>
      <c r="R281" s="20"/>
      <c r="S281" s="20"/>
      <c r="T281" s="20"/>
      <c r="U281" s="20"/>
      <c r="V281" s="20"/>
      <c r="W281" s="20"/>
      <c r="X281" s="20"/>
      <c r="Y281" s="20"/>
      <c r="Z281" s="20"/>
      <c r="AA281" s="20"/>
      <c r="AB281" s="20"/>
      <c r="AC281" s="20"/>
      <c r="AD281" s="20"/>
      <c r="AE281" s="20"/>
      <c r="AF281" s="20"/>
      <c r="AG281" s="20"/>
      <c r="AH281" s="20"/>
      <c r="AI281" s="20"/>
      <c r="AJ281" s="20"/>
      <c r="AK281" s="20"/>
      <c r="AL281" s="20"/>
      <c r="AM281" s="20"/>
    </row>
    <row r="282" spans="1:39">
      <c r="A282" s="4" t="s">
        <v>321</v>
      </c>
      <c r="B282" s="8">
        <v>8003999.8060684204</v>
      </c>
      <c r="C282" s="9">
        <f>'Full change in govt. funding'!C282*0.6</f>
        <v>143303.92499999999</v>
      </c>
      <c r="D282" s="9">
        <f>'Full change in govt. funding'!D282*0.6</f>
        <v>888806.85</v>
      </c>
      <c r="E282" s="9">
        <f>'Full change in govt. funding'!E282*0.6</f>
        <v>891771.52500000002</v>
      </c>
      <c r="F282" s="9">
        <f>'Full change in govt. funding'!F282*0.6</f>
        <v>317394.78749999998</v>
      </c>
      <c r="G282" s="9">
        <f>'Full change in govt. funding'!G282*0.6</f>
        <v>919648.27500000002</v>
      </c>
      <c r="H282" s="9">
        <f>'Full change in govt. funding'!H282*0.6</f>
        <v>863801.17499999993</v>
      </c>
      <c r="J282" s="24">
        <v>145803</v>
      </c>
      <c r="K282" s="20"/>
      <c r="L282" s="25">
        <f t="shared" si="8"/>
        <v>1.790403903950007E-2</v>
      </c>
      <c r="M282" s="25">
        <f t="shared" si="8"/>
        <v>0.1110453362737628</v>
      </c>
      <c r="N282" s="25">
        <f t="shared" si="8"/>
        <v>0.11141573545814962</v>
      </c>
      <c r="O282" s="25">
        <f t="shared" si="8"/>
        <v>3.9654522137714157E-2</v>
      </c>
      <c r="P282" s="25">
        <f t="shared" si="8"/>
        <v>0.1148985878663749</v>
      </c>
      <c r="Q282" s="25">
        <f t="shared" si="8"/>
        <v>0.10792118889671747</v>
      </c>
      <c r="R282" s="20"/>
      <c r="S282" s="20"/>
      <c r="T282" s="20"/>
      <c r="U282" s="20"/>
      <c r="V282" s="20"/>
      <c r="W282" s="20"/>
      <c r="X282" s="20"/>
      <c r="Y282" s="20"/>
      <c r="Z282" s="20"/>
      <c r="AA282" s="20"/>
      <c r="AB282" s="20"/>
      <c r="AC282" s="20"/>
      <c r="AD282" s="20"/>
      <c r="AE282" s="20"/>
      <c r="AF282" s="20"/>
      <c r="AG282" s="20"/>
      <c r="AH282" s="20"/>
      <c r="AI282" s="20"/>
      <c r="AJ282" s="20"/>
      <c r="AK282" s="20"/>
      <c r="AL282" s="20"/>
      <c r="AM282" s="20"/>
    </row>
    <row r="283" spans="1:39">
      <c r="A283" s="4" t="s">
        <v>322</v>
      </c>
      <c r="B283" s="8">
        <v>6483000.1606750488</v>
      </c>
      <c r="C283" s="9">
        <f>'Full change in govt. funding'!C283*0.6</f>
        <v>23458.589062499999</v>
      </c>
      <c r="D283" s="9">
        <f>'Full change in govt. funding'!D283*0.6</f>
        <v>-553524.67499999993</v>
      </c>
      <c r="E283" s="9">
        <f>'Full change in govt. funding'!E283*0.6</f>
        <v>-539528.88749999995</v>
      </c>
      <c r="F283" s="9">
        <f>'Full change in govt. funding'!F283*0.6</f>
        <v>-218160.39374999999</v>
      </c>
      <c r="G283" s="9">
        <f>'Full change in govt. funding'!G283*0.6</f>
        <v>-631372.5</v>
      </c>
      <c r="H283" s="9">
        <f>'Full change in govt. funding'!H283*0.6</f>
        <v>-578369.51249999995</v>
      </c>
      <c r="J283" s="24">
        <v>125169</v>
      </c>
      <c r="K283" s="20"/>
      <c r="L283" s="25">
        <f t="shared" si="8"/>
        <v>3.6184773223971894E-3</v>
      </c>
      <c r="M283" s="25">
        <f t="shared" si="8"/>
        <v>-8.5380944205061315E-2</v>
      </c>
      <c r="N283" s="25">
        <f t="shared" si="8"/>
        <v>-8.3222099973513028E-2</v>
      </c>
      <c r="O283" s="25">
        <f t="shared" ref="O283:Q331" si="9">F283/$B283</f>
        <v>-3.3651147361267966E-2</v>
      </c>
      <c r="P283" s="25">
        <f t="shared" si="9"/>
        <v>-9.7388937891721067E-2</v>
      </c>
      <c r="Q283" s="25">
        <f t="shared" si="9"/>
        <v>-8.9213249755615717E-2</v>
      </c>
      <c r="R283" s="20"/>
      <c r="S283" s="20"/>
      <c r="T283" s="20"/>
      <c r="U283" s="20"/>
      <c r="V283" s="20"/>
      <c r="W283" s="20"/>
      <c r="X283" s="20"/>
      <c r="Y283" s="20"/>
      <c r="Z283" s="20"/>
      <c r="AA283" s="20"/>
      <c r="AB283" s="20"/>
      <c r="AC283" s="20"/>
      <c r="AD283" s="20"/>
      <c r="AE283" s="20"/>
      <c r="AF283" s="20"/>
      <c r="AG283" s="20"/>
      <c r="AH283" s="20"/>
      <c r="AI283" s="20"/>
      <c r="AJ283" s="20"/>
      <c r="AK283" s="20"/>
      <c r="AL283" s="20"/>
      <c r="AM283" s="20"/>
    </row>
    <row r="284" spans="1:39">
      <c r="A284" s="4" t="s">
        <v>323</v>
      </c>
      <c r="B284" s="8">
        <v>3835000.03307724</v>
      </c>
      <c r="C284" s="9">
        <f>'Full change in govt. funding'!C284*0.6</f>
        <v>129344.03437499999</v>
      </c>
      <c r="D284" s="9">
        <f>'Full change in govt. funding'!D284*0.6</f>
        <v>174680.4</v>
      </c>
      <c r="E284" s="9">
        <f>'Full change in govt. funding'!E284*0.6</f>
        <v>178769.49374999999</v>
      </c>
      <c r="F284" s="9">
        <f>'Full change in govt. funding'!F284*0.6</f>
        <v>102014.390625</v>
      </c>
      <c r="G284" s="9">
        <f>'Full change in govt. funding'!G284*0.6</f>
        <v>175185.86249999999</v>
      </c>
      <c r="H284" s="9">
        <f>'Full change in govt. funding'!H284*0.6</f>
        <v>174498.84375</v>
      </c>
      <c r="J284" s="24">
        <v>92599</v>
      </c>
      <c r="K284" s="20"/>
      <c r="L284" s="25">
        <f t="shared" ref="L284:N331" si="10">C284/$B284</f>
        <v>3.3727257694757602E-2</v>
      </c>
      <c r="M284" s="25">
        <f t="shared" si="10"/>
        <v>4.5548995695792682E-2</v>
      </c>
      <c r="N284" s="25">
        <f t="shared" si="10"/>
        <v>4.6615252205500939E-2</v>
      </c>
      <c r="O284" s="25">
        <f t="shared" si="9"/>
        <v>2.6600883897031597E-2</v>
      </c>
      <c r="P284" s="25">
        <f t="shared" si="9"/>
        <v>4.5680798171839704E-2</v>
      </c>
      <c r="Q284" s="25">
        <f t="shared" si="9"/>
        <v>4.5501653779642992E-2</v>
      </c>
      <c r="R284" s="20"/>
      <c r="S284" s="20"/>
      <c r="T284" s="20"/>
      <c r="U284" s="20"/>
      <c r="V284" s="20"/>
      <c r="W284" s="20"/>
      <c r="X284" s="20"/>
      <c r="Y284" s="20"/>
      <c r="Z284" s="20"/>
      <c r="AA284" s="20"/>
      <c r="AB284" s="20"/>
      <c r="AC284" s="20"/>
      <c r="AD284" s="20"/>
      <c r="AE284" s="20"/>
      <c r="AF284" s="20"/>
      <c r="AG284" s="20"/>
      <c r="AH284" s="20"/>
      <c r="AI284" s="20"/>
      <c r="AJ284" s="20"/>
      <c r="AK284" s="20"/>
      <c r="AL284" s="20"/>
      <c r="AM284" s="20"/>
    </row>
    <row r="285" spans="1:39">
      <c r="A285" s="4" t="s">
        <v>324</v>
      </c>
      <c r="B285" s="8">
        <v>9554000.1817245483</v>
      </c>
      <c r="C285" s="9">
        <f>'Full change in govt. funding'!C285*0.6</f>
        <v>-133762.61249999999</v>
      </c>
      <c r="D285" s="9">
        <f>'Full change in govt. funding'!D285*0.6</f>
        <v>406675.57500000001</v>
      </c>
      <c r="E285" s="9">
        <f>'Full change in govt. funding'!E285*0.6</f>
        <v>406077.11249999999</v>
      </c>
      <c r="F285" s="9">
        <f>'Full change in govt. funding'!F285*0.6</f>
        <v>-14651.00390625</v>
      </c>
      <c r="G285" s="9">
        <f>'Full change in govt. funding'!G285*0.6</f>
        <v>414247.57500000001</v>
      </c>
      <c r="H285" s="9">
        <f>'Full change in govt. funding'!H285*0.6</f>
        <v>312877.14374999999</v>
      </c>
      <c r="J285" s="24">
        <v>141819</v>
      </c>
      <c r="K285" s="20"/>
      <c r="L285" s="25">
        <f t="shared" si="10"/>
        <v>-1.4000691852180299E-2</v>
      </c>
      <c r="M285" s="25">
        <f t="shared" si="10"/>
        <v>4.2566000341711624E-2</v>
      </c>
      <c r="N285" s="25">
        <f t="shared" si="10"/>
        <v>4.2503360349183172E-2</v>
      </c>
      <c r="O285" s="25">
        <f t="shared" si="9"/>
        <v>-1.5334942042679986E-3</v>
      </c>
      <c r="P285" s="25">
        <f t="shared" si="9"/>
        <v>4.3358547950668562E-2</v>
      </c>
      <c r="Q285" s="25">
        <f t="shared" si="9"/>
        <v>3.274828739782628E-2</v>
      </c>
      <c r="R285" s="20"/>
      <c r="S285" s="20"/>
      <c r="T285" s="20"/>
      <c r="U285" s="20"/>
      <c r="V285" s="20"/>
      <c r="W285" s="20"/>
      <c r="X285" s="20"/>
      <c r="Y285" s="20"/>
      <c r="Z285" s="20"/>
      <c r="AA285" s="20"/>
      <c r="AB285" s="20"/>
      <c r="AC285" s="20"/>
      <c r="AD285" s="20"/>
      <c r="AE285" s="20"/>
      <c r="AF285" s="20"/>
      <c r="AG285" s="20"/>
      <c r="AH285" s="20"/>
      <c r="AI285" s="20"/>
      <c r="AJ285" s="20"/>
      <c r="AK285" s="20"/>
      <c r="AL285" s="20"/>
      <c r="AM285" s="20"/>
    </row>
    <row r="286" spans="1:39">
      <c r="A286" s="4" t="s">
        <v>325</v>
      </c>
      <c r="B286" s="8">
        <v>3037999.96301651</v>
      </c>
      <c r="C286" s="9">
        <f>'Full change in govt. funding'!C286*0.6</f>
        <v>-162537.84375</v>
      </c>
      <c r="D286" s="9">
        <f>'Full change in govt. funding'!D286*0.6</f>
        <v>-1870189.5</v>
      </c>
      <c r="E286" s="9">
        <f>'Full change in govt. funding'!E286*0.6</f>
        <v>-1848526.3499999999</v>
      </c>
      <c r="F286" s="9">
        <f>'Full change in govt. funding'!F286*0.6</f>
        <v>-712614.52500000002</v>
      </c>
      <c r="G286" s="9">
        <f>'Full change in govt. funding'!G286*0.6</f>
        <v>-2123982.9</v>
      </c>
      <c r="H286" s="9">
        <f>'Full change in govt. funding'!H286*0.6</f>
        <v>-2057444.7</v>
      </c>
      <c r="J286" s="24">
        <v>93045</v>
      </c>
      <c r="K286" s="20"/>
      <c r="L286" s="25">
        <f t="shared" si="10"/>
        <v>-5.3501595039063758E-2</v>
      </c>
      <c r="M286" s="25">
        <f t="shared" si="10"/>
        <v>-0.61559892125312587</v>
      </c>
      <c r="N286" s="25">
        <f t="shared" si="10"/>
        <v>-0.60846819371404781</v>
      </c>
      <c r="O286" s="25">
        <f t="shared" si="9"/>
        <v>-0.23456699594308958</v>
      </c>
      <c r="P286" s="25">
        <f t="shared" si="9"/>
        <v>-0.699138553606512</v>
      </c>
      <c r="Q286" s="25">
        <f t="shared" si="9"/>
        <v>-0.67723657835634365</v>
      </c>
      <c r="R286" s="20"/>
      <c r="S286" s="20"/>
      <c r="T286" s="20"/>
      <c r="U286" s="20"/>
      <c r="V286" s="20"/>
      <c r="W286" s="20"/>
      <c r="X286" s="20"/>
      <c r="Y286" s="20"/>
      <c r="Z286" s="20"/>
      <c r="AA286" s="20"/>
      <c r="AB286" s="20"/>
      <c r="AC286" s="20"/>
      <c r="AD286" s="20"/>
      <c r="AE286" s="20"/>
      <c r="AF286" s="20"/>
      <c r="AG286" s="20"/>
      <c r="AH286" s="20"/>
      <c r="AI286" s="20"/>
      <c r="AJ286" s="20"/>
      <c r="AK286" s="20"/>
      <c r="AL286" s="20"/>
      <c r="AM286" s="20"/>
    </row>
    <row r="287" spans="1:39">
      <c r="A287" s="4" t="s">
        <v>326</v>
      </c>
      <c r="B287" s="8">
        <v>60394001.042938232</v>
      </c>
      <c r="C287" s="9">
        <f>'Full change in govt. funding'!C287*0.6</f>
        <v>-1414398.3</v>
      </c>
      <c r="D287" s="9">
        <f>'Full change in govt. funding'!D287*0.6</f>
        <v>274018.44374999998</v>
      </c>
      <c r="E287" s="9">
        <f>'Full change in govt. funding'!E287*0.6</f>
        <v>360641.96249999997</v>
      </c>
      <c r="F287" s="9">
        <f>'Full change in govt. funding'!F287*0.6</f>
        <v>-1327991.25</v>
      </c>
      <c r="G287" s="9">
        <f>'Full change in govt. funding'!G287*0.6</f>
        <v>1542546.5999999999</v>
      </c>
      <c r="H287" s="9">
        <f>'Full change in govt. funding'!H287*0.6</f>
        <v>1778095.65</v>
      </c>
      <c r="J287" s="24">
        <v>172525</v>
      </c>
      <c r="K287" s="20"/>
      <c r="L287" s="25">
        <f t="shared" si="10"/>
        <v>-2.3419516434991738E-2</v>
      </c>
      <c r="M287" s="25">
        <f t="shared" si="10"/>
        <v>4.5371798360433428E-3</v>
      </c>
      <c r="N287" s="25">
        <f t="shared" si="10"/>
        <v>5.9714865097875349E-3</v>
      </c>
      <c r="O287" s="25">
        <f t="shared" si="9"/>
        <v>-2.1988794036941518E-2</v>
      </c>
      <c r="P287" s="25">
        <f t="shared" si="9"/>
        <v>2.5541387776300793E-2</v>
      </c>
      <c r="Q287" s="25">
        <f t="shared" si="9"/>
        <v>2.9441593855254432E-2</v>
      </c>
      <c r="R287" s="20"/>
      <c r="S287" s="20"/>
      <c r="T287" s="20"/>
      <c r="U287" s="20"/>
      <c r="V287" s="20"/>
      <c r="W287" s="20"/>
      <c r="X287" s="20"/>
      <c r="Y287" s="20"/>
      <c r="Z287" s="20"/>
      <c r="AA287" s="20"/>
      <c r="AB287" s="20"/>
      <c r="AC287" s="20"/>
      <c r="AD287" s="20"/>
      <c r="AE287" s="20"/>
      <c r="AF287" s="20"/>
      <c r="AG287" s="20"/>
      <c r="AH287" s="20"/>
      <c r="AI287" s="20"/>
      <c r="AJ287" s="20"/>
      <c r="AK287" s="20"/>
      <c r="AL287" s="20"/>
      <c r="AM287" s="20"/>
    </row>
    <row r="288" spans="1:39">
      <c r="A288" s="4" t="s">
        <v>327</v>
      </c>
      <c r="B288" s="8">
        <v>3758000.0242156982</v>
      </c>
      <c r="C288" s="9">
        <f>'Full change in govt. funding'!C288*0.6</f>
        <v>-20762.231250000001</v>
      </c>
      <c r="D288" s="9">
        <f>'Full change in govt. funding'!D288*0.6</f>
        <v>-969520.72499999998</v>
      </c>
      <c r="E288" s="9">
        <f>'Full change in govt. funding'!E288*0.6</f>
        <v>-961729.42499999993</v>
      </c>
      <c r="F288" s="9">
        <f>'Full change in govt. funding'!F288*0.6</f>
        <v>-360092.77499999997</v>
      </c>
      <c r="G288" s="9">
        <f>'Full change in govt. funding'!G288*0.6</f>
        <v>-1094075.3999999999</v>
      </c>
      <c r="H288" s="9">
        <f>'Full change in govt. funding'!H288*0.6</f>
        <v>-1039819.725</v>
      </c>
      <c r="J288" s="24">
        <v>130508</v>
      </c>
      <c r="K288" s="20"/>
      <c r="L288" s="25">
        <f t="shared" si="10"/>
        <v>-5.524808705751171E-3</v>
      </c>
      <c r="M288" s="25">
        <f t="shared" si="10"/>
        <v>-0.25798848290383947</v>
      </c>
      <c r="N288" s="25">
        <f t="shared" si="10"/>
        <v>-0.25591522586557586</v>
      </c>
      <c r="O288" s="25">
        <f t="shared" si="9"/>
        <v>-9.5820322692827017E-2</v>
      </c>
      <c r="P288" s="25">
        <f t="shared" si="9"/>
        <v>-0.29113235576105018</v>
      </c>
      <c r="Q288" s="25">
        <f t="shared" si="9"/>
        <v>-0.27669497559862638</v>
      </c>
      <c r="R288" s="20"/>
      <c r="S288" s="20"/>
      <c r="T288" s="20"/>
      <c r="U288" s="20"/>
      <c r="V288" s="20"/>
      <c r="W288" s="20"/>
      <c r="X288" s="20"/>
      <c r="Y288" s="20"/>
      <c r="Z288" s="20"/>
      <c r="AA288" s="20"/>
      <c r="AB288" s="20"/>
      <c r="AC288" s="20"/>
      <c r="AD288" s="20"/>
      <c r="AE288" s="20"/>
      <c r="AF288" s="20"/>
      <c r="AG288" s="20"/>
      <c r="AH288" s="20"/>
      <c r="AI288" s="20"/>
      <c r="AJ288" s="20"/>
      <c r="AK288" s="20"/>
      <c r="AL288" s="20"/>
      <c r="AM288" s="20"/>
    </row>
    <row r="289" spans="1:39">
      <c r="A289" s="4" t="s">
        <v>328</v>
      </c>
      <c r="B289" s="8">
        <v>53024998.861083984</v>
      </c>
      <c r="C289" s="9">
        <f>'Full change in govt. funding'!C289*0.6</f>
        <v>3451681.5</v>
      </c>
      <c r="D289" s="9">
        <f>'Full change in govt. funding'!D289*0.6</f>
        <v>11327272.799999999</v>
      </c>
      <c r="E289" s="9">
        <f>'Full change in govt. funding'!E289*0.6</f>
        <v>11250074.4</v>
      </c>
      <c r="F289" s="9">
        <f>'Full change in govt. funding'!F289*0.6</f>
        <v>5536617</v>
      </c>
      <c r="G289" s="9">
        <f>'Full change in govt. funding'!G289*0.6</f>
        <v>12293368.799999999</v>
      </c>
      <c r="H289" s="9">
        <f>'Full change in govt. funding'!H289*0.6</f>
        <v>11798058</v>
      </c>
      <c r="J289" s="24">
        <v>135780</v>
      </c>
      <c r="K289" s="20"/>
      <c r="L289" s="25">
        <f t="shared" si="10"/>
        <v>6.509536207709854E-2</v>
      </c>
      <c r="M289" s="25">
        <f t="shared" si="10"/>
        <v>0.21362136809612062</v>
      </c>
      <c r="N289" s="25">
        <f t="shared" si="10"/>
        <v>0.21216548121902243</v>
      </c>
      <c r="O289" s="25">
        <f t="shared" si="9"/>
        <v>0.10441522147892821</v>
      </c>
      <c r="P289" s="25">
        <f t="shared" si="9"/>
        <v>0.23184100073639657</v>
      </c>
      <c r="Q289" s="25">
        <f t="shared" si="9"/>
        <v>0.22249991991341297</v>
      </c>
      <c r="R289" s="20"/>
      <c r="S289" s="20"/>
      <c r="T289" s="20"/>
      <c r="U289" s="20"/>
      <c r="V289" s="20"/>
      <c r="W289" s="20"/>
      <c r="X289" s="20"/>
      <c r="Y289" s="20"/>
      <c r="Z289" s="20"/>
      <c r="AA289" s="20"/>
      <c r="AB289" s="20"/>
      <c r="AC289" s="20"/>
      <c r="AD289" s="20"/>
      <c r="AE289" s="20"/>
      <c r="AF289" s="20"/>
      <c r="AG289" s="20"/>
      <c r="AH289" s="20"/>
      <c r="AI289" s="20"/>
      <c r="AJ289" s="20"/>
      <c r="AK289" s="20"/>
      <c r="AL289" s="20"/>
      <c r="AM289" s="20"/>
    </row>
    <row r="290" spans="1:39">
      <c r="A290" s="4" t="s">
        <v>329</v>
      </c>
      <c r="B290" s="8">
        <v>5360000.216758728</v>
      </c>
      <c r="C290" s="9">
        <f>'Full change in govt. funding'!C290*0.6</f>
        <v>2618.4251953124999</v>
      </c>
      <c r="D290" s="9">
        <f>'Full change in govt. funding'!D290*0.6</f>
        <v>278164.6875</v>
      </c>
      <c r="E290" s="9">
        <f>'Full change in govt. funding'!E290*0.6</f>
        <v>279565.03125</v>
      </c>
      <c r="F290" s="9">
        <f>'Full change in govt. funding'!F290*0.6</f>
        <v>53820.839062499996</v>
      </c>
      <c r="G290" s="9">
        <f>'Full change in govt. funding'!G290*0.6</f>
        <v>284893.95</v>
      </c>
      <c r="H290" s="9">
        <f>'Full change in govt. funding'!H290*0.6</f>
        <v>277700.32500000001</v>
      </c>
      <c r="J290" s="24">
        <v>68143</v>
      </c>
      <c r="K290" s="20"/>
      <c r="L290" s="25">
        <f t="shared" si="10"/>
        <v>4.8851214354910986E-4</v>
      </c>
      <c r="M290" s="25">
        <f t="shared" si="10"/>
        <v>5.1896394822948409E-2</v>
      </c>
      <c r="N290" s="25">
        <f t="shared" si="10"/>
        <v>5.2157652974696544E-2</v>
      </c>
      <c r="O290" s="25">
        <f t="shared" si="9"/>
        <v>1.0041200911563818E-2</v>
      </c>
      <c r="P290" s="25">
        <f t="shared" si="9"/>
        <v>5.3151854193819348E-2</v>
      </c>
      <c r="Q290" s="25">
        <f t="shared" si="9"/>
        <v>5.1809760031675804E-2</v>
      </c>
      <c r="R290" s="20"/>
      <c r="S290" s="20"/>
      <c r="T290" s="20"/>
      <c r="U290" s="20"/>
      <c r="V290" s="20"/>
      <c r="W290" s="20"/>
      <c r="X290" s="20"/>
      <c r="Y290" s="20"/>
      <c r="Z290" s="20"/>
      <c r="AA290" s="20"/>
      <c r="AB290" s="20"/>
      <c r="AC290" s="20"/>
      <c r="AD290" s="20"/>
      <c r="AE290" s="20"/>
      <c r="AF290" s="20"/>
      <c r="AG290" s="20"/>
      <c r="AH290" s="20"/>
      <c r="AI290" s="20"/>
      <c r="AJ290" s="20"/>
      <c r="AK290" s="20"/>
      <c r="AL290" s="20"/>
      <c r="AM290" s="20"/>
    </row>
    <row r="291" spans="1:39">
      <c r="A291" s="4" t="s">
        <v>330</v>
      </c>
      <c r="B291" s="8">
        <v>216924005.98114014</v>
      </c>
      <c r="C291" s="9">
        <f>'Full change in govt. funding'!C291*0.6</f>
        <v>-11344845.6</v>
      </c>
      <c r="D291" s="9">
        <f>'Full change in govt. funding'!D291*0.6</f>
        <v>-33568668</v>
      </c>
      <c r="E291" s="9">
        <f>'Full change in govt. funding'!E291*0.6</f>
        <v>-33157149.599999998</v>
      </c>
      <c r="F291" s="9">
        <f>'Full change in govt. funding'!F291*0.6</f>
        <v>-18801062.399999999</v>
      </c>
      <c r="G291" s="9">
        <f>'Full change in govt. funding'!G291*0.6</f>
        <v>-31033461.599999998</v>
      </c>
      <c r="H291" s="9">
        <f>'Full change in govt. funding'!H291*0.6</f>
        <v>-31278549.599999998</v>
      </c>
      <c r="J291" s="24">
        <v>317705</v>
      </c>
      <c r="K291" s="20"/>
      <c r="L291" s="25">
        <f t="shared" si="10"/>
        <v>-5.229870962730767E-2</v>
      </c>
      <c r="M291" s="25">
        <f t="shared" si="10"/>
        <v>-0.15474851595225719</v>
      </c>
      <c r="N291" s="25">
        <f t="shared" si="10"/>
        <v>-0.15285145343887277</v>
      </c>
      <c r="O291" s="25">
        <f t="shared" si="9"/>
        <v>-8.667119305197879E-2</v>
      </c>
      <c r="P291" s="25">
        <f t="shared" si="9"/>
        <v>-0.14306144430459264</v>
      </c>
      <c r="Q291" s="25">
        <f t="shared" si="9"/>
        <v>-0.14419127776351054</v>
      </c>
      <c r="R291" s="20"/>
      <c r="S291" s="20"/>
      <c r="T291" s="20"/>
      <c r="U291" s="20"/>
      <c r="V291" s="20"/>
      <c r="W291" s="20"/>
      <c r="X291" s="20"/>
      <c r="Y291" s="20"/>
      <c r="Z291" s="20"/>
      <c r="AA291" s="20"/>
      <c r="AB291" s="20"/>
      <c r="AC291" s="20"/>
      <c r="AD291" s="20"/>
      <c r="AE291" s="20"/>
      <c r="AF291" s="20"/>
      <c r="AG291" s="20"/>
      <c r="AH291" s="20"/>
      <c r="AI291" s="20"/>
      <c r="AJ291" s="20"/>
      <c r="AK291" s="20"/>
      <c r="AL291" s="20"/>
      <c r="AM291" s="20"/>
    </row>
    <row r="292" spans="1:39">
      <c r="A292" s="4" t="s">
        <v>331</v>
      </c>
      <c r="B292" s="8">
        <v>69309998.645324707</v>
      </c>
      <c r="C292" s="9">
        <f>'Full change in govt. funding'!C292*0.6</f>
        <v>-1410632.55</v>
      </c>
      <c r="D292" s="9">
        <f>'Full change in govt. funding'!D292*0.6</f>
        <v>-4105722.5999999996</v>
      </c>
      <c r="E292" s="9">
        <f>'Full change in govt. funding'!E292*0.6</f>
        <v>-4150395</v>
      </c>
      <c r="F292" s="9">
        <f>'Full change in govt. funding'!F292*0.6</f>
        <v>-2889166.1999999997</v>
      </c>
      <c r="G292" s="9">
        <f>'Full change in govt. funding'!G292*0.6</f>
        <v>-2972516.6999999997</v>
      </c>
      <c r="H292" s="9">
        <f>'Full change in govt. funding'!H292*0.6</f>
        <v>-2692928.4</v>
      </c>
      <c r="J292" s="24">
        <v>236370</v>
      </c>
      <c r="K292" s="20"/>
      <c r="L292" s="25">
        <f t="shared" si="10"/>
        <v>-2.0352511579440839E-2</v>
      </c>
      <c r="M292" s="25">
        <f t="shared" si="10"/>
        <v>-5.9237089601024688E-2</v>
      </c>
      <c r="N292" s="25">
        <f t="shared" si="10"/>
        <v>-5.9881619984420015E-2</v>
      </c>
      <c r="O292" s="25">
        <f t="shared" si="9"/>
        <v>-4.1684695663962303E-2</v>
      </c>
      <c r="P292" s="25">
        <f t="shared" si="9"/>
        <v>-4.2887271073414029E-2</v>
      </c>
      <c r="Q292" s="25">
        <f t="shared" si="9"/>
        <v>-3.8853389880734772E-2</v>
      </c>
      <c r="R292" s="20"/>
      <c r="S292" s="20"/>
      <c r="T292" s="20"/>
      <c r="U292" s="20"/>
      <c r="V292" s="20"/>
      <c r="W292" s="20"/>
      <c r="X292" s="20"/>
      <c r="Y292" s="20"/>
      <c r="Z292" s="20"/>
      <c r="AA292" s="20"/>
      <c r="AB292" s="20"/>
      <c r="AC292" s="20"/>
      <c r="AD292" s="20"/>
      <c r="AE292" s="20"/>
      <c r="AF292" s="20"/>
      <c r="AG292" s="20"/>
      <c r="AH292" s="20"/>
      <c r="AI292" s="20"/>
      <c r="AJ292" s="20"/>
      <c r="AK292" s="20"/>
      <c r="AL292" s="20"/>
      <c r="AM292" s="20"/>
    </row>
    <row r="293" spans="1:39">
      <c r="A293" s="4" t="s">
        <v>332</v>
      </c>
      <c r="B293" s="8">
        <v>3779000.211265564</v>
      </c>
      <c r="C293" s="9">
        <f>'Full change in govt. funding'!C293*0.6</f>
        <v>-196737.13125000001</v>
      </c>
      <c r="D293" s="9">
        <f>'Full change in govt. funding'!D293*0.6</f>
        <v>-1429870.65</v>
      </c>
      <c r="E293" s="9">
        <f>'Full change in govt. funding'!E293*0.6</f>
        <v>-1410839.55</v>
      </c>
      <c r="F293" s="9">
        <f>'Full change in govt. funding'!F293*0.6</f>
        <v>-642497.17499999993</v>
      </c>
      <c r="G293" s="9">
        <f>'Full change in govt. funding'!G293*0.6</f>
        <v>-1602344.8499999999</v>
      </c>
      <c r="H293" s="9">
        <f>'Full change in govt. funding'!H293*0.6</f>
        <v>-1581461.0999999999</v>
      </c>
      <c r="J293" s="24">
        <v>118054</v>
      </c>
      <c r="K293" s="20"/>
      <c r="L293" s="25">
        <f t="shared" si="10"/>
        <v>-5.206062986276308E-2</v>
      </c>
      <c r="M293" s="25">
        <f t="shared" si="10"/>
        <v>-0.37837273619022765</v>
      </c>
      <c r="N293" s="25">
        <f t="shared" si="10"/>
        <v>-0.37333672165303178</v>
      </c>
      <c r="O293" s="25">
        <f t="shared" si="9"/>
        <v>-0.17001776636176255</v>
      </c>
      <c r="P293" s="25">
        <f t="shared" si="9"/>
        <v>-0.42401290299568001</v>
      </c>
      <c r="Q293" s="25">
        <f t="shared" si="9"/>
        <v>-0.41848663974283778</v>
      </c>
      <c r="R293" s="20"/>
      <c r="S293" s="20"/>
      <c r="T293" s="20"/>
      <c r="U293" s="20"/>
      <c r="V293" s="20"/>
      <c r="W293" s="20"/>
      <c r="X293" s="20"/>
      <c r="Y293" s="20"/>
      <c r="Z293" s="20"/>
      <c r="AA293" s="20"/>
      <c r="AB293" s="20"/>
      <c r="AC293" s="20"/>
      <c r="AD293" s="20"/>
      <c r="AE293" s="20"/>
      <c r="AF293" s="20"/>
      <c r="AG293" s="20"/>
      <c r="AH293" s="20"/>
      <c r="AI293" s="20"/>
      <c r="AJ293" s="20"/>
      <c r="AK293" s="20"/>
      <c r="AL293" s="20"/>
      <c r="AM293" s="20"/>
    </row>
    <row r="294" spans="1:39">
      <c r="A294" s="4" t="s">
        <v>333</v>
      </c>
      <c r="B294" s="8">
        <v>2455999.9473724365</v>
      </c>
      <c r="C294" s="9">
        <f>'Full change in govt. funding'!C294*0.6</f>
        <v>16789.740234375</v>
      </c>
      <c r="D294" s="9">
        <f>'Full change in govt. funding'!D294*0.6</f>
        <v>-759624.29999999993</v>
      </c>
      <c r="E294" s="9">
        <f>'Full change in govt. funding'!E294*0.6</f>
        <v>-739495.65</v>
      </c>
      <c r="F294" s="9">
        <f>'Full change in govt. funding'!F294*0.6</f>
        <v>-268568.0625</v>
      </c>
      <c r="G294" s="9">
        <f>'Full change in govt. funding'!G294*0.6</f>
        <v>-836916.52500000002</v>
      </c>
      <c r="H294" s="9">
        <f>'Full change in govt. funding'!H294*0.6</f>
        <v>-767869.35</v>
      </c>
      <c r="J294" s="24">
        <v>89179</v>
      </c>
      <c r="K294" s="20"/>
      <c r="L294" s="25">
        <f t="shared" si="10"/>
        <v>6.8362135969659062E-3</v>
      </c>
      <c r="M294" s="25">
        <f t="shared" si="10"/>
        <v>-0.30929328838654402</v>
      </c>
      <c r="N294" s="25">
        <f t="shared" si="10"/>
        <v>-0.30109758381353102</v>
      </c>
      <c r="O294" s="25">
        <f t="shared" si="9"/>
        <v>-0.10935181932203575</v>
      </c>
      <c r="P294" s="25">
        <f t="shared" si="9"/>
        <v>-0.3407640647123707</v>
      </c>
      <c r="Q294" s="25">
        <f t="shared" si="9"/>
        <v>-0.31265039350734053</v>
      </c>
      <c r="R294" s="20"/>
      <c r="S294" s="20"/>
      <c r="T294" s="20"/>
      <c r="U294" s="20"/>
      <c r="V294" s="20"/>
      <c r="W294" s="20"/>
      <c r="X294" s="20"/>
      <c r="Y294" s="20"/>
      <c r="Z294" s="20"/>
      <c r="AA294" s="20"/>
      <c r="AB294" s="20"/>
      <c r="AC294" s="20"/>
      <c r="AD294" s="20"/>
      <c r="AE294" s="20"/>
      <c r="AF294" s="20"/>
      <c r="AG294" s="20"/>
      <c r="AH294" s="20"/>
      <c r="AI294" s="20"/>
      <c r="AJ294" s="20"/>
      <c r="AK294" s="20"/>
      <c r="AL294" s="20"/>
      <c r="AM294" s="20"/>
    </row>
    <row r="295" spans="1:39">
      <c r="A295" s="4" t="s">
        <v>334</v>
      </c>
      <c r="B295" s="8">
        <v>2909000.0448760986</v>
      </c>
      <c r="C295" s="9">
        <f>'Full change in govt. funding'!C295*0.6</f>
        <v>20683.572656249999</v>
      </c>
      <c r="D295" s="9">
        <f>'Full change in govt. funding'!D295*0.6</f>
        <v>-760202.4</v>
      </c>
      <c r="E295" s="9">
        <f>'Full change in govt. funding'!E295*0.6</f>
        <v>-737445.52500000002</v>
      </c>
      <c r="F295" s="9">
        <f>'Full change in govt. funding'!F295*0.6</f>
        <v>-263237.71875</v>
      </c>
      <c r="G295" s="9">
        <f>'Full change in govt. funding'!G295*0.6</f>
        <v>-821364.82499999995</v>
      </c>
      <c r="H295" s="9">
        <f>'Full change in govt. funding'!H295*0.6</f>
        <v>-773317.5</v>
      </c>
      <c r="J295" s="24">
        <v>133732</v>
      </c>
      <c r="K295" s="20"/>
      <c r="L295" s="25">
        <f t="shared" si="10"/>
        <v>7.1102001846586301E-3</v>
      </c>
      <c r="M295" s="25">
        <f t="shared" si="10"/>
        <v>-0.26132773746051247</v>
      </c>
      <c r="N295" s="25">
        <f t="shared" si="10"/>
        <v>-0.25350481733368607</v>
      </c>
      <c r="O295" s="25">
        <f t="shared" si="9"/>
        <v>-9.0490792261645331E-2</v>
      </c>
      <c r="P295" s="25">
        <f t="shared" si="9"/>
        <v>-0.28235297776868334</v>
      </c>
      <c r="Q295" s="25">
        <f t="shared" si="9"/>
        <v>-0.26583619390522817</v>
      </c>
      <c r="R295" s="20"/>
      <c r="S295" s="20"/>
      <c r="T295" s="20"/>
      <c r="U295" s="20"/>
      <c r="V295" s="20"/>
      <c r="W295" s="20"/>
      <c r="X295" s="20"/>
      <c r="Y295" s="20"/>
      <c r="Z295" s="20"/>
      <c r="AA295" s="20"/>
      <c r="AB295" s="20"/>
      <c r="AC295" s="20"/>
      <c r="AD295" s="20"/>
      <c r="AE295" s="20"/>
      <c r="AF295" s="20"/>
      <c r="AG295" s="20"/>
      <c r="AH295" s="20"/>
      <c r="AI295" s="20"/>
      <c r="AJ295" s="20"/>
      <c r="AK295" s="20"/>
      <c r="AL295" s="20"/>
      <c r="AM295" s="20"/>
    </row>
    <row r="296" spans="1:39">
      <c r="A296" s="4" t="s">
        <v>335</v>
      </c>
      <c r="B296" s="8">
        <v>129789000.4465332</v>
      </c>
      <c r="C296" s="9">
        <f>'Full change in govt. funding'!C296*0.6</f>
        <v>5667375</v>
      </c>
      <c r="D296" s="9">
        <f>'Full change in govt. funding'!D296*0.6</f>
        <v>32504630.399999999</v>
      </c>
      <c r="E296" s="9">
        <f>'Full change in govt. funding'!E296*0.6</f>
        <v>32967736.799999997</v>
      </c>
      <c r="F296" s="9">
        <f>'Full change in govt. funding'!F296*0.6</f>
        <v>15735193.199999999</v>
      </c>
      <c r="G296" s="9">
        <f>'Full change in govt. funding'!G296*0.6</f>
        <v>35361674.399999999</v>
      </c>
      <c r="H296" s="9">
        <f>'Full change in govt. funding'!H296*0.6</f>
        <v>35027210.399999999</v>
      </c>
      <c r="J296" s="24">
        <v>345038</v>
      </c>
      <c r="K296" s="20"/>
      <c r="L296" s="25">
        <f t="shared" si="10"/>
        <v>4.3666065541006188E-2</v>
      </c>
      <c r="M296" s="25">
        <f t="shared" si="10"/>
        <v>0.25044210440152309</v>
      </c>
      <c r="N296" s="25">
        <f t="shared" si="10"/>
        <v>0.25401025269149147</v>
      </c>
      <c r="O296" s="25">
        <f t="shared" si="9"/>
        <v>0.12123672380451175</v>
      </c>
      <c r="P296" s="25">
        <f t="shared" si="9"/>
        <v>0.27245509464083822</v>
      </c>
      <c r="Q296" s="25">
        <f t="shared" si="9"/>
        <v>0.26987811200864836</v>
      </c>
      <c r="R296" s="20"/>
      <c r="S296" s="20"/>
      <c r="T296" s="20"/>
      <c r="U296" s="20"/>
      <c r="V296" s="20"/>
      <c r="W296" s="20"/>
      <c r="X296" s="20"/>
      <c r="Y296" s="20"/>
      <c r="Z296" s="20"/>
      <c r="AA296" s="20"/>
      <c r="AB296" s="20"/>
      <c r="AC296" s="20"/>
      <c r="AD296" s="20"/>
      <c r="AE296" s="20"/>
      <c r="AF296" s="20"/>
      <c r="AG296" s="20"/>
      <c r="AH296" s="20"/>
      <c r="AI296" s="20"/>
      <c r="AJ296" s="20"/>
      <c r="AK296" s="20"/>
      <c r="AL296" s="20"/>
      <c r="AM296" s="20"/>
    </row>
    <row r="297" spans="1:39">
      <c r="A297" s="4" t="s">
        <v>336</v>
      </c>
      <c r="B297" s="8">
        <v>113985004.02349854</v>
      </c>
      <c r="C297" s="9">
        <f>'Full change in govt. funding'!C297*0.6</f>
        <v>3487890</v>
      </c>
      <c r="D297" s="9">
        <f>'Full change in govt. funding'!D297*0.6</f>
        <v>20709484.800000001</v>
      </c>
      <c r="E297" s="9">
        <f>'Full change in govt. funding'!E297*0.6</f>
        <v>20873558.399999999</v>
      </c>
      <c r="F297" s="9">
        <f>'Full change in govt. funding'!F297*0.6</f>
        <v>9650834.4000000004</v>
      </c>
      <c r="G297" s="9">
        <f>'Full change in govt. funding'!G297*0.6</f>
        <v>22607832</v>
      </c>
      <c r="H297" s="9">
        <f>'Full change in govt. funding'!H297*0.6</f>
        <v>22151668.800000001</v>
      </c>
      <c r="J297" s="24">
        <v>283378</v>
      </c>
      <c r="K297" s="20"/>
      <c r="L297" s="25">
        <f t="shared" si="10"/>
        <v>3.0599551492588931E-2</v>
      </c>
      <c r="M297" s="25">
        <f t="shared" si="10"/>
        <v>0.18168604701483929</v>
      </c>
      <c r="N297" s="25">
        <f t="shared" si="10"/>
        <v>0.18312547846817478</v>
      </c>
      <c r="O297" s="25">
        <f t="shared" si="9"/>
        <v>8.4667579588017003E-2</v>
      </c>
      <c r="P297" s="25">
        <f t="shared" si="9"/>
        <v>0.19834040621114765</v>
      </c>
      <c r="Q297" s="25">
        <f t="shared" si="9"/>
        <v>0.19433844820002227</v>
      </c>
      <c r="R297" s="20"/>
      <c r="S297" s="20"/>
      <c r="T297" s="20"/>
      <c r="U297" s="20"/>
      <c r="V297" s="20"/>
      <c r="W297" s="20"/>
      <c r="X297" s="20"/>
      <c r="Y297" s="20"/>
      <c r="Z297" s="20"/>
      <c r="AA297" s="20"/>
      <c r="AB297" s="20"/>
      <c r="AC297" s="20"/>
      <c r="AD297" s="20"/>
      <c r="AE297" s="20"/>
      <c r="AF297" s="20"/>
      <c r="AG297" s="20"/>
      <c r="AH297" s="20"/>
      <c r="AI297" s="20"/>
      <c r="AJ297" s="20"/>
      <c r="AK297" s="20"/>
      <c r="AL297" s="20"/>
      <c r="AM297" s="20"/>
    </row>
    <row r="298" spans="1:39">
      <c r="A298" s="4" t="s">
        <v>337</v>
      </c>
      <c r="B298" s="8">
        <v>122730999.38049316</v>
      </c>
      <c r="C298" s="9">
        <f>'Full change in govt. funding'!C298*0.6</f>
        <v>-16662450</v>
      </c>
      <c r="D298" s="9">
        <f>'Full change in govt. funding'!D298*0.6</f>
        <v>-30578635.199999999</v>
      </c>
      <c r="E298" s="9">
        <f>'Full change in govt. funding'!E298*0.6</f>
        <v>-30147986.399999999</v>
      </c>
      <c r="F298" s="9">
        <f>'Full change in govt. funding'!F298*0.6</f>
        <v>-21840554.399999999</v>
      </c>
      <c r="G298" s="9">
        <f>'Full change in govt. funding'!G298*0.6</f>
        <v>-27615813.599999998</v>
      </c>
      <c r="H298" s="9">
        <f>'Full change in govt. funding'!H298*0.6</f>
        <v>-27526792.800000001</v>
      </c>
      <c r="J298" s="24">
        <v>276700</v>
      </c>
      <c r="K298" s="20"/>
      <c r="L298" s="25">
        <f t="shared" si="10"/>
        <v>-0.13576398859380856</v>
      </c>
      <c r="M298" s="25">
        <f t="shared" si="10"/>
        <v>-0.24915168420652622</v>
      </c>
      <c r="N298" s="25">
        <f t="shared" si="10"/>
        <v>-0.2456428005326885</v>
      </c>
      <c r="O298" s="25">
        <f t="shared" si="9"/>
        <v>-0.17795466923796052</v>
      </c>
      <c r="P298" s="25">
        <f t="shared" si="9"/>
        <v>-0.22501090791565126</v>
      </c>
      <c r="Q298" s="25">
        <f t="shared" si="9"/>
        <v>-0.22428557527394422</v>
      </c>
      <c r="R298" s="20"/>
      <c r="S298" s="20"/>
      <c r="T298" s="20"/>
      <c r="U298" s="20"/>
      <c r="V298" s="20"/>
      <c r="W298" s="20"/>
      <c r="X298" s="20"/>
      <c r="Y298" s="20"/>
      <c r="Z298" s="20"/>
      <c r="AA298" s="20"/>
      <c r="AB298" s="20"/>
      <c r="AC298" s="20"/>
      <c r="AD298" s="20"/>
      <c r="AE298" s="20"/>
      <c r="AF298" s="20"/>
      <c r="AG298" s="20"/>
      <c r="AH298" s="20"/>
      <c r="AI298" s="20"/>
      <c r="AJ298" s="20"/>
      <c r="AK298" s="20"/>
      <c r="AL298" s="20"/>
      <c r="AM298" s="20"/>
    </row>
    <row r="299" spans="1:39">
      <c r="A299" s="4" t="s">
        <v>338</v>
      </c>
      <c r="B299" s="8">
        <v>137975008.18804932</v>
      </c>
      <c r="C299" s="9">
        <f>'Full change in govt. funding'!C299*0.6</f>
        <v>-16921830</v>
      </c>
      <c r="D299" s="9">
        <f>'Full change in govt. funding'!D299*0.6</f>
        <v>-77396366.399999991</v>
      </c>
      <c r="E299" s="9">
        <f>'Full change in govt. funding'!E299*0.6</f>
        <v>-78368640</v>
      </c>
      <c r="F299" s="9">
        <f>'Full change in govt. funding'!F299*0.6</f>
        <v>-36372374.399999999</v>
      </c>
      <c r="G299" s="9">
        <f>'Full change in govt. funding'!G299*0.6</f>
        <v>-82092384</v>
      </c>
      <c r="H299" s="9">
        <f>'Full change in govt. funding'!H299*0.6</f>
        <v>-79224830.399999991</v>
      </c>
      <c r="J299" s="24">
        <v>326474</v>
      </c>
      <c r="K299" s="20"/>
      <c r="L299" s="25">
        <f t="shared" si="10"/>
        <v>-0.12264416739107453</v>
      </c>
      <c r="M299" s="25">
        <f t="shared" si="10"/>
        <v>-0.56094482193843898</v>
      </c>
      <c r="N299" s="25">
        <f t="shared" si="10"/>
        <v>-0.56799155897269149</v>
      </c>
      <c r="O299" s="25">
        <f t="shared" si="9"/>
        <v>-0.26361567125567592</v>
      </c>
      <c r="P299" s="25">
        <f t="shared" si="9"/>
        <v>-0.59498009877349967</v>
      </c>
      <c r="Q299" s="25">
        <f t="shared" si="9"/>
        <v>-0.57419696103241136</v>
      </c>
      <c r="R299" s="20"/>
      <c r="S299" s="20"/>
      <c r="T299" s="20"/>
      <c r="U299" s="20"/>
      <c r="V299" s="20"/>
      <c r="W299" s="20"/>
      <c r="X299" s="20"/>
      <c r="Y299" s="20"/>
      <c r="Z299" s="20"/>
      <c r="AA299" s="20"/>
      <c r="AB299" s="20"/>
      <c r="AC299" s="20"/>
      <c r="AD299" s="20"/>
      <c r="AE299" s="20"/>
      <c r="AF299" s="20"/>
      <c r="AG299" s="20"/>
      <c r="AH299" s="20"/>
      <c r="AI299" s="20"/>
      <c r="AJ299" s="20"/>
      <c r="AK299" s="20"/>
      <c r="AL299" s="20"/>
      <c r="AM299" s="20"/>
    </row>
    <row r="300" spans="1:39">
      <c r="A300" s="4" t="s">
        <v>339</v>
      </c>
      <c r="B300" s="8">
        <v>46914000.487838745</v>
      </c>
      <c r="C300" s="9">
        <f>'Full change in govt. funding'!C300*0.6</f>
        <v>4961202</v>
      </c>
      <c r="D300" s="9">
        <f>'Full change in govt. funding'!D300*0.6</f>
        <v>15801343.199999999</v>
      </c>
      <c r="E300" s="9">
        <f>'Full change in govt. funding'!E300*0.6</f>
        <v>15905793.6</v>
      </c>
      <c r="F300" s="9">
        <f>'Full change in govt. funding'!F300*0.6</f>
        <v>8491916.4000000004</v>
      </c>
      <c r="G300" s="9">
        <f>'Full change in govt. funding'!G300*0.6</f>
        <v>17440288.800000001</v>
      </c>
      <c r="H300" s="9">
        <f>'Full change in govt. funding'!H300*0.6</f>
        <v>17523500.399999999</v>
      </c>
      <c r="J300" s="24">
        <v>209547</v>
      </c>
      <c r="K300" s="20"/>
      <c r="L300" s="25">
        <f t="shared" si="10"/>
        <v>0.10575099007568252</v>
      </c>
      <c r="M300" s="25">
        <f t="shared" si="10"/>
        <v>0.33681508794152171</v>
      </c>
      <c r="N300" s="25">
        <f t="shared" si="10"/>
        <v>0.33904151073458699</v>
      </c>
      <c r="O300" s="25">
        <f t="shared" si="9"/>
        <v>0.18101028076259054</v>
      </c>
      <c r="P300" s="25">
        <f t="shared" si="9"/>
        <v>0.37175019436939616</v>
      </c>
      <c r="Q300" s="25">
        <f t="shared" si="9"/>
        <v>0.37352389942832775</v>
      </c>
      <c r="R300" s="20"/>
      <c r="S300" s="20"/>
      <c r="T300" s="20"/>
      <c r="U300" s="20"/>
      <c r="V300" s="20"/>
      <c r="W300" s="20"/>
      <c r="X300" s="20"/>
      <c r="Y300" s="20"/>
      <c r="Z300" s="20"/>
      <c r="AA300" s="20"/>
      <c r="AB300" s="20"/>
      <c r="AC300" s="20"/>
      <c r="AD300" s="20"/>
      <c r="AE300" s="20"/>
      <c r="AF300" s="20"/>
      <c r="AG300" s="20"/>
      <c r="AH300" s="20"/>
      <c r="AI300" s="20"/>
      <c r="AJ300" s="20"/>
      <c r="AK300" s="20"/>
      <c r="AL300" s="20"/>
      <c r="AM300" s="20"/>
    </row>
    <row r="301" spans="1:39">
      <c r="A301" s="4" t="s">
        <v>340</v>
      </c>
      <c r="B301" s="8">
        <v>8087999.8146362305</v>
      </c>
      <c r="C301" s="9">
        <f>'Full change in govt. funding'!C301*0.6</f>
        <v>9907.6382812499996</v>
      </c>
      <c r="D301" s="9">
        <f>'Full change in govt. funding'!D301*0.6</f>
        <v>-392858.7</v>
      </c>
      <c r="E301" s="9">
        <f>'Full change in govt. funding'!E301*0.6</f>
        <v>-375921.26250000001</v>
      </c>
      <c r="F301" s="9">
        <f>'Full change in govt. funding'!F301*0.6</f>
        <v>-190085.32499999998</v>
      </c>
      <c r="G301" s="9">
        <f>'Full change in govt. funding'!G301*0.6</f>
        <v>-437073.9375</v>
      </c>
      <c r="H301" s="9">
        <f>'Full change in govt. funding'!H301*0.6</f>
        <v>-458966.28749999998</v>
      </c>
      <c r="J301" s="24">
        <v>142484</v>
      </c>
      <c r="K301" s="20"/>
      <c r="L301" s="25">
        <f t="shared" si="10"/>
        <v>1.2249800331746929E-3</v>
      </c>
      <c r="M301" s="25">
        <f t="shared" si="10"/>
        <v>-4.8573035237843835E-2</v>
      </c>
      <c r="N301" s="25">
        <f t="shared" si="10"/>
        <v>-4.6478891087475577E-2</v>
      </c>
      <c r="O301" s="25">
        <f t="shared" si="9"/>
        <v>-2.3502142600945318E-2</v>
      </c>
      <c r="P301" s="25">
        <f t="shared" si="9"/>
        <v>-5.4039805578266827E-2</v>
      </c>
      <c r="Q301" s="25">
        <f t="shared" si="9"/>
        <v>-5.6746574928135389E-2</v>
      </c>
      <c r="R301" s="20"/>
      <c r="S301" s="20"/>
      <c r="T301" s="20"/>
      <c r="U301" s="20"/>
      <c r="V301" s="20"/>
      <c r="W301" s="20"/>
      <c r="X301" s="20"/>
      <c r="Y301" s="20"/>
      <c r="Z301" s="20"/>
      <c r="AA301" s="20"/>
      <c r="AB301" s="20"/>
      <c r="AC301" s="20"/>
      <c r="AD301" s="20"/>
      <c r="AE301" s="20"/>
      <c r="AF301" s="20"/>
      <c r="AG301" s="20"/>
      <c r="AH301" s="20"/>
      <c r="AI301" s="20"/>
      <c r="AJ301" s="20"/>
      <c r="AK301" s="20"/>
      <c r="AL301" s="20"/>
      <c r="AM301" s="20"/>
    </row>
    <row r="302" spans="1:39">
      <c r="A302" s="4" t="s">
        <v>341</v>
      </c>
      <c r="B302" s="8">
        <v>3655999.9978218079</v>
      </c>
      <c r="C302" s="9">
        <f>'Full change in govt. funding'!C302*0.6</f>
        <v>-214143.41250000001</v>
      </c>
      <c r="D302" s="9">
        <f>'Full change in govt. funding'!D302*0.6</f>
        <v>-730878</v>
      </c>
      <c r="E302" s="9">
        <f>'Full change in govt. funding'!E302*0.6</f>
        <v>-716429.25</v>
      </c>
      <c r="F302" s="9">
        <f>'Full change in govt. funding'!F302*0.6</f>
        <v>-402671.25</v>
      </c>
      <c r="G302" s="9">
        <f>'Full change in govt. funding'!G302*0.6</f>
        <v>-776581.57499999995</v>
      </c>
      <c r="H302" s="9">
        <f>'Full change in govt. funding'!H302*0.6</f>
        <v>-779770.04999999993</v>
      </c>
      <c r="J302" s="24">
        <v>96767</v>
      </c>
      <c r="K302" s="20"/>
      <c r="L302" s="25">
        <f t="shared" si="10"/>
        <v>-5.8573143497697912E-2</v>
      </c>
      <c r="M302" s="25">
        <f t="shared" si="10"/>
        <v>-0.1999119257208552</v>
      </c>
      <c r="N302" s="25">
        <f t="shared" si="10"/>
        <v>-0.19595986062003234</v>
      </c>
      <c r="O302" s="25">
        <f t="shared" si="9"/>
        <v>-0.11013983868706394</v>
      </c>
      <c r="P302" s="25">
        <f t="shared" si="9"/>
        <v>-0.21241290357294204</v>
      </c>
      <c r="Q302" s="25">
        <f t="shared" si="9"/>
        <v>-0.21328502474413996</v>
      </c>
      <c r="R302" s="20"/>
      <c r="S302" s="20"/>
      <c r="T302" s="20"/>
      <c r="U302" s="20"/>
      <c r="V302" s="20"/>
      <c r="W302" s="20"/>
      <c r="X302" s="20"/>
      <c r="Y302" s="20"/>
      <c r="Z302" s="20"/>
      <c r="AA302" s="20"/>
      <c r="AB302" s="20"/>
      <c r="AC302" s="20"/>
      <c r="AD302" s="20"/>
      <c r="AE302" s="20"/>
      <c r="AF302" s="20"/>
      <c r="AG302" s="20"/>
      <c r="AH302" s="20"/>
      <c r="AI302" s="20"/>
      <c r="AJ302" s="20"/>
      <c r="AK302" s="20"/>
      <c r="AL302" s="20"/>
      <c r="AM302" s="20"/>
    </row>
    <row r="303" spans="1:39">
      <c r="A303" s="4" t="s">
        <v>342</v>
      </c>
      <c r="B303" s="8">
        <v>8583000.3560714722</v>
      </c>
      <c r="C303" s="9">
        <f>'Full change in govt. funding'!C303*0.6</f>
        <v>-9736.0986328125</v>
      </c>
      <c r="D303" s="9">
        <f>'Full change in govt. funding'!D303*0.6</f>
        <v>694963.72499999998</v>
      </c>
      <c r="E303" s="9">
        <f>'Full change in govt. funding'!E303*0.6</f>
        <v>687207.15</v>
      </c>
      <c r="F303" s="9">
        <f>'Full change in govt. funding'!F303*0.6</f>
        <v>168202.40625</v>
      </c>
      <c r="G303" s="9">
        <f>'Full change in govt. funding'!G303*0.6</f>
        <v>717945.75</v>
      </c>
      <c r="H303" s="9">
        <f>'Full change in govt. funding'!H303*0.6</f>
        <v>669582.15</v>
      </c>
      <c r="J303" s="24">
        <v>118311</v>
      </c>
      <c r="K303" s="20"/>
      <c r="L303" s="25">
        <f t="shared" si="10"/>
        <v>-1.1343467585813794E-3</v>
      </c>
      <c r="M303" s="25">
        <f t="shared" si="10"/>
        <v>8.0969788671672857E-2</v>
      </c>
      <c r="N303" s="25">
        <f t="shared" si="10"/>
        <v>8.0066074972708248E-2</v>
      </c>
      <c r="O303" s="25">
        <f t="shared" si="9"/>
        <v>1.959715708633478E-2</v>
      </c>
      <c r="P303" s="25">
        <f t="shared" si="9"/>
        <v>8.364741002161756E-2</v>
      </c>
      <c r="Q303" s="25">
        <f t="shared" si="9"/>
        <v>7.8012597252934829E-2</v>
      </c>
      <c r="R303" s="20"/>
      <c r="S303" s="20"/>
      <c r="T303" s="20"/>
      <c r="U303" s="20"/>
      <c r="V303" s="20"/>
      <c r="W303" s="20"/>
      <c r="X303" s="20"/>
      <c r="Y303" s="20"/>
      <c r="Z303" s="20"/>
      <c r="AA303" s="20"/>
      <c r="AB303" s="20"/>
      <c r="AC303" s="20"/>
      <c r="AD303" s="20"/>
      <c r="AE303" s="20"/>
      <c r="AF303" s="20"/>
      <c r="AG303" s="20"/>
      <c r="AH303" s="20"/>
      <c r="AI303" s="20"/>
      <c r="AJ303" s="20"/>
      <c r="AK303" s="20"/>
      <c r="AL303" s="20"/>
      <c r="AM303" s="20"/>
    </row>
    <row r="304" spans="1:39">
      <c r="A304" s="4" t="s">
        <v>343</v>
      </c>
      <c r="B304" s="8">
        <v>2612000.0640678406</v>
      </c>
      <c r="C304" s="9">
        <f>'Full change in govt. funding'!C304*0.6</f>
        <v>-124584.97499999999</v>
      </c>
      <c r="D304" s="9">
        <f>'Full change in govt. funding'!D304*0.6</f>
        <v>-2455103.6999999997</v>
      </c>
      <c r="E304" s="9">
        <f>'Full change in govt. funding'!E304*0.6</f>
        <v>-2429052.4499999997</v>
      </c>
      <c r="F304" s="9">
        <f>'Full change in govt. funding'!F304*0.6</f>
        <v>-900312.375</v>
      </c>
      <c r="G304" s="9">
        <f>'Full change in govt. funding'!G304*0.6</f>
        <v>-2713303.5</v>
      </c>
      <c r="H304" s="9">
        <f>'Full change in govt. funding'!H304*0.6</f>
        <v>-2633826.2999999998</v>
      </c>
      <c r="J304" s="24">
        <v>125610</v>
      </c>
      <c r="K304" s="20"/>
      <c r="L304" s="25">
        <f t="shared" si="10"/>
        <v>-4.7697156180760411E-2</v>
      </c>
      <c r="M304" s="25">
        <f t="shared" si="10"/>
        <v>-0.93993248077356639</v>
      </c>
      <c r="N304" s="25">
        <f t="shared" si="10"/>
        <v>-0.929958801845156</v>
      </c>
      <c r="O304" s="25">
        <f t="shared" si="9"/>
        <v>-0.34468313664505962</v>
      </c>
      <c r="P304" s="25">
        <f t="shared" si="9"/>
        <v>-1.0387838566031247</v>
      </c>
      <c r="Q304" s="25">
        <f t="shared" si="9"/>
        <v>-1.0083561391258804</v>
      </c>
      <c r="R304" s="20"/>
      <c r="S304" s="20"/>
      <c r="T304" s="20"/>
      <c r="U304" s="20"/>
      <c r="V304" s="20"/>
      <c r="W304" s="20"/>
      <c r="X304" s="20"/>
      <c r="Y304" s="20"/>
      <c r="Z304" s="20"/>
      <c r="AA304" s="20"/>
      <c r="AB304" s="20"/>
      <c r="AC304" s="20"/>
      <c r="AD304" s="20"/>
      <c r="AE304" s="20"/>
      <c r="AF304" s="20"/>
      <c r="AG304" s="20"/>
      <c r="AH304" s="20"/>
      <c r="AI304" s="20"/>
      <c r="AJ304" s="20"/>
      <c r="AK304" s="20"/>
      <c r="AL304" s="20"/>
      <c r="AM304" s="20"/>
    </row>
    <row r="305" spans="1:39">
      <c r="A305" s="4" t="s">
        <v>344</v>
      </c>
      <c r="B305" s="8">
        <v>5333000.057888031</v>
      </c>
      <c r="C305" s="9">
        <f>'Full change in govt. funding'!C305*0.6</f>
        <v>154359.65625</v>
      </c>
      <c r="D305" s="9">
        <f>'Full change in govt. funding'!D305*0.6</f>
        <v>-880117.79999999993</v>
      </c>
      <c r="E305" s="9">
        <f>'Full change in govt. funding'!E305*0.6</f>
        <v>-857564.85</v>
      </c>
      <c r="F305" s="9">
        <f>'Full change in govt. funding'!F305*0.6</f>
        <v>-248429.02499999999</v>
      </c>
      <c r="G305" s="9">
        <f>'Full change in govt. funding'!G305*0.6</f>
        <v>-993825.75</v>
      </c>
      <c r="H305" s="9">
        <f>'Full change in govt. funding'!H305*0.6</f>
        <v>-964322.02499999991</v>
      </c>
      <c r="J305" s="24">
        <v>160175</v>
      </c>
      <c r="K305" s="20"/>
      <c r="L305" s="25">
        <f t="shared" si="10"/>
        <v>2.8944244247979502E-2</v>
      </c>
      <c r="M305" s="25">
        <f t="shared" si="10"/>
        <v>-0.16503240023375196</v>
      </c>
      <c r="N305" s="25">
        <f t="shared" si="10"/>
        <v>-0.1608034578457537</v>
      </c>
      <c r="O305" s="25">
        <f t="shared" si="9"/>
        <v>-4.6583353141455355E-2</v>
      </c>
      <c r="P305" s="25">
        <f t="shared" si="9"/>
        <v>-0.18635397322563949</v>
      </c>
      <c r="Q305" s="25">
        <f t="shared" si="9"/>
        <v>-0.18082167907980293</v>
      </c>
      <c r="R305" s="20"/>
      <c r="S305" s="20"/>
      <c r="T305" s="20"/>
      <c r="U305" s="20"/>
      <c r="V305" s="20"/>
      <c r="W305" s="20"/>
      <c r="X305" s="20"/>
      <c r="Y305" s="20"/>
      <c r="Z305" s="20"/>
      <c r="AA305" s="20"/>
      <c r="AB305" s="20"/>
      <c r="AC305" s="20"/>
      <c r="AD305" s="20"/>
      <c r="AE305" s="20"/>
      <c r="AF305" s="20"/>
      <c r="AG305" s="20"/>
      <c r="AH305" s="20"/>
      <c r="AI305" s="20"/>
      <c r="AJ305" s="20"/>
      <c r="AK305" s="20"/>
      <c r="AL305" s="20"/>
      <c r="AM305" s="20"/>
    </row>
    <row r="306" spans="1:39">
      <c r="A306" s="4" t="s">
        <v>345</v>
      </c>
      <c r="B306" s="8">
        <v>3973000.1483764648</v>
      </c>
      <c r="C306" s="9">
        <f>'Full change in govt. funding'!C306*0.6</f>
        <v>30704.784374999999</v>
      </c>
      <c r="D306" s="9">
        <f>'Full change in govt. funding'!D306*0.6</f>
        <v>502645.6875</v>
      </c>
      <c r="E306" s="9">
        <f>'Full change in govt. funding'!E306*0.6</f>
        <v>492282.07499999995</v>
      </c>
      <c r="F306" s="9">
        <f>'Full change in govt. funding'!F306*0.6</f>
        <v>145756.04999999999</v>
      </c>
      <c r="G306" s="9">
        <f>'Full change in govt. funding'!G306*0.6</f>
        <v>503666.28749999998</v>
      </c>
      <c r="H306" s="9">
        <f>'Full change in govt. funding'!H306*0.6</f>
        <v>484729.16249999998</v>
      </c>
      <c r="J306" s="24">
        <v>79478</v>
      </c>
      <c r="K306" s="20"/>
      <c r="L306" s="25">
        <f t="shared" si="10"/>
        <v>7.7283622522760958E-3</v>
      </c>
      <c r="M306" s="25">
        <f t="shared" si="10"/>
        <v>0.12651539610573692</v>
      </c>
      <c r="N306" s="25">
        <f t="shared" si="10"/>
        <v>0.12390688563179821</v>
      </c>
      <c r="O306" s="25">
        <f t="shared" si="9"/>
        <v>3.6686645999638848E-2</v>
      </c>
      <c r="P306" s="25">
        <f t="shared" si="9"/>
        <v>0.12677228006291902</v>
      </c>
      <c r="Q306" s="25">
        <f t="shared" si="9"/>
        <v>0.12200582542089275</v>
      </c>
      <c r="R306" s="20"/>
      <c r="S306" s="20"/>
      <c r="T306" s="20"/>
      <c r="U306" s="20"/>
      <c r="V306" s="20"/>
      <c r="W306" s="20"/>
      <c r="X306" s="20"/>
      <c r="Y306" s="20"/>
      <c r="Z306" s="20"/>
      <c r="AA306" s="20"/>
      <c r="AB306" s="20"/>
      <c r="AC306" s="20"/>
      <c r="AD306" s="20"/>
      <c r="AE306" s="20"/>
      <c r="AF306" s="20"/>
      <c r="AG306" s="20"/>
      <c r="AH306" s="20"/>
      <c r="AI306" s="20"/>
      <c r="AJ306" s="20"/>
      <c r="AK306" s="20"/>
      <c r="AL306" s="20"/>
      <c r="AM306" s="20"/>
    </row>
    <row r="307" spans="1:39">
      <c r="A307" s="4" t="s">
        <v>346</v>
      </c>
      <c r="B307" s="8">
        <v>4945000.0537872314</v>
      </c>
      <c r="C307" s="9">
        <f>'Full change in govt. funding'!C307*0.6</f>
        <v>-60895.017187499994</v>
      </c>
      <c r="D307" s="9">
        <f>'Full change in govt. funding'!D307*0.6</f>
        <v>-919866.22499999998</v>
      </c>
      <c r="E307" s="9">
        <f>'Full change in govt. funding'!E307*0.6</f>
        <v>-899908.42499999993</v>
      </c>
      <c r="F307" s="9">
        <f>'Full change in govt. funding'!F307*0.6</f>
        <v>-365419.64999999997</v>
      </c>
      <c r="G307" s="9">
        <f>'Full change in govt. funding'!G307*0.6</f>
        <v>-1034984.325</v>
      </c>
      <c r="H307" s="9">
        <f>'Full change in govt. funding'!H307*0.6</f>
        <v>-1017763.95</v>
      </c>
      <c r="J307" s="24">
        <v>122746</v>
      </c>
      <c r="K307" s="20"/>
      <c r="L307" s="25">
        <f t="shared" si="10"/>
        <v>-1.2314462391332489E-2</v>
      </c>
      <c r="M307" s="25">
        <f t="shared" si="10"/>
        <v>-0.1860194570261938</v>
      </c>
      <c r="N307" s="25">
        <f t="shared" si="10"/>
        <v>-0.18198350155947648</v>
      </c>
      <c r="O307" s="25">
        <f t="shared" si="9"/>
        <v>-7.3896793938381403E-2</v>
      </c>
      <c r="P307" s="25">
        <f t="shared" si="9"/>
        <v>-0.20929915343627462</v>
      </c>
      <c r="Q307" s="25">
        <f t="shared" si="9"/>
        <v>-0.20581677228102843</v>
      </c>
      <c r="R307" s="20"/>
      <c r="S307" s="20"/>
      <c r="T307" s="20"/>
      <c r="U307" s="20"/>
      <c r="V307" s="20"/>
      <c r="W307" s="20"/>
      <c r="X307" s="20"/>
      <c r="Y307" s="20"/>
      <c r="Z307" s="20"/>
      <c r="AA307" s="20"/>
      <c r="AB307" s="20"/>
      <c r="AC307" s="20"/>
      <c r="AD307" s="20"/>
      <c r="AE307" s="20"/>
      <c r="AF307" s="20"/>
      <c r="AG307" s="20"/>
      <c r="AH307" s="20"/>
      <c r="AI307" s="20"/>
      <c r="AJ307" s="20"/>
      <c r="AK307" s="20"/>
      <c r="AL307" s="20"/>
      <c r="AM307" s="20"/>
    </row>
    <row r="308" spans="1:39">
      <c r="A308" s="4" t="s">
        <v>347</v>
      </c>
      <c r="B308" s="8">
        <v>31159999.002929688</v>
      </c>
      <c r="C308" s="9">
        <f>'Full change in govt. funding'!C308*0.6</f>
        <v>-867131.47499999998</v>
      </c>
      <c r="D308" s="9">
        <f>'Full change in govt. funding'!D308*0.6</f>
        <v>-10256254.799999999</v>
      </c>
      <c r="E308" s="9">
        <f>'Full change in govt. funding'!E308*0.6</f>
        <v>-9939717</v>
      </c>
      <c r="F308" s="9">
        <f>'Full change in govt. funding'!F308*0.6</f>
        <v>-4217529</v>
      </c>
      <c r="G308" s="9">
        <f>'Full change in govt. funding'!G308*0.6</f>
        <v>-8880305.4000000004</v>
      </c>
      <c r="H308" s="9">
        <f>'Full change in govt. funding'!H308*0.6</f>
        <v>-7810859.3999999994</v>
      </c>
      <c r="J308" s="24">
        <v>158527</v>
      </c>
      <c r="K308" s="20"/>
      <c r="L308" s="25">
        <f t="shared" si="10"/>
        <v>-2.7828353746688874E-2</v>
      </c>
      <c r="M308" s="25">
        <f t="shared" si="10"/>
        <v>-0.32914811066058436</v>
      </c>
      <c r="N308" s="25">
        <f t="shared" si="10"/>
        <v>-0.31898964435350141</v>
      </c>
      <c r="O308" s="25">
        <f t="shared" si="9"/>
        <v>-0.13535074245681025</v>
      </c>
      <c r="P308" s="25">
        <f t="shared" si="9"/>
        <v>-0.28499055469048851</v>
      </c>
      <c r="Q308" s="25">
        <f t="shared" si="9"/>
        <v>-0.25066943677583609</v>
      </c>
      <c r="R308" s="20"/>
      <c r="S308" s="20"/>
      <c r="T308" s="20"/>
      <c r="U308" s="20"/>
      <c r="V308" s="20"/>
      <c r="W308" s="20"/>
      <c r="X308" s="20"/>
      <c r="Y308" s="20"/>
      <c r="Z308" s="20"/>
      <c r="AA308" s="20"/>
      <c r="AB308" s="20"/>
      <c r="AC308" s="20"/>
      <c r="AD308" s="20"/>
      <c r="AE308" s="20"/>
      <c r="AF308" s="20"/>
      <c r="AG308" s="20"/>
      <c r="AH308" s="20"/>
      <c r="AI308" s="20"/>
      <c r="AJ308" s="20"/>
      <c r="AK308" s="20"/>
      <c r="AL308" s="20"/>
      <c r="AM308" s="20"/>
    </row>
    <row r="309" spans="1:39">
      <c r="A309" s="4" t="s">
        <v>348</v>
      </c>
      <c r="B309" s="8">
        <v>2491999.8964233398</v>
      </c>
      <c r="C309" s="9">
        <f>'Full change in govt. funding'!C309*0.6</f>
        <v>44713.457812499997</v>
      </c>
      <c r="D309" s="9">
        <f>'Full change in govt. funding'!D309*0.6</f>
        <v>77715.520312499997</v>
      </c>
      <c r="E309" s="9">
        <f>'Full change in govt. funding'!E309*0.6</f>
        <v>79413.524999999994</v>
      </c>
      <c r="F309" s="9">
        <f>'Full change in govt. funding'!F309*0.6</f>
        <v>27954.534374999999</v>
      </c>
      <c r="G309" s="9">
        <f>'Full change in govt. funding'!G309*0.6</f>
        <v>80309.362500000003</v>
      </c>
      <c r="H309" s="9">
        <f>'Full change in govt. funding'!H309*0.6</f>
        <v>74953.8</v>
      </c>
      <c r="J309" s="24">
        <v>55528</v>
      </c>
      <c r="K309" s="20"/>
      <c r="L309" s="25">
        <f t="shared" si="10"/>
        <v>1.7942800831041484E-2</v>
      </c>
      <c r="M309" s="25">
        <f t="shared" si="10"/>
        <v>3.1186004631878893E-2</v>
      </c>
      <c r="N309" s="25">
        <f t="shared" si="10"/>
        <v>3.1867386958554372E-2</v>
      </c>
      <c r="O309" s="25">
        <f t="shared" si="9"/>
        <v>1.1217710889603943E-2</v>
      </c>
      <c r="P309" s="25">
        <f t="shared" si="9"/>
        <v>3.2226872326625924E-2</v>
      </c>
      <c r="Q309" s="25">
        <f t="shared" si="9"/>
        <v>3.0077770110495575E-2</v>
      </c>
      <c r="R309" s="20"/>
      <c r="S309" s="20"/>
      <c r="T309" s="20"/>
      <c r="U309" s="20"/>
      <c r="V309" s="20"/>
      <c r="W309" s="20"/>
      <c r="X309" s="20"/>
      <c r="Y309" s="20"/>
      <c r="Z309" s="20"/>
      <c r="AA309" s="20"/>
      <c r="AB309" s="20"/>
      <c r="AC309" s="20"/>
      <c r="AD309" s="20"/>
      <c r="AE309" s="20"/>
      <c r="AF309" s="20"/>
      <c r="AG309" s="20"/>
      <c r="AH309" s="20"/>
      <c r="AI309" s="20"/>
      <c r="AJ309" s="20"/>
      <c r="AK309" s="20"/>
      <c r="AL309" s="20"/>
      <c r="AM309" s="20"/>
    </row>
    <row r="310" spans="1:39">
      <c r="A310" s="4" t="s">
        <v>349</v>
      </c>
      <c r="B310" s="8">
        <v>3896739.9764938354</v>
      </c>
      <c r="C310" s="9">
        <f>'Full change in govt. funding'!C310*0.6</f>
        <v>82049.324999999997</v>
      </c>
      <c r="D310" s="9">
        <f>'Full change in govt. funding'!D310*0.6</f>
        <v>-80654.849999999991</v>
      </c>
      <c r="E310" s="9">
        <f>'Full change in govt. funding'!E310*0.6</f>
        <v>-69835.7109375</v>
      </c>
      <c r="F310" s="9">
        <f>'Full change in govt. funding'!F310*0.6</f>
        <v>-19087.051171874999</v>
      </c>
      <c r="G310" s="9">
        <f>'Full change in govt. funding'!G310*0.6</f>
        <v>-79603.59375</v>
      </c>
      <c r="H310" s="9">
        <f>'Full change in govt. funding'!H310*0.6</f>
        <v>-101293.79062499999</v>
      </c>
      <c r="J310" s="24">
        <v>102754</v>
      </c>
      <c r="K310" s="20"/>
      <c r="L310" s="25">
        <f t="shared" si="10"/>
        <v>2.1055889152199837E-2</v>
      </c>
      <c r="M310" s="25">
        <f t="shared" si="10"/>
        <v>-2.0698032326131932E-2</v>
      </c>
      <c r="N310" s="25">
        <f t="shared" si="10"/>
        <v>-1.7921573253223837E-2</v>
      </c>
      <c r="O310" s="25">
        <f t="shared" si="9"/>
        <v>-4.8982101158951156E-3</v>
      </c>
      <c r="P310" s="25">
        <f t="shared" si="9"/>
        <v>-2.0428253932823309E-2</v>
      </c>
      <c r="Q310" s="25">
        <f t="shared" si="9"/>
        <v>-2.5994495715914043E-2</v>
      </c>
      <c r="R310" s="20"/>
      <c r="S310" s="20"/>
      <c r="T310" s="20"/>
      <c r="U310" s="20"/>
      <c r="V310" s="20"/>
      <c r="W310" s="20"/>
      <c r="X310" s="20"/>
      <c r="Y310" s="20"/>
      <c r="Z310" s="20"/>
      <c r="AA310" s="20"/>
      <c r="AB310" s="20"/>
      <c r="AC310" s="20"/>
      <c r="AD310" s="20"/>
      <c r="AE310" s="20"/>
      <c r="AF310" s="20"/>
      <c r="AG310" s="20"/>
      <c r="AH310" s="20"/>
      <c r="AI310" s="20"/>
      <c r="AJ310" s="20"/>
      <c r="AK310" s="20"/>
      <c r="AL310" s="20"/>
      <c r="AM310" s="20"/>
    </row>
    <row r="311" spans="1:39">
      <c r="A311" s="4" t="s">
        <v>350</v>
      </c>
      <c r="B311" s="8">
        <v>4894000.0973396301</v>
      </c>
      <c r="C311" s="9">
        <f>'Full change in govt. funding'!C311*0.6</f>
        <v>390734.21249999997</v>
      </c>
      <c r="D311" s="9">
        <f>'Full change in govt. funding'!D311*0.6</f>
        <v>1101631.2749999999</v>
      </c>
      <c r="E311" s="9">
        <f>'Full change in govt. funding'!E311*0.6</f>
        <v>1134461.625</v>
      </c>
      <c r="F311" s="9">
        <f>'Full change in govt. funding'!F311*0.6</f>
        <v>641348.54999999993</v>
      </c>
      <c r="G311" s="9">
        <f>'Full change in govt. funding'!G311*0.6</f>
        <v>1146575.0999999999</v>
      </c>
      <c r="H311" s="9">
        <f>'Full change in govt. funding'!H311*0.6</f>
        <v>1138646.0999999999</v>
      </c>
      <c r="J311" s="24">
        <v>113949</v>
      </c>
      <c r="K311" s="20"/>
      <c r="L311" s="25">
        <f t="shared" si="10"/>
        <v>7.9839437010310321E-2</v>
      </c>
      <c r="M311" s="25">
        <f t="shared" si="10"/>
        <v>0.2250983353267289</v>
      </c>
      <c r="N311" s="25">
        <f t="shared" si="10"/>
        <v>0.23180662084920908</v>
      </c>
      <c r="O311" s="25">
        <f t="shared" si="9"/>
        <v>0.1310479234253869</v>
      </c>
      <c r="P311" s="25">
        <f t="shared" si="9"/>
        <v>0.23428178937374278</v>
      </c>
      <c r="Q311" s="25">
        <f t="shared" si="9"/>
        <v>0.23266164228704569</v>
      </c>
      <c r="R311" s="20"/>
      <c r="S311" s="20"/>
      <c r="T311" s="20"/>
      <c r="U311" s="20"/>
      <c r="V311" s="20"/>
      <c r="W311" s="20"/>
      <c r="X311" s="20"/>
      <c r="Y311" s="20"/>
      <c r="Z311" s="20"/>
      <c r="AA311" s="20"/>
      <c r="AB311" s="20"/>
      <c r="AC311" s="20"/>
      <c r="AD311" s="20"/>
      <c r="AE311" s="20"/>
      <c r="AF311" s="20"/>
      <c r="AG311" s="20"/>
      <c r="AH311" s="20"/>
      <c r="AI311" s="20"/>
      <c r="AJ311" s="20"/>
      <c r="AK311" s="20"/>
      <c r="AL311" s="20"/>
      <c r="AM311" s="20"/>
    </row>
    <row r="312" spans="1:39">
      <c r="A312" s="4" t="s">
        <v>351</v>
      </c>
      <c r="B312" s="8">
        <v>6264000.1873168945</v>
      </c>
      <c r="C312" s="9">
        <f>'Full change in govt. funding'!C312*0.6</f>
        <v>191515.51874999999</v>
      </c>
      <c r="D312" s="9">
        <f>'Full change in govt. funding'!D312*0.6</f>
        <v>859601.7</v>
      </c>
      <c r="E312" s="9">
        <f>'Full change in govt. funding'!E312*0.6</f>
        <v>881062.875</v>
      </c>
      <c r="F312" s="9">
        <f>'Full change in govt. funding'!F312*0.6</f>
        <v>416009.02499999997</v>
      </c>
      <c r="G312" s="9">
        <f>'Full change in govt. funding'!G312*0.6</f>
        <v>909229.57499999995</v>
      </c>
      <c r="H312" s="9">
        <f>'Full change in govt. funding'!H312*0.6</f>
        <v>902021.25</v>
      </c>
      <c r="J312" s="24">
        <v>94869</v>
      </c>
      <c r="K312" s="20"/>
      <c r="L312" s="25">
        <f t="shared" si="10"/>
        <v>3.0573996331892391E-2</v>
      </c>
      <c r="M312" s="25">
        <f t="shared" si="10"/>
        <v>0.13722887520669114</v>
      </c>
      <c r="N312" s="25">
        <f t="shared" si="10"/>
        <v>0.14065498860998474</v>
      </c>
      <c r="O312" s="25">
        <f t="shared" si="9"/>
        <v>6.6412677611715112E-2</v>
      </c>
      <c r="P312" s="25">
        <f t="shared" si="9"/>
        <v>0.14515158809237791</v>
      </c>
      <c r="Q312" s="25">
        <f t="shared" si="9"/>
        <v>0.14400083381644493</v>
      </c>
      <c r="R312" s="20"/>
      <c r="S312" s="20"/>
      <c r="T312" s="20"/>
      <c r="U312" s="20"/>
      <c r="V312" s="20"/>
      <c r="W312" s="20"/>
      <c r="X312" s="20"/>
      <c r="Y312" s="20"/>
      <c r="Z312" s="20"/>
      <c r="AA312" s="20"/>
      <c r="AB312" s="20"/>
      <c r="AC312" s="20"/>
      <c r="AD312" s="20"/>
      <c r="AE312" s="20"/>
      <c r="AF312" s="20"/>
      <c r="AG312" s="20"/>
      <c r="AH312" s="20"/>
      <c r="AI312" s="20"/>
      <c r="AJ312" s="20"/>
      <c r="AK312" s="20"/>
      <c r="AL312" s="20"/>
      <c r="AM312" s="20"/>
    </row>
    <row r="313" spans="1:39">
      <c r="A313" s="4" t="s">
        <v>352</v>
      </c>
      <c r="B313" s="8">
        <v>5013000.1235961914</v>
      </c>
      <c r="C313" s="9">
        <f>'Full change in govt. funding'!C313*0.6</f>
        <v>69018.276562500003</v>
      </c>
      <c r="D313" s="9">
        <f>'Full change in govt. funding'!D313*0.6</f>
        <v>-309590.73749999999</v>
      </c>
      <c r="E313" s="9">
        <f>'Full change in govt. funding'!E313*0.6</f>
        <v>-291129.82500000001</v>
      </c>
      <c r="F313" s="9">
        <f>'Full change in govt. funding'!F313*0.6</f>
        <v>-95883.45</v>
      </c>
      <c r="G313" s="9">
        <f>'Full change in govt. funding'!G313*0.6</f>
        <v>-397325.625</v>
      </c>
      <c r="H313" s="9">
        <f>'Full change in govt. funding'!H313*0.6</f>
        <v>-370895.88750000001</v>
      </c>
      <c r="J313" s="24">
        <v>109800</v>
      </c>
      <c r="K313" s="20"/>
      <c r="L313" s="25">
        <f t="shared" si="10"/>
        <v>1.3767858539965115E-2</v>
      </c>
      <c r="M313" s="25">
        <f t="shared" si="10"/>
        <v>-6.1757576275084533E-2</v>
      </c>
      <c r="N313" s="25">
        <f t="shared" si="10"/>
        <v>-5.807496864595154E-2</v>
      </c>
      <c r="O313" s="25">
        <f t="shared" si="9"/>
        <v>-1.9126959432671186E-2</v>
      </c>
      <c r="P313" s="25">
        <f t="shared" si="9"/>
        <v>-7.9259049512045349E-2</v>
      </c>
      <c r="Q313" s="25">
        <f t="shared" si="9"/>
        <v>-7.3986809965192912E-2</v>
      </c>
      <c r="R313" s="20"/>
      <c r="S313" s="20"/>
      <c r="T313" s="20"/>
      <c r="U313" s="20"/>
      <c r="V313" s="20"/>
      <c r="W313" s="20"/>
      <c r="X313" s="20"/>
      <c r="Y313" s="20"/>
      <c r="Z313" s="20"/>
      <c r="AA313" s="20"/>
      <c r="AB313" s="20"/>
      <c r="AC313" s="20"/>
      <c r="AD313" s="20"/>
      <c r="AE313" s="20"/>
      <c r="AF313" s="20"/>
      <c r="AG313" s="20"/>
      <c r="AH313" s="20"/>
      <c r="AI313" s="20"/>
      <c r="AJ313" s="20"/>
      <c r="AK313" s="20"/>
      <c r="AL313" s="20"/>
      <c r="AM313" s="20"/>
    </row>
    <row r="314" spans="1:39">
      <c r="A314" s="4" t="s">
        <v>353</v>
      </c>
      <c r="B314" s="8">
        <v>2861999.8887634277</v>
      </c>
      <c r="C314" s="9">
        <f>'Full change in govt. funding'!C314*0.6</f>
        <v>41838.051562499997</v>
      </c>
      <c r="D314" s="9">
        <f>'Full change in govt. funding'!D314*0.6</f>
        <v>103863.09375</v>
      </c>
      <c r="E314" s="9">
        <f>'Full change in govt. funding'!E314*0.6</f>
        <v>104916.85312499999</v>
      </c>
      <c r="F314" s="9">
        <f>'Full change in govt. funding'!F314*0.6</f>
        <v>44745.3515625</v>
      </c>
      <c r="G314" s="9">
        <f>'Full change in govt. funding'!G314*0.6</f>
        <v>107086.171875</v>
      </c>
      <c r="H314" s="9">
        <f>'Full change in govt. funding'!H314*0.6</f>
        <v>97854.421875</v>
      </c>
      <c r="J314" s="24">
        <v>34887</v>
      </c>
      <c r="K314" s="20"/>
      <c r="L314" s="25">
        <f t="shared" si="10"/>
        <v>1.4618467221735912E-2</v>
      </c>
      <c r="M314" s="25">
        <f t="shared" si="10"/>
        <v>3.6290390561432094E-2</v>
      </c>
      <c r="N314" s="25">
        <f t="shared" si="10"/>
        <v>3.6658580434232993E-2</v>
      </c>
      <c r="O314" s="25">
        <f t="shared" si="9"/>
        <v>1.5634295353461013E-2</v>
      </c>
      <c r="P314" s="25">
        <f t="shared" si="9"/>
        <v>3.7416553472078673E-2</v>
      </c>
      <c r="Q314" s="25">
        <f t="shared" si="9"/>
        <v>3.4190924415891416E-2</v>
      </c>
      <c r="R314" s="20"/>
      <c r="S314" s="20"/>
      <c r="T314" s="20"/>
      <c r="U314" s="20"/>
      <c r="V314" s="20"/>
      <c r="W314" s="20"/>
      <c r="X314" s="20"/>
      <c r="Y314" s="20"/>
      <c r="Z314" s="20"/>
      <c r="AA314" s="20"/>
      <c r="AB314" s="20"/>
      <c r="AC314" s="20"/>
      <c r="AD314" s="20"/>
      <c r="AE314" s="20"/>
      <c r="AF314" s="20"/>
      <c r="AG314" s="20"/>
      <c r="AH314" s="20"/>
      <c r="AI314" s="20"/>
      <c r="AJ314" s="20"/>
      <c r="AK314" s="20"/>
      <c r="AL314" s="20"/>
      <c r="AM314" s="20"/>
    </row>
    <row r="315" spans="1:39">
      <c r="A315" s="4" t="s">
        <v>354</v>
      </c>
      <c r="B315" s="8">
        <v>261186836.83227539</v>
      </c>
      <c r="C315" s="9">
        <f>'Full change in govt. funding'!C315*0.6</f>
        <v>-11946186</v>
      </c>
      <c r="D315" s="9">
        <f>'Full change in govt. funding'!D315*0.6</f>
        <v>-134121024</v>
      </c>
      <c r="E315" s="9">
        <f>'Full change in govt. funding'!E315*0.6</f>
        <v>-150837888</v>
      </c>
      <c r="F315" s="9">
        <f>'Full change in govt. funding'!F315*0.6</f>
        <v>-45498355.199999996</v>
      </c>
      <c r="G315" s="9">
        <f>'Full change in govt. funding'!G315*0.6</f>
        <v>-194168486.40000001</v>
      </c>
      <c r="H315" s="9">
        <f>'Full change in govt. funding'!H315*0.6</f>
        <v>-188697465.59999999</v>
      </c>
      <c r="J315" s="24">
        <v>255324</v>
      </c>
      <c r="K315" s="20"/>
      <c r="L315" s="25">
        <f t="shared" si="10"/>
        <v>-4.5738085980463875E-2</v>
      </c>
      <c r="M315" s="25">
        <f t="shared" si="10"/>
        <v>-0.51350606189288017</v>
      </c>
      <c r="N315" s="25">
        <f t="shared" si="10"/>
        <v>-0.57750953236920799</v>
      </c>
      <c r="O315" s="25">
        <f t="shared" si="9"/>
        <v>-0.1741985000155937</v>
      </c>
      <c r="P315" s="25">
        <f t="shared" si="9"/>
        <v>-0.74340839207256026</v>
      </c>
      <c r="Q315" s="25">
        <f t="shared" si="9"/>
        <v>-0.722461621299754</v>
      </c>
      <c r="R315" s="20"/>
      <c r="S315" s="20"/>
      <c r="T315" s="20"/>
      <c r="U315" s="20"/>
      <c r="V315" s="20"/>
      <c r="W315" s="20"/>
      <c r="X315" s="20"/>
      <c r="Y315" s="20"/>
      <c r="Z315" s="20"/>
      <c r="AA315" s="20"/>
      <c r="AB315" s="20"/>
      <c r="AC315" s="20"/>
      <c r="AD315" s="20"/>
      <c r="AE315" s="20"/>
      <c r="AF315" s="20"/>
      <c r="AG315" s="20"/>
      <c r="AH315" s="20"/>
      <c r="AI315" s="20"/>
      <c r="AJ315" s="20"/>
      <c r="AK315" s="20"/>
      <c r="AL315" s="20"/>
      <c r="AM315" s="20"/>
    </row>
    <row r="316" spans="1:39">
      <c r="A316" s="4" t="s">
        <v>355</v>
      </c>
      <c r="B316" s="8">
        <v>2162186.0111045837</v>
      </c>
      <c r="C316" s="9">
        <f>'Full change in govt. funding'!C316*0.6</f>
        <v>65674.162499999991</v>
      </c>
      <c r="D316" s="9">
        <f>'Full change in govt. funding'!D316*0.6</f>
        <v>455753.66249999998</v>
      </c>
      <c r="E316" s="9">
        <f>'Full change in govt. funding'!E316*0.6</f>
        <v>450254.4375</v>
      </c>
      <c r="F316" s="9">
        <f>'Full change in govt. funding'!F316*0.6</f>
        <v>149776.79999999999</v>
      </c>
      <c r="G316" s="9">
        <f>'Full change in govt. funding'!G316*0.6</f>
        <v>458515.35</v>
      </c>
      <c r="H316" s="9">
        <f>'Full change in govt. funding'!H316*0.6</f>
        <v>426882</v>
      </c>
      <c r="J316" s="24">
        <v>65865</v>
      </c>
      <c r="K316" s="20"/>
      <c r="L316" s="25">
        <f t="shared" si="10"/>
        <v>3.0373965127287732E-2</v>
      </c>
      <c r="M316" s="25">
        <f t="shared" si="10"/>
        <v>0.21078374393291521</v>
      </c>
      <c r="N316" s="25">
        <f t="shared" si="10"/>
        <v>0.20824038042406032</v>
      </c>
      <c r="O316" s="25">
        <f t="shared" si="9"/>
        <v>6.9271005931392723E-2</v>
      </c>
      <c r="P316" s="25">
        <f t="shared" si="9"/>
        <v>0.21206101031324351</v>
      </c>
      <c r="Q316" s="25">
        <f t="shared" si="9"/>
        <v>0.19743074731203222</v>
      </c>
      <c r="R316" s="20"/>
      <c r="S316" s="20"/>
      <c r="T316" s="20"/>
      <c r="U316" s="20"/>
      <c r="V316" s="20"/>
      <c r="W316" s="20"/>
      <c r="X316" s="20"/>
      <c r="Y316" s="20"/>
      <c r="Z316" s="20"/>
      <c r="AA316" s="20"/>
      <c r="AB316" s="20"/>
      <c r="AC316" s="20"/>
      <c r="AD316" s="20"/>
      <c r="AE316" s="20"/>
      <c r="AF316" s="20"/>
      <c r="AG316" s="20"/>
      <c r="AH316" s="20"/>
      <c r="AI316" s="20"/>
      <c r="AJ316" s="20"/>
      <c r="AK316" s="20"/>
      <c r="AL316" s="20"/>
      <c r="AM316" s="20"/>
    </row>
    <row r="317" spans="1:39">
      <c r="A317" s="4" t="s">
        <v>356</v>
      </c>
      <c r="B317" s="8">
        <v>129636001.77978516</v>
      </c>
      <c r="C317" s="9">
        <f>'Full change in govt. funding'!C317*0.6</f>
        <v>6597795.5999999996</v>
      </c>
      <c r="D317" s="9">
        <f>'Full change in govt. funding'!D317*0.6</f>
        <v>32275154.399999999</v>
      </c>
      <c r="E317" s="9">
        <f>'Full change in govt. funding'!E317*0.6</f>
        <v>33185935.199999999</v>
      </c>
      <c r="F317" s="9">
        <f>'Full change in govt. funding'!F317*0.6</f>
        <v>16991302.800000001</v>
      </c>
      <c r="G317" s="9">
        <f>'Full change in govt. funding'!G317*0.6</f>
        <v>35487499.199999996</v>
      </c>
      <c r="H317" s="9">
        <f>'Full change in govt. funding'!H317*0.6</f>
        <v>35068068</v>
      </c>
      <c r="J317" s="24">
        <v>326088</v>
      </c>
      <c r="K317" s="20"/>
      <c r="L317" s="25">
        <f t="shared" si="10"/>
        <v>5.0894778529252893E-2</v>
      </c>
      <c r="M317" s="25">
        <f t="shared" si="10"/>
        <v>0.24896752412054748</v>
      </c>
      <c r="N317" s="25">
        <f t="shared" si="10"/>
        <v>0.25599320207648413</v>
      </c>
      <c r="O317" s="25">
        <f t="shared" si="9"/>
        <v>0.13106932153664699</v>
      </c>
      <c r="P317" s="25">
        <f t="shared" si="9"/>
        <v>0.27374725163371827</v>
      </c>
      <c r="Q317" s="25">
        <f t="shared" si="9"/>
        <v>0.27051179856326263</v>
      </c>
      <c r="R317" s="20"/>
      <c r="S317" s="20"/>
      <c r="T317" s="20"/>
      <c r="U317" s="20"/>
      <c r="V317" s="20"/>
      <c r="W317" s="20"/>
      <c r="X317" s="20"/>
      <c r="Y317" s="20"/>
      <c r="Z317" s="20"/>
      <c r="AA317" s="20"/>
      <c r="AB317" s="20"/>
      <c r="AC317" s="20"/>
      <c r="AD317" s="20"/>
      <c r="AE317" s="20"/>
      <c r="AF317" s="20"/>
      <c r="AG317" s="20"/>
      <c r="AH317" s="20"/>
      <c r="AI317" s="20"/>
      <c r="AJ317" s="20"/>
      <c r="AK317" s="20"/>
      <c r="AL317" s="20"/>
      <c r="AM317" s="20"/>
    </row>
    <row r="318" spans="1:39">
      <c r="A318" s="4" t="s">
        <v>357</v>
      </c>
      <c r="B318" s="8">
        <v>82213003.774658203</v>
      </c>
      <c r="C318" s="9">
        <f>'Full change in govt. funding'!C318*0.6</f>
        <v>6328443.5999999996</v>
      </c>
      <c r="D318" s="9">
        <f>'Full change in govt. funding'!D318*0.6</f>
        <v>6372171</v>
      </c>
      <c r="E318" s="9">
        <f>'Full change in govt. funding'!E318*0.6</f>
        <v>6482136.5999999996</v>
      </c>
      <c r="F318" s="9">
        <f>'Full change in govt. funding'!F318*0.6</f>
        <v>4313581.2</v>
      </c>
      <c r="G318" s="9">
        <f>'Full change in govt. funding'!G318*0.6</f>
        <v>10420126.799999999</v>
      </c>
      <c r="H318" s="9">
        <f>'Full change in govt. funding'!H318*0.6</f>
        <v>11237930.4</v>
      </c>
      <c r="J318" s="24">
        <v>498064</v>
      </c>
      <c r="K318" s="20"/>
      <c r="L318" s="25">
        <f t="shared" si="10"/>
        <v>7.6976187579107944E-2</v>
      </c>
      <c r="M318" s="25">
        <f t="shared" si="10"/>
        <v>7.7508066941159415E-2</v>
      </c>
      <c r="N318" s="25">
        <f t="shared" si="10"/>
        <v>7.8845636363892233E-2</v>
      </c>
      <c r="O318" s="25">
        <f t="shared" si="9"/>
        <v>5.2468356609658907E-2</v>
      </c>
      <c r="P318" s="25">
        <f t="shared" si="9"/>
        <v>0.12674548212057857</v>
      </c>
      <c r="Q318" s="25">
        <f t="shared" si="9"/>
        <v>0.13669285738303169</v>
      </c>
      <c r="R318" s="20"/>
      <c r="S318" s="20"/>
      <c r="T318" s="20"/>
      <c r="U318" s="20"/>
      <c r="V318" s="20"/>
      <c r="W318" s="20"/>
      <c r="X318" s="20"/>
      <c r="Y318" s="20"/>
      <c r="Z318" s="20"/>
      <c r="AA318" s="20"/>
      <c r="AB318" s="20"/>
      <c r="AC318" s="20"/>
      <c r="AD318" s="20"/>
      <c r="AE318" s="20"/>
      <c r="AF318" s="20"/>
      <c r="AG318" s="20"/>
      <c r="AH318" s="20"/>
      <c r="AI318" s="20"/>
      <c r="AJ318" s="20"/>
      <c r="AK318" s="20"/>
      <c r="AL318" s="20"/>
      <c r="AM318" s="20"/>
    </row>
    <row r="319" spans="1:39">
      <c r="A319" s="4" t="s">
        <v>358</v>
      </c>
      <c r="B319" s="8">
        <v>4204000.145072937</v>
      </c>
      <c r="C319" s="9">
        <f>'Full change in govt. funding'!C319*0.6</f>
        <v>-214510.93124999999</v>
      </c>
      <c r="D319" s="9">
        <f>'Full change in govt. funding'!D319*0.6</f>
        <v>-1653474.75</v>
      </c>
      <c r="E319" s="9">
        <f>'Full change in govt. funding'!E319*0.6</f>
        <v>-1620268.2</v>
      </c>
      <c r="F319" s="9">
        <f>'Full change in govt. funding'!F319*0.6</f>
        <v>-725730.6</v>
      </c>
      <c r="G319" s="9">
        <f>'Full change in govt. funding'!G319*0.6</f>
        <v>-1773144.75</v>
      </c>
      <c r="H319" s="9">
        <f>'Full change in govt. funding'!H319*0.6</f>
        <v>-1737033.5999999999</v>
      </c>
      <c r="J319" s="24">
        <v>124295</v>
      </c>
      <c r="K319" s="20"/>
      <c r="L319" s="25">
        <f t="shared" si="10"/>
        <v>-5.1025433836248919E-2</v>
      </c>
      <c r="M319" s="25">
        <f t="shared" si="10"/>
        <v>-0.39330986987187966</v>
      </c>
      <c r="N319" s="25">
        <f t="shared" si="10"/>
        <v>-0.38541107138137104</v>
      </c>
      <c r="O319" s="25">
        <f t="shared" si="9"/>
        <v>-0.172628585860196</v>
      </c>
      <c r="P319" s="25">
        <f t="shared" si="9"/>
        <v>-0.42177561579728179</v>
      </c>
      <c r="Q319" s="25">
        <f t="shared" si="9"/>
        <v>-0.41318590391482096</v>
      </c>
      <c r="R319" s="20"/>
      <c r="S319" s="20"/>
      <c r="T319" s="20"/>
      <c r="U319" s="20"/>
      <c r="V319" s="20"/>
      <c r="W319" s="20"/>
      <c r="X319" s="20"/>
      <c r="Y319" s="20"/>
      <c r="Z319" s="20"/>
      <c r="AA319" s="20"/>
      <c r="AB319" s="20"/>
      <c r="AC319" s="20"/>
      <c r="AD319" s="20"/>
      <c r="AE319" s="20"/>
      <c r="AF319" s="20"/>
      <c r="AG319" s="20"/>
      <c r="AH319" s="20"/>
      <c r="AI319" s="20"/>
      <c r="AJ319" s="20"/>
      <c r="AK319" s="20"/>
      <c r="AL319" s="20"/>
      <c r="AM319" s="20"/>
    </row>
    <row r="320" spans="1:39">
      <c r="A320" s="4" t="s">
        <v>359</v>
      </c>
      <c r="B320" s="8">
        <v>20148999.69909668</v>
      </c>
      <c r="C320" s="9">
        <f>'Full change in govt. funding'!C320*0.6</f>
        <v>-1032692.9249999999</v>
      </c>
      <c r="D320" s="9">
        <f>'Full change in govt. funding'!D320*0.6</f>
        <v>-21618237.599999998</v>
      </c>
      <c r="E320" s="9">
        <f>'Full change in govt. funding'!E320*0.6</f>
        <v>-21945300</v>
      </c>
      <c r="F320" s="9">
        <f>'Full change in govt. funding'!F320*0.6</f>
        <v>-7755846</v>
      </c>
      <c r="G320" s="9">
        <f>'Full change in govt. funding'!G320*0.6</f>
        <v>-22060440</v>
      </c>
      <c r="H320" s="9">
        <f>'Full change in govt. funding'!H320*0.6</f>
        <v>-20861248.800000001</v>
      </c>
      <c r="J320" s="24">
        <v>150906</v>
      </c>
      <c r="K320" s="20"/>
      <c r="L320" s="25">
        <f t="shared" si="10"/>
        <v>-5.1252813560084459E-2</v>
      </c>
      <c r="M320" s="25">
        <f t="shared" si="10"/>
        <v>-1.0729186521834722</v>
      </c>
      <c r="N320" s="25">
        <f t="shared" si="10"/>
        <v>-1.089150842609018</v>
      </c>
      <c r="O320" s="25">
        <f t="shared" si="9"/>
        <v>-0.38492461739168671</v>
      </c>
      <c r="P320" s="25">
        <f t="shared" si="9"/>
        <v>-1.09486527020937</v>
      </c>
      <c r="Q320" s="25">
        <f t="shared" si="9"/>
        <v>-1.0353491047466368</v>
      </c>
      <c r="R320" s="20"/>
      <c r="S320" s="20"/>
      <c r="T320" s="20"/>
      <c r="U320" s="20"/>
      <c r="V320" s="20"/>
      <c r="W320" s="20"/>
      <c r="X320" s="20"/>
      <c r="Y320" s="20"/>
      <c r="Z320" s="20"/>
      <c r="AA320" s="20"/>
      <c r="AB320" s="20"/>
      <c r="AC320" s="20"/>
      <c r="AD320" s="20"/>
      <c r="AE320" s="20"/>
      <c r="AF320" s="20"/>
      <c r="AG320" s="20"/>
      <c r="AH320" s="20"/>
      <c r="AI320" s="20"/>
      <c r="AJ320" s="20"/>
      <c r="AK320" s="20"/>
      <c r="AL320" s="20"/>
      <c r="AM320" s="20"/>
    </row>
    <row r="321" spans="1:39">
      <c r="A321" s="4" t="s">
        <v>360</v>
      </c>
      <c r="B321" s="8">
        <v>163871010.61248779</v>
      </c>
      <c r="C321" s="9">
        <f>'Full change in govt. funding'!C321*0.6</f>
        <v>6225045.5999999996</v>
      </c>
      <c r="D321" s="9">
        <f>'Full change in govt. funding'!D321*0.6</f>
        <v>26064096</v>
      </c>
      <c r="E321" s="9">
        <f>'Full change in govt. funding'!E321*0.6</f>
        <v>26584572</v>
      </c>
      <c r="F321" s="9">
        <f>'Full change in govt. funding'!F321*0.6</f>
        <v>13391875.199999999</v>
      </c>
      <c r="G321" s="9">
        <f>'Full change in govt. funding'!G321*0.6</f>
        <v>29065305.599999998</v>
      </c>
      <c r="H321" s="9">
        <f>'Full change in govt. funding'!H321*0.6</f>
        <v>28245033.599999998</v>
      </c>
      <c r="J321" s="24">
        <v>323235</v>
      </c>
      <c r="K321" s="20"/>
      <c r="L321" s="25">
        <f t="shared" si="10"/>
        <v>3.7987473054160927E-2</v>
      </c>
      <c r="M321" s="25">
        <f t="shared" si="10"/>
        <v>0.15905251272072027</v>
      </c>
      <c r="N321" s="25">
        <f t="shared" si="10"/>
        <v>0.16222864496067324</v>
      </c>
      <c r="O321" s="25">
        <f t="shared" si="9"/>
        <v>8.1722051691426323E-2</v>
      </c>
      <c r="P321" s="25">
        <f t="shared" si="9"/>
        <v>0.17736697596093959</v>
      </c>
      <c r="Q321" s="25">
        <f t="shared" si="9"/>
        <v>0.17236138042006793</v>
      </c>
      <c r="R321" s="20"/>
      <c r="S321" s="20"/>
      <c r="T321" s="20"/>
      <c r="U321" s="20"/>
      <c r="V321" s="20"/>
      <c r="W321" s="20"/>
      <c r="X321" s="20"/>
      <c r="Y321" s="20"/>
      <c r="Z321" s="20"/>
      <c r="AA321" s="20"/>
      <c r="AB321" s="20"/>
      <c r="AC321" s="20"/>
      <c r="AD321" s="20"/>
      <c r="AE321" s="20"/>
      <c r="AF321" s="20"/>
      <c r="AG321" s="20"/>
      <c r="AH321" s="20"/>
      <c r="AI321" s="20"/>
      <c r="AJ321" s="20"/>
      <c r="AK321" s="20"/>
      <c r="AL321" s="20"/>
      <c r="AM321" s="20"/>
    </row>
    <row r="322" spans="1:39">
      <c r="A322" s="4" t="s">
        <v>361</v>
      </c>
      <c r="B322" s="8">
        <v>0</v>
      </c>
      <c r="C322" s="9">
        <f>'Full change in govt. funding'!C322*0.6</f>
        <v>-130618.715625</v>
      </c>
      <c r="D322" s="9">
        <f>'Full change in govt. funding'!D322*0.6</f>
        <v>-1418685.15</v>
      </c>
      <c r="E322" s="9">
        <f>'Full change in govt. funding'!E322*0.6</f>
        <v>-1395545.25</v>
      </c>
      <c r="F322" s="9">
        <f>'Full change in govt. funding'!F322*0.6</f>
        <v>-571709.66249999998</v>
      </c>
      <c r="G322" s="9">
        <f>'Full change in govt. funding'!G322*0.6</f>
        <v>-1544518.3499999999</v>
      </c>
      <c r="H322" s="9">
        <f>'Full change in govt. funding'!H322*0.6</f>
        <v>-1494037.2</v>
      </c>
      <c r="J322" s="24">
        <v>101167</v>
      </c>
      <c r="K322" s="20"/>
      <c r="L322" s="25"/>
      <c r="M322" s="25"/>
      <c r="N322" s="25"/>
      <c r="O322" s="25"/>
      <c r="P322" s="25"/>
      <c r="Q322" s="25"/>
      <c r="R322" s="20"/>
      <c r="S322" s="20"/>
      <c r="T322" s="20"/>
      <c r="U322" s="20"/>
      <c r="V322" s="20"/>
      <c r="W322" s="20"/>
      <c r="X322" s="20"/>
      <c r="Y322" s="20"/>
      <c r="Z322" s="20"/>
      <c r="AA322" s="20"/>
      <c r="AB322" s="20"/>
      <c r="AC322" s="20"/>
      <c r="AD322" s="20"/>
      <c r="AE322" s="20"/>
      <c r="AF322" s="20"/>
      <c r="AG322" s="20"/>
      <c r="AH322" s="20"/>
      <c r="AI322" s="20"/>
      <c r="AJ322" s="20"/>
      <c r="AK322" s="20"/>
      <c r="AL322" s="20"/>
      <c r="AM322" s="20"/>
    </row>
    <row r="323" spans="1:39">
      <c r="A323" s="4" t="s">
        <v>362</v>
      </c>
      <c r="B323" s="8">
        <v>33707999.596343994</v>
      </c>
      <c r="C323" s="9">
        <f>'Full change in govt. funding'!C323*0.6</f>
        <v>547362.71250000002</v>
      </c>
      <c r="D323" s="9">
        <f>'Full change in govt. funding'!D323*0.6</f>
        <v>-10821181.199999999</v>
      </c>
      <c r="E323" s="9">
        <f>'Full change in govt. funding'!E323*0.6</f>
        <v>-10501048.799999999</v>
      </c>
      <c r="F323" s="9">
        <f>'Full change in govt. funding'!F323*0.6</f>
        <v>-3393883.5</v>
      </c>
      <c r="G323" s="9">
        <f>'Full change in govt. funding'!G323*0.6</f>
        <v>-9281907.5999999996</v>
      </c>
      <c r="H323" s="9">
        <f>'Full change in govt. funding'!H323*0.6</f>
        <v>-7959214.7999999998</v>
      </c>
      <c r="J323" s="24">
        <v>167979</v>
      </c>
      <c r="K323" s="20"/>
      <c r="L323" s="25">
        <f t="shared" si="10"/>
        <v>1.6238362378506958E-2</v>
      </c>
      <c r="M323" s="25">
        <f t="shared" si="10"/>
        <v>-0.32102709533595924</v>
      </c>
      <c r="N323" s="25">
        <f t="shared" si="10"/>
        <v>-0.31152987201112209</v>
      </c>
      <c r="O323" s="25">
        <f t="shared" si="9"/>
        <v>-0.10068480896647762</v>
      </c>
      <c r="P323" s="25">
        <f t="shared" si="9"/>
        <v>-0.27536216064885455</v>
      </c>
      <c r="Q323" s="25">
        <f t="shared" si="9"/>
        <v>-0.23612243073787342</v>
      </c>
      <c r="R323" s="20"/>
      <c r="S323" s="20"/>
      <c r="T323" s="20"/>
      <c r="U323" s="20"/>
      <c r="V323" s="20"/>
      <c r="W323" s="20"/>
      <c r="X323" s="20"/>
      <c r="Y323" s="20"/>
      <c r="Z323" s="20"/>
      <c r="AA323" s="20"/>
      <c r="AB323" s="20"/>
      <c r="AC323" s="20"/>
      <c r="AD323" s="20"/>
      <c r="AE323" s="20"/>
      <c r="AF323" s="20"/>
      <c r="AG323" s="20"/>
      <c r="AH323" s="20"/>
      <c r="AI323" s="20"/>
      <c r="AJ323" s="20"/>
      <c r="AK323" s="20"/>
      <c r="AL323" s="20"/>
      <c r="AM323" s="20"/>
    </row>
    <row r="324" spans="1:39">
      <c r="A324" s="4" t="s">
        <v>363</v>
      </c>
      <c r="B324" s="8">
        <v>136133993.18408203</v>
      </c>
      <c r="C324" s="9">
        <f>'Full change in govt. funding'!C324*0.6</f>
        <v>3048214.5</v>
      </c>
      <c r="D324" s="9">
        <f>'Full change in govt. funding'!D324*0.6</f>
        <v>21203064</v>
      </c>
      <c r="E324" s="9">
        <f>'Full change in govt. funding'!E324*0.6</f>
        <v>21628984.800000001</v>
      </c>
      <c r="F324" s="9">
        <f>'Full change in govt. funding'!F324*0.6</f>
        <v>9999453</v>
      </c>
      <c r="G324" s="9">
        <f>'Full change in govt. funding'!G324*0.6</f>
        <v>23250028.800000001</v>
      </c>
      <c r="H324" s="9">
        <f>'Full change in govt. funding'!H324*0.6</f>
        <v>22725489.599999998</v>
      </c>
      <c r="J324" s="24">
        <v>262008</v>
      </c>
      <c r="K324" s="20"/>
      <c r="L324" s="25">
        <f t="shared" si="10"/>
        <v>2.2391281036457718E-2</v>
      </c>
      <c r="M324" s="25">
        <f t="shared" si="10"/>
        <v>0.15575142919174464</v>
      </c>
      <c r="N324" s="25">
        <f t="shared" si="10"/>
        <v>0.15888011725883208</v>
      </c>
      <c r="O324" s="25">
        <f t="shared" si="9"/>
        <v>7.3453020558051349E-2</v>
      </c>
      <c r="P324" s="25">
        <f t="shared" si="9"/>
        <v>0.17078782643627466</v>
      </c>
      <c r="Q324" s="25">
        <f t="shared" si="9"/>
        <v>0.16693471680706756</v>
      </c>
      <c r="R324" s="20"/>
      <c r="S324" s="20"/>
      <c r="T324" s="20"/>
      <c r="U324" s="20"/>
      <c r="V324" s="20"/>
      <c r="W324" s="20"/>
      <c r="X324" s="20"/>
      <c r="Y324" s="20"/>
      <c r="Z324" s="20"/>
      <c r="AA324" s="20"/>
      <c r="AB324" s="20"/>
      <c r="AC324" s="20"/>
      <c r="AD324" s="20"/>
      <c r="AE324" s="20"/>
      <c r="AF324" s="20"/>
      <c r="AG324" s="20"/>
      <c r="AH324" s="20"/>
      <c r="AI324" s="20"/>
      <c r="AJ324" s="20"/>
      <c r="AK324" s="20"/>
      <c r="AL324" s="20"/>
      <c r="AM324" s="20"/>
    </row>
    <row r="325" spans="1:39">
      <c r="A325" s="4" t="s">
        <v>364</v>
      </c>
      <c r="B325" s="8">
        <v>4471000.1211471558</v>
      </c>
      <c r="C325" s="9">
        <f>'Full change in govt. funding'!C325*0.6</f>
        <v>215841.44999999998</v>
      </c>
      <c r="D325" s="9">
        <f>'Full change in govt. funding'!D325*0.6</f>
        <v>911932.04999999993</v>
      </c>
      <c r="E325" s="9">
        <f>'Full change in govt. funding'!E325*0.6</f>
        <v>910309.72499999998</v>
      </c>
      <c r="F325" s="9">
        <f>'Full change in govt. funding'!F325*0.6</f>
        <v>390584.47499999998</v>
      </c>
      <c r="G325" s="9">
        <f>'Full change in govt. funding'!G325*0.6</f>
        <v>933650.02500000002</v>
      </c>
      <c r="H325" s="9">
        <f>'Full change in govt. funding'!H325*0.6</f>
        <v>900684.9</v>
      </c>
      <c r="J325" s="24">
        <v>101891</v>
      </c>
      <c r="K325" s="20"/>
      <c r="L325" s="25">
        <f t="shared" si="10"/>
        <v>4.8275876571575678E-2</v>
      </c>
      <c r="M325" s="25">
        <f t="shared" si="10"/>
        <v>0.20396600878776516</v>
      </c>
      <c r="N325" s="25">
        <f t="shared" si="10"/>
        <v>0.20360315373161642</v>
      </c>
      <c r="O325" s="25">
        <f t="shared" si="9"/>
        <v>8.7359531294261064E-2</v>
      </c>
      <c r="P325" s="25">
        <f t="shared" si="9"/>
        <v>0.20882352934502871</v>
      </c>
      <c r="Q325" s="25">
        <f t="shared" si="9"/>
        <v>0.20145043068549615</v>
      </c>
      <c r="R325" s="20"/>
      <c r="S325" s="20"/>
      <c r="T325" s="20"/>
      <c r="U325" s="20"/>
      <c r="V325" s="20"/>
      <c r="W325" s="20"/>
      <c r="X325" s="20"/>
      <c r="Y325" s="20"/>
      <c r="Z325" s="20"/>
      <c r="AA325" s="20"/>
      <c r="AB325" s="20"/>
      <c r="AC325" s="20"/>
      <c r="AD325" s="20"/>
      <c r="AE325" s="20"/>
      <c r="AF325" s="20"/>
      <c r="AG325" s="20"/>
      <c r="AH325" s="20"/>
      <c r="AI325" s="20"/>
      <c r="AJ325" s="20"/>
      <c r="AK325" s="20"/>
      <c r="AL325" s="20"/>
      <c r="AM325" s="20"/>
    </row>
    <row r="326" spans="1:39">
      <c r="A326" s="4" t="s">
        <v>365</v>
      </c>
      <c r="B326" s="8">
        <v>3859000.2058982849</v>
      </c>
      <c r="C326" s="9">
        <f>'Full change in govt. funding'!C326*0.6</f>
        <v>-234777.1875</v>
      </c>
      <c r="D326" s="9">
        <f>'Full change in govt. funding'!D326*0.6</f>
        <v>-274870.63124999998</v>
      </c>
      <c r="E326" s="9">
        <f>'Full change in govt. funding'!E326*0.6</f>
        <v>-265195.3125</v>
      </c>
      <c r="F326" s="9">
        <f>'Full change in govt. funding'!F326*0.6</f>
        <v>-283401.89999999997</v>
      </c>
      <c r="G326" s="9">
        <f>'Full change in govt. funding'!G326*0.6</f>
        <v>-282241.10625000001</v>
      </c>
      <c r="H326" s="9">
        <f>'Full change in govt. funding'!H326*0.6</f>
        <v>-342479.47499999998</v>
      </c>
      <c r="J326" s="24">
        <v>110025</v>
      </c>
      <c r="K326" s="20"/>
      <c r="L326" s="25">
        <f t="shared" si="10"/>
        <v>-6.0838863688360278E-2</v>
      </c>
      <c r="M326" s="25">
        <f t="shared" si="10"/>
        <v>-7.1228457264623679E-2</v>
      </c>
      <c r="N326" s="25">
        <f t="shared" si="10"/>
        <v>-6.8721248600780716E-2</v>
      </c>
      <c r="O326" s="25">
        <f t="shared" si="9"/>
        <v>-7.3439203130083952E-2</v>
      </c>
      <c r="P326" s="25">
        <f t="shared" si="9"/>
        <v>-7.3138401448802431E-2</v>
      </c>
      <c r="Q326" s="25">
        <f t="shared" si="9"/>
        <v>-8.8748239628631681E-2</v>
      </c>
      <c r="R326" s="20"/>
      <c r="S326" s="20"/>
      <c r="T326" s="20"/>
      <c r="U326" s="20"/>
      <c r="V326" s="20"/>
      <c r="W326" s="20"/>
      <c r="X326" s="20"/>
      <c r="Y326" s="20"/>
      <c r="Z326" s="20"/>
      <c r="AA326" s="20"/>
      <c r="AB326" s="20"/>
      <c r="AC326" s="20"/>
      <c r="AD326" s="20"/>
      <c r="AE326" s="20"/>
      <c r="AF326" s="20"/>
      <c r="AG326" s="20"/>
      <c r="AH326" s="20"/>
      <c r="AI326" s="20"/>
      <c r="AJ326" s="20"/>
      <c r="AK326" s="20"/>
      <c r="AL326" s="20"/>
      <c r="AM326" s="20"/>
    </row>
    <row r="327" spans="1:39">
      <c r="A327" s="4" t="s">
        <v>366</v>
      </c>
      <c r="B327" s="8">
        <v>4148000.0440979004</v>
      </c>
      <c r="C327" s="9">
        <f>'Full change in govt. funding'!C327*0.6</f>
        <v>435054.71249999997</v>
      </c>
      <c r="D327" s="9">
        <f>'Full change in govt. funding'!D327*0.6</f>
        <v>559417.42499999993</v>
      </c>
      <c r="E327" s="9">
        <f>'Full change in govt. funding'!E327*0.6</f>
        <v>560021.8125</v>
      </c>
      <c r="F327" s="9">
        <f>'Full change in govt. funding'!F327*0.6</f>
        <v>408836.02499999997</v>
      </c>
      <c r="G327" s="9">
        <f>'Full change in govt. funding'!G327*0.6</f>
        <v>559173.33750000002</v>
      </c>
      <c r="H327" s="9">
        <f>'Full change in govt. funding'!H327*0.6</f>
        <v>585294.67499999993</v>
      </c>
      <c r="J327" s="24">
        <v>127340</v>
      </c>
      <c r="K327" s="20"/>
      <c r="L327" s="25">
        <f t="shared" si="10"/>
        <v>0.1048830057557569</v>
      </c>
      <c r="M327" s="25">
        <f t="shared" si="10"/>
        <v>0.13486437296354009</v>
      </c>
      <c r="N327" s="25">
        <f t="shared" si="10"/>
        <v>0.13501007872380399</v>
      </c>
      <c r="O327" s="25">
        <f t="shared" si="9"/>
        <v>9.856220362912578E-2</v>
      </c>
      <c r="P327" s="25">
        <f t="shared" si="9"/>
        <v>0.13480552834025056</v>
      </c>
      <c r="Q327" s="25">
        <f t="shared" si="9"/>
        <v>0.14110286132537608</v>
      </c>
      <c r="R327" s="20"/>
      <c r="S327" s="20"/>
      <c r="T327" s="20"/>
      <c r="U327" s="20"/>
      <c r="V327" s="20"/>
      <c r="W327" s="20"/>
      <c r="X327" s="20"/>
      <c r="Y327" s="20"/>
      <c r="Z327" s="20"/>
      <c r="AA327" s="20"/>
      <c r="AB327" s="20"/>
      <c r="AC327" s="20"/>
      <c r="AD327" s="20"/>
      <c r="AE327" s="20"/>
      <c r="AF327" s="20"/>
      <c r="AG327" s="20"/>
      <c r="AH327" s="20"/>
      <c r="AI327" s="20"/>
      <c r="AJ327" s="20"/>
      <c r="AK327" s="20"/>
      <c r="AL327" s="20"/>
      <c r="AM327" s="20"/>
    </row>
    <row r="328" spans="1:39">
      <c r="A328" s="4" t="s">
        <v>367</v>
      </c>
      <c r="B328" s="8">
        <v>6259000.2261390686</v>
      </c>
      <c r="C328" s="9">
        <f>'Full change in govt. funding'!C328*0.6</f>
        <v>-133792.11562500001</v>
      </c>
      <c r="D328" s="9">
        <f>'Full change in govt. funding'!D328*0.6</f>
        <v>-1939986.15</v>
      </c>
      <c r="E328" s="9">
        <f>'Full change in govt. funding'!E328*0.6</f>
        <v>-1913452.65</v>
      </c>
      <c r="F328" s="9">
        <f>'Full change in govt. funding'!F328*0.6</f>
        <v>-765266.17499999993</v>
      </c>
      <c r="G328" s="9">
        <f>'Full change in govt. funding'!G328*0.6</f>
        <v>-2126743.1999999997</v>
      </c>
      <c r="H328" s="9">
        <f>'Full change in govt. funding'!H328*0.6</f>
        <v>-2044106.7</v>
      </c>
      <c r="J328" s="24">
        <v>174641</v>
      </c>
      <c r="K328" s="20"/>
      <c r="L328" s="25">
        <f t="shared" si="10"/>
        <v>-2.1375956349426611E-2</v>
      </c>
      <c r="M328" s="25">
        <f t="shared" si="10"/>
        <v>-0.30995144270775993</v>
      </c>
      <c r="N328" s="25">
        <f t="shared" si="10"/>
        <v>-0.30571218738880501</v>
      </c>
      <c r="O328" s="25">
        <f t="shared" si="9"/>
        <v>-0.1222665197876279</v>
      </c>
      <c r="P328" s="25">
        <f t="shared" si="9"/>
        <v>-0.33978960267779124</v>
      </c>
      <c r="Q328" s="25">
        <f t="shared" si="9"/>
        <v>-0.32658677522702839</v>
      </c>
      <c r="R328" s="20"/>
      <c r="S328" s="20"/>
      <c r="T328" s="20"/>
      <c r="U328" s="20"/>
      <c r="V328" s="20"/>
      <c r="W328" s="20"/>
      <c r="X328" s="20"/>
      <c r="Y328" s="20"/>
      <c r="Z328" s="20"/>
      <c r="AA328" s="20"/>
      <c r="AB328" s="20"/>
      <c r="AC328" s="20"/>
      <c r="AD328" s="20"/>
      <c r="AE328" s="20"/>
      <c r="AF328" s="20"/>
      <c r="AG328" s="20"/>
      <c r="AH328" s="20"/>
      <c r="AI328" s="20"/>
      <c r="AJ328" s="20"/>
      <c r="AK328" s="20"/>
      <c r="AL328" s="20"/>
      <c r="AM328" s="20"/>
    </row>
    <row r="329" spans="1:39">
      <c r="A329" s="4" t="s">
        <v>368</v>
      </c>
      <c r="B329" s="8">
        <v>5394999.866985321</v>
      </c>
      <c r="C329" s="9">
        <f>'Full change in govt. funding'!C329*0.6</f>
        <v>588065.36249999993</v>
      </c>
      <c r="D329" s="9">
        <f>'Full change in govt. funding'!D329*0.6</f>
        <v>1562183.8499999999</v>
      </c>
      <c r="E329" s="9">
        <f>'Full change in govt. funding'!E329*0.6</f>
        <v>1555097.0999999999</v>
      </c>
      <c r="F329" s="9">
        <f>'Full change in govt. funding'!F329*0.6</f>
        <v>916307.32499999995</v>
      </c>
      <c r="G329" s="9">
        <f>'Full change in govt. funding'!G329*0.6</f>
        <v>1581021.9</v>
      </c>
      <c r="H329" s="9">
        <f>'Full change in govt. funding'!H329*0.6</f>
        <v>1546340.4</v>
      </c>
      <c r="J329" s="24">
        <v>111223</v>
      </c>
      <c r="K329" s="20"/>
      <c r="L329" s="25">
        <f t="shared" si="10"/>
        <v>0.10900192344742461</v>
      </c>
      <c r="M329" s="25">
        <f t="shared" si="10"/>
        <v>0.28956142511879884</v>
      </c>
      <c r="N329" s="25">
        <f t="shared" si="10"/>
        <v>0.28824784769994344</v>
      </c>
      <c r="O329" s="25">
        <f t="shared" si="9"/>
        <v>0.16984380863609261</v>
      </c>
      <c r="P329" s="25">
        <f t="shared" si="9"/>
        <v>0.29305318609460157</v>
      </c>
      <c r="Q329" s="25">
        <f t="shared" si="9"/>
        <v>0.28662473366548596</v>
      </c>
      <c r="R329" s="20"/>
      <c r="S329" s="20"/>
      <c r="T329" s="20"/>
      <c r="U329" s="20"/>
      <c r="V329" s="20"/>
      <c r="W329" s="20"/>
      <c r="X329" s="20"/>
      <c r="Y329" s="20"/>
      <c r="Z329" s="20"/>
      <c r="AA329" s="20"/>
      <c r="AB329" s="20"/>
      <c r="AC329" s="20"/>
      <c r="AD329" s="20"/>
      <c r="AE329" s="20"/>
      <c r="AF329" s="20"/>
      <c r="AG329" s="20"/>
      <c r="AH329" s="20"/>
      <c r="AI329" s="20"/>
      <c r="AJ329" s="20"/>
      <c r="AK329" s="20"/>
      <c r="AL329" s="20"/>
      <c r="AM329" s="20"/>
    </row>
    <row r="330" spans="1:39">
      <c r="A330" s="4" t="s">
        <v>369</v>
      </c>
      <c r="B330" s="8">
        <v>4342000.0814285278</v>
      </c>
      <c r="C330" s="9">
        <f>'Full change in govt. funding'!C330*0.6</f>
        <v>279988.875</v>
      </c>
      <c r="D330" s="9">
        <f>'Full change in govt. funding'!D330*0.6</f>
        <v>930871.42499999993</v>
      </c>
      <c r="E330" s="9">
        <f>'Full change in govt. funding'!E330*0.6</f>
        <v>919805.17499999993</v>
      </c>
      <c r="F330" s="9">
        <f>'Full change in govt. funding'!F330*0.6</f>
        <v>445648.95</v>
      </c>
      <c r="G330" s="9">
        <f>'Full change in govt. funding'!G330*0.6</f>
        <v>936855.22499999998</v>
      </c>
      <c r="H330" s="9">
        <f>'Full change in govt. funding'!H330*0.6</f>
        <v>910012.04999999993</v>
      </c>
      <c r="J330" s="24">
        <v>101062</v>
      </c>
      <c r="K330" s="20"/>
      <c r="L330" s="25">
        <f t="shared" si="10"/>
        <v>6.448384839916517E-2</v>
      </c>
      <c r="M330" s="25">
        <f t="shared" si="10"/>
        <v>0.21438770325719136</v>
      </c>
      <c r="N330" s="25">
        <f t="shared" si="10"/>
        <v>0.21183905061037722</v>
      </c>
      <c r="O330" s="25">
        <f t="shared" si="9"/>
        <v>0.10263678987619468</v>
      </c>
      <c r="P330" s="25">
        <f t="shared" si="9"/>
        <v>0.21576582391306001</v>
      </c>
      <c r="Q330" s="25">
        <f t="shared" si="9"/>
        <v>0.20958360961168013</v>
      </c>
      <c r="R330" s="20"/>
      <c r="S330" s="20"/>
      <c r="T330" s="20"/>
      <c r="U330" s="20"/>
      <c r="V330" s="20"/>
      <c r="W330" s="20"/>
      <c r="X330" s="20"/>
      <c r="Y330" s="20"/>
      <c r="Z330" s="20"/>
      <c r="AA330" s="20"/>
      <c r="AB330" s="20"/>
      <c r="AC330" s="20"/>
      <c r="AD330" s="20"/>
      <c r="AE330" s="20"/>
      <c r="AF330" s="20"/>
      <c r="AG330" s="20"/>
      <c r="AH330" s="20"/>
      <c r="AI330" s="20"/>
      <c r="AJ330" s="20"/>
      <c r="AK330" s="20"/>
      <c r="AL330" s="20"/>
      <c r="AM330" s="20"/>
    </row>
    <row r="331" spans="1:39">
      <c r="A331" s="4" t="s">
        <v>370</v>
      </c>
      <c r="B331" s="8">
        <v>42366000.166015625</v>
      </c>
      <c r="C331" s="9">
        <f>'Full change in govt. funding'!C331*0.6</f>
        <v>724914.15</v>
      </c>
      <c r="D331" s="9">
        <f>'Full change in govt. funding'!D331*0.6</f>
        <v>6167646</v>
      </c>
      <c r="E331" s="9">
        <f>'Full change in govt. funding'!E331*0.6</f>
        <v>6063608.3999999994</v>
      </c>
      <c r="F331" s="9">
        <f>'Full change in govt. funding'!F331*0.6</f>
        <v>1402957.95</v>
      </c>
      <c r="G331" s="9">
        <f>'Full change in govt. funding'!G331*0.6</f>
        <v>7968519</v>
      </c>
      <c r="H331" s="9">
        <f>'Full change in govt. funding'!H331*0.6</f>
        <v>7902402.5999999996</v>
      </c>
      <c r="J331" s="24">
        <v>209893</v>
      </c>
      <c r="K331" s="20"/>
      <c r="L331" s="25">
        <f t="shared" si="10"/>
        <v>1.7110752659192457E-2</v>
      </c>
      <c r="M331" s="25">
        <f t="shared" si="10"/>
        <v>0.14558008723578886</v>
      </c>
      <c r="N331" s="25">
        <f t="shared" si="10"/>
        <v>0.14312440108197877</v>
      </c>
      <c r="O331" s="25">
        <f t="shared" si="9"/>
        <v>3.3115185396364107E-2</v>
      </c>
      <c r="P331" s="25">
        <f t="shared" si="9"/>
        <v>0.1880875930881962</v>
      </c>
      <c r="Q331" s="25">
        <f t="shared" si="9"/>
        <v>0.18652699261279337</v>
      </c>
      <c r="R331" s="20"/>
      <c r="S331" s="20"/>
      <c r="T331" s="20"/>
      <c r="U331" s="20"/>
      <c r="V331" s="20"/>
      <c r="W331" s="20"/>
      <c r="X331" s="20"/>
      <c r="Y331" s="20"/>
      <c r="Z331" s="20"/>
      <c r="AA331" s="20"/>
      <c r="AB331" s="20"/>
      <c r="AC331" s="20"/>
      <c r="AD331" s="20"/>
      <c r="AE331" s="20"/>
      <c r="AF331" s="20"/>
      <c r="AG331" s="20"/>
      <c r="AH331" s="20"/>
      <c r="AI331" s="20"/>
      <c r="AJ331" s="20"/>
      <c r="AK331" s="20"/>
      <c r="AL331" s="20"/>
      <c r="AM331" s="20"/>
    </row>
    <row r="334" spans="1:39">
      <c r="A334" s="6" t="s">
        <v>408</v>
      </c>
    </row>
  </sheetData>
  <mergeCells count="2">
    <mergeCell ref="C4:H4"/>
    <mergeCell ref="L4:Q4"/>
  </mergeCells>
  <hyperlinks>
    <hyperlink ref="A3" location="Contents!A1" display="Go back to contents" xr:uid="{00000000-0004-0000-0900-000000000000}"/>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9" tint="0.59999389629810485"/>
  </sheetPr>
  <dimension ref="A1:Q331"/>
  <sheetViews>
    <sheetView workbookViewId="0">
      <pane xSplit="1" ySplit="5" topLeftCell="B6" activePane="bottomRight" state="frozen"/>
      <selection sqref="A1:H1"/>
      <selection pane="topRight" sqref="A1:H1"/>
      <selection pane="bottomLeft" sqref="A1:H1"/>
      <selection pane="bottomRight" activeCell="B6" sqref="B6"/>
    </sheetView>
  </sheetViews>
  <sheetFormatPr defaultColWidth="8.90625" defaultRowHeight="17.399999999999999"/>
  <cols>
    <col min="1" max="1" width="35.54296875" style="4" customWidth="1"/>
    <col min="2" max="2" width="13.453125" style="3" bestFit="1" customWidth="1"/>
    <col min="3" max="4" width="14.453125" style="3" bestFit="1" customWidth="1"/>
    <col min="5" max="5" width="23" style="3" bestFit="1" customWidth="1"/>
    <col min="6" max="6" width="14.453125" style="3" bestFit="1" customWidth="1"/>
    <col min="7" max="7" width="16.453125" style="10" customWidth="1"/>
    <col min="8" max="8" width="14.08984375" style="10" customWidth="1"/>
    <col min="9" max="9" width="8.90625" style="1"/>
    <col min="10" max="10" width="15.81640625" style="1" bestFit="1" customWidth="1"/>
    <col min="11" max="16384" width="8.90625" style="1"/>
  </cols>
  <sheetData>
    <row r="1" spans="1:17" ht="32.25" customHeight="1">
      <c r="A1" s="19" t="s">
        <v>24</v>
      </c>
    </row>
    <row r="3" spans="1:17">
      <c r="A3" s="2" t="s">
        <v>21</v>
      </c>
      <c r="G3" s="56" t="s">
        <v>415</v>
      </c>
      <c r="H3" s="56"/>
    </row>
    <row r="4" spans="1:17">
      <c r="G4" s="56"/>
      <c r="H4" s="56"/>
    </row>
    <row r="5" spans="1:17">
      <c r="A5" s="6" t="s">
        <v>36</v>
      </c>
      <c r="B5" s="5" t="s">
        <v>399</v>
      </c>
      <c r="C5" s="5" t="s">
        <v>388</v>
      </c>
      <c r="D5" s="5" t="s">
        <v>389</v>
      </c>
      <c r="E5" s="5" t="s">
        <v>390</v>
      </c>
      <c r="F5" s="5" t="s">
        <v>391</v>
      </c>
      <c r="G5" s="7" t="s">
        <v>392</v>
      </c>
      <c r="H5" s="7" t="s">
        <v>393</v>
      </c>
    </row>
    <row r="6" spans="1:17">
      <c r="A6" s="4" t="s">
        <v>45</v>
      </c>
      <c r="B6" s="9">
        <v>1793.830078125</v>
      </c>
      <c r="C6" s="9">
        <v>1771.761474609375</v>
      </c>
      <c r="D6" s="9">
        <v>1715.774658203125</v>
      </c>
      <c r="E6" s="9">
        <v>1712.0728759765625</v>
      </c>
      <c r="F6" s="9">
        <v>1680.4189453125</v>
      </c>
      <c r="G6" s="13">
        <v>4.7825975343585014E-3</v>
      </c>
      <c r="H6" s="13">
        <v>4.4380570761859417E-3</v>
      </c>
      <c r="J6" s="21"/>
      <c r="K6" s="20"/>
      <c r="L6" s="20"/>
      <c r="M6" s="20"/>
      <c r="N6" s="20"/>
      <c r="O6" s="20"/>
      <c r="P6" s="20"/>
      <c r="Q6" s="20"/>
    </row>
    <row r="7" spans="1:17">
      <c r="A7" s="4" t="s">
        <v>46</v>
      </c>
      <c r="B7" s="9">
        <v>1799.530029296875</v>
      </c>
      <c r="C7" s="9">
        <v>1954.1837158203125</v>
      </c>
      <c r="D7" s="9">
        <v>2762.849853515625</v>
      </c>
      <c r="E7" s="9">
        <v>2784.548828125</v>
      </c>
      <c r="F7" s="9">
        <v>2123.0615234375</v>
      </c>
      <c r="G7" s="13">
        <v>7.7446745708584785E-3</v>
      </c>
      <c r="H7" s="13">
        <v>7.1454020217061043E-3</v>
      </c>
      <c r="J7" s="21"/>
      <c r="K7" s="20"/>
      <c r="L7" s="20"/>
      <c r="M7" s="20"/>
      <c r="N7" s="20"/>
      <c r="O7" s="20"/>
      <c r="P7" s="20"/>
      <c r="Q7" s="20"/>
    </row>
    <row r="8" spans="1:17">
      <c r="A8" s="4" t="s">
        <v>47</v>
      </c>
      <c r="B8" s="9">
        <v>1750.3099365234375</v>
      </c>
      <c r="C8" s="9">
        <v>1840.4906005859375</v>
      </c>
      <c r="D8" s="9">
        <v>2493.13330078125</v>
      </c>
      <c r="E8" s="9">
        <v>2486.19775390625</v>
      </c>
      <c r="F8" s="9">
        <v>1947.0072021484375</v>
      </c>
      <c r="G8" s="13">
        <v>6.9527453742921352E-3</v>
      </c>
      <c r="H8" s="13">
        <v>6.4280014485120773E-3</v>
      </c>
      <c r="J8" s="21"/>
      <c r="K8" s="20"/>
      <c r="L8" s="20"/>
      <c r="M8" s="20"/>
      <c r="N8" s="20"/>
      <c r="O8" s="20"/>
      <c r="P8" s="20"/>
      <c r="Q8" s="20"/>
    </row>
    <row r="9" spans="1:17">
      <c r="A9" s="4" t="s">
        <v>48</v>
      </c>
      <c r="B9" s="9">
        <v>1730.800048828125</v>
      </c>
      <c r="C9" s="9">
        <v>1732.412841796875</v>
      </c>
      <c r="D9" s="9">
        <v>1673.3204345703125</v>
      </c>
      <c r="E9" s="9">
        <v>1669.552734375</v>
      </c>
      <c r="F9" s="9">
        <v>1640.5079345703125</v>
      </c>
      <c r="G9" s="13">
        <v>4.5067248865962029E-3</v>
      </c>
      <c r="H9" s="13">
        <v>4.1887657716870308E-3</v>
      </c>
      <c r="J9" s="21"/>
      <c r="K9" s="20"/>
      <c r="L9" s="20"/>
      <c r="M9" s="20"/>
      <c r="N9" s="20"/>
      <c r="O9" s="20"/>
      <c r="P9" s="20"/>
      <c r="Q9" s="20"/>
    </row>
    <row r="10" spans="1:17">
      <c r="A10" s="4" t="s">
        <v>49</v>
      </c>
      <c r="B10" s="9">
        <v>1886.5400390625</v>
      </c>
      <c r="C10" s="9">
        <v>1998.86865234375</v>
      </c>
      <c r="D10" s="9">
        <v>2858.111328125</v>
      </c>
      <c r="E10" s="9">
        <v>2854.12451171875</v>
      </c>
      <c r="F10" s="9">
        <v>2157.443115234375</v>
      </c>
      <c r="G10" s="13">
        <v>8.1794075667858124E-3</v>
      </c>
      <c r="H10" s="13">
        <v>7.5401640497148037E-3</v>
      </c>
      <c r="J10" s="21"/>
      <c r="K10" s="20"/>
      <c r="L10" s="20"/>
      <c r="M10" s="20"/>
      <c r="N10" s="20"/>
      <c r="O10" s="20"/>
      <c r="P10" s="20"/>
      <c r="Q10" s="20"/>
    </row>
    <row r="11" spans="1:17">
      <c r="A11" s="4" t="s">
        <v>50</v>
      </c>
      <c r="B11" s="9">
        <v>1675.1800537109375</v>
      </c>
      <c r="C11" s="9">
        <v>1683.6578369140625</v>
      </c>
      <c r="D11" s="9">
        <v>1672.615234375</v>
      </c>
      <c r="E11" s="9">
        <v>1666.866455078125</v>
      </c>
      <c r="F11" s="9">
        <v>1606.2303466796875</v>
      </c>
      <c r="G11" s="13">
        <v>4.5988173224031925E-3</v>
      </c>
      <c r="H11" s="13">
        <v>4.2871511541306973E-3</v>
      </c>
      <c r="J11" s="21"/>
      <c r="K11" s="20"/>
      <c r="L11" s="20"/>
      <c r="M11" s="20"/>
      <c r="N11" s="20"/>
      <c r="O11" s="20"/>
      <c r="P11" s="20"/>
      <c r="Q11" s="20"/>
    </row>
    <row r="12" spans="1:17">
      <c r="A12" s="4" t="s">
        <v>51</v>
      </c>
      <c r="B12" s="9">
        <v>1776.2099609375</v>
      </c>
      <c r="C12" s="9">
        <v>1776.03369140625</v>
      </c>
      <c r="D12" s="9">
        <v>1487.1435546875</v>
      </c>
      <c r="E12" s="9">
        <v>1482.4039306640625</v>
      </c>
      <c r="F12" s="9">
        <v>1601.6307373046875</v>
      </c>
      <c r="G12" s="13">
        <v>3.8959772791713476E-3</v>
      </c>
      <c r="H12" s="13">
        <v>3.6678346805274487E-3</v>
      </c>
      <c r="J12" s="21"/>
      <c r="K12" s="20"/>
      <c r="L12" s="20"/>
      <c r="M12" s="20"/>
      <c r="N12" s="20"/>
      <c r="O12" s="20"/>
      <c r="P12" s="20"/>
      <c r="Q12" s="20"/>
    </row>
    <row r="13" spans="1:17">
      <c r="A13" s="4" t="s">
        <v>52</v>
      </c>
      <c r="B13" s="9">
        <v>1669.739990234375</v>
      </c>
      <c r="C13" s="9">
        <v>1659.961669921875</v>
      </c>
      <c r="D13" s="9">
        <v>1857.964599609375</v>
      </c>
      <c r="E13" s="9">
        <v>1847.0833740234375</v>
      </c>
      <c r="F13" s="9">
        <v>1636.9490966796875</v>
      </c>
      <c r="G13" s="13">
        <v>5.0517492927610874E-3</v>
      </c>
      <c r="H13" s="13">
        <v>4.6932375989854336E-3</v>
      </c>
      <c r="J13" s="21"/>
      <c r="K13" s="20"/>
      <c r="L13" s="20"/>
      <c r="M13" s="20"/>
      <c r="N13" s="20"/>
      <c r="O13" s="20"/>
      <c r="P13" s="20"/>
      <c r="Q13" s="20"/>
    </row>
    <row r="14" spans="1:17">
      <c r="A14" s="4" t="s">
        <v>53</v>
      </c>
      <c r="B14" s="9">
        <v>1493.8599853515625</v>
      </c>
      <c r="C14" s="9">
        <v>1384.3482666015625</v>
      </c>
      <c r="D14" s="9">
        <v>1444.987060546875</v>
      </c>
      <c r="E14" s="9">
        <v>1437.7767333984375</v>
      </c>
      <c r="F14" s="9">
        <v>1345.34033203125</v>
      </c>
      <c r="G14" s="13">
        <v>4.0727965533733368E-3</v>
      </c>
      <c r="H14" s="13">
        <v>3.7510860711336136E-3</v>
      </c>
      <c r="J14" s="21"/>
      <c r="K14" s="20"/>
      <c r="L14" s="20"/>
      <c r="M14" s="20"/>
      <c r="N14" s="20"/>
      <c r="O14" s="20"/>
      <c r="P14" s="20"/>
      <c r="Q14" s="20"/>
    </row>
    <row r="15" spans="1:17">
      <c r="A15" s="4" t="s">
        <v>54</v>
      </c>
      <c r="B15" s="9">
        <v>1483.5699462890625</v>
      </c>
      <c r="C15" s="9">
        <v>1374.38525390625</v>
      </c>
      <c r="D15" s="9">
        <v>1012.1006469726563</v>
      </c>
      <c r="E15" s="9">
        <v>996.859375</v>
      </c>
      <c r="F15" s="9">
        <v>1187.25732421875</v>
      </c>
      <c r="G15" s="13">
        <v>2.6664293836802244E-3</v>
      </c>
      <c r="H15" s="13">
        <v>2.5032060220837593E-3</v>
      </c>
      <c r="J15" s="21"/>
      <c r="K15" s="20"/>
      <c r="L15" s="20"/>
      <c r="M15" s="20"/>
      <c r="N15" s="20"/>
      <c r="O15" s="20"/>
      <c r="P15" s="20"/>
      <c r="Q15" s="20"/>
    </row>
    <row r="16" spans="1:17">
      <c r="A16" s="4" t="s">
        <v>55</v>
      </c>
      <c r="B16" s="9">
        <v>1667.27001953125</v>
      </c>
      <c r="C16" s="9">
        <v>1798.853271484375</v>
      </c>
      <c r="D16" s="9">
        <v>3148.164306640625</v>
      </c>
      <c r="E16" s="9">
        <v>3246.94677734375</v>
      </c>
      <c r="F16" s="9">
        <v>2134.394775390625</v>
      </c>
      <c r="G16" s="13">
        <v>9.4649186357855797E-3</v>
      </c>
      <c r="H16" s="13">
        <v>8.6667919531464577E-3</v>
      </c>
      <c r="J16" s="21"/>
      <c r="K16" s="20"/>
      <c r="L16" s="20"/>
      <c r="M16" s="20"/>
      <c r="N16" s="20"/>
      <c r="O16" s="20"/>
      <c r="P16" s="20"/>
      <c r="Q16" s="20"/>
    </row>
    <row r="17" spans="1:17">
      <c r="A17" s="4" t="s">
        <v>56</v>
      </c>
      <c r="B17" s="9">
        <v>1798.8499755859375</v>
      </c>
      <c r="C17" s="9">
        <v>1951.2705078125</v>
      </c>
      <c r="D17" s="9">
        <v>2817.03857421875</v>
      </c>
      <c r="E17" s="9">
        <v>2845.6015625</v>
      </c>
      <c r="F17" s="9">
        <v>2135.269287109375</v>
      </c>
      <c r="G17" s="13">
        <v>8.2260239869356155E-3</v>
      </c>
      <c r="H17" s="13">
        <v>7.5776642188429832E-3</v>
      </c>
      <c r="J17" s="21"/>
      <c r="K17" s="20"/>
      <c r="L17" s="20"/>
      <c r="M17" s="20"/>
      <c r="N17" s="20"/>
      <c r="O17" s="20"/>
      <c r="P17" s="20"/>
      <c r="Q17" s="20"/>
    </row>
    <row r="18" spans="1:17">
      <c r="A18" s="4" t="s">
        <v>57</v>
      </c>
      <c r="B18" s="9">
        <v>1738.989990234375</v>
      </c>
      <c r="C18" s="9">
        <v>1715.677490234375</v>
      </c>
      <c r="D18" s="9">
        <v>1692.4942626953125</v>
      </c>
      <c r="E18" s="9">
        <v>1688.2509765625</v>
      </c>
      <c r="F18" s="9">
        <v>1633.818359375</v>
      </c>
      <c r="G18" s="13">
        <v>4.743342287838459E-3</v>
      </c>
      <c r="H18" s="13">
        <v>4.423363134264946E-3</v>
      </c>
      <c r="J18" s="21"/>
      <c r="K18" s="20"/>
      <c r="L18" s="20"/>
      <c r="M18" s="20"/>
      <c r="N18" s="20"/>
      <c r="O18" s="20"/>
      <c r="P18" s="20"/>
      <c r="Q18" s="20"/>
    </row>
    <row r="19" spans="1:17">
      <c r="A19" s="4" t="s">
        <v>58</v>
      </c>
      <c r="B19" s="9">
        <v>1581.3199462890625</v>
      </c>
      <c r="C19" s="9">
        <v>1584.3741455078125</v>
      </c>
      <c r="D19" s="9">
        <v>1547.8834228515625</v>
      </c>
      <c r="E19" s="9">
        <v>1543.4058837890625</v>
      </c>
      <c r="F19" s="9">
        <v>1502.521484375</v>
      </c>
      <c r="G19" s="13">
        <v>4.3035061098635197E-3</v>
      </c>
      <c r="H19" s="13">
        <v>4.0227887220680714E-3</v>
      </c>
      <c r="J19" s="21"/>
      <c r="K19" s="20"/>
      <c r="L19" s="20"/>
      <c r="M19" s="20"/>
      <c r="N19" s="20"/>
      <c r="O19" s="20"/>
      <c r="P19" s="20"/>
      <c r="Q19" s="20"/>
    </row>
    <row r="20" spans="1:17">
      <c r="A20" s="4" t="s">
        <v>59</v>
      </c>
      <c r="B20" s="9">
        <v>1892.570068359375</v>
      </c>
      <c r="C20" s="9">
        <v>2011.5499267578125</v>
      </c>
      <c r="D20" s="9">
        <v>2852.511474609375</v>
      </c>
      <c r="E20" s="9">
        <v>2850.197998046875</v>
      </c>
      <c r="F20" s="9">
        <v>2167.669677734375</v>
      </c>
      <c r="G20" s="13">
        <v>8.0515230074524879E-3</v>
      </c>
      <c r="H20" s="13">
        <v>7.4308267794549465E-3</v>
      </c>
      <c r="J20" s="21"/>
      <c r="K20" s="20"/>
      <c r="L20" s="20"/>
      <c r="M20" s="20"/>
      <c r="N20" s="20"/>
      <c r="O20" s="20"/>
      <c r="P20" s="20"/>
      <c r="Q20" s="20"/>
    </row>
    <row r="21" spans="1:17">
      <c r="A21" s="4" t="s">
        <v>60</v>
      </c>
      <c r="B21" s="9">
        <v>1652.06005859375</v>
      </c>
      <c r="C21" s="9">
        <v>1577.1510009765625</v>
      </c>
      <c r="D21" s="9">
        <v>1488.9512939453125</v>
      </c>
      <c r="E21" s="9">
        <v>1483.3714599609375</v>
      </c>
      <c r="F21" s="9">
        <v>1478.3040771484375</v>
      </c>
      <c r="G21" s="13">
        <v>4.0858741849660873E-3</v>
      </c>
      <c r="H21" s="13">
        <v>3.8098576478660107E-3</v>
      </c>
      <c r="J21" s="21"/>
      <c r="K21" s="20"/>
      <c r="L21" s="20"/>
      <c r="M21" s="20"/>
      <c r="N21" s="20"/>
      <c r="O21" s="20"/>
      <c r="P21" s="20"/>
      <c r="Q21" s="20"/>
    </row>
    <row r="22" spans="1:17">
      <c r="A22" s="4" t="s">
        <v>61</v>
      </c>
      <c r="B22" s="9">
        <v>1772.7999267578125</v>
      </c>
      <c r="C22" s="9">
        <v>1813.13232421875</v>
      </c>
      <c r="D22" s="9">
        <v>1957.602294921875</v>
      </c>
      <c r="E22" s="9">
        <v>1949.3232421875</v>
      </c>
      <c r="F22" s="9">
        <v>1769.6888427734375</v>
      </c>
      <c r="G22" s="13">
        <v>5.4769888520240784E-3</v>
      </c>
      <c r="H22" s="13">
        <v>5.0982534885406494E-3</v>
      </c>
      <c r="J22" s="21"/>
      <c r="K22" s="20"/>
      <c r="L22" s="20"/>
      <c r="M22" s="20"/>
      <c r="N22" s="20"/>
      <c r="O22" s="20"/>
      <c r="P22" s="20"/>
      <c r="Q22" s="20"/>
    </row>
    <row r="23" spans="1:17">
      <c r="A23" s="4" t="s">
        <v>62</v>
      </c>
      <c r="B23" s="9">
        <v>1588.0400390625</v>
      </c>
      <c r="C23" s="9">
        <v>1550.3016357421875</v>
      </c>
      <c r="D23" s="9">
        <v>1492.642578125</v>
      </c>
      <c r="E23" s="9">
        <v>1487.5966796875</v>
      </c>
      <c r="F23" s="9">
        <v>1472.295654296875</v>
      </c>
      <c r="G23" s="13">
        <v>4.1727968491613865E-3</v>
      </c>
      <c r="H23" s="13">
        <v>3.8717680145055056E-3</v>
      </c>
      <c r="J23" s="21"/>
      <c r="K23" s="20"/>
      <c r="L23" s="20"/>
      <c r="M23" s="20"/>
      <c r="N23" s="20"/>
      <c r="O23" s="20"/>
      <c r="P23" s="20"/>
      <c r="Q23" s="20"/>
    </row>
    <row r="24" spans="1:17">
      <c r="A24" s="4" t="s">
        <v>63</v>
      </c>
      <c r="B24" s="9">
        <v>1510.22998046875</v>
      </c>
      <c r="C24" s="9">
        <v>1562.6533203125</v>
      </c>
      <c r="D24" s="9">
        <v>2124.26708984375</v>
      </c>
      <c r="E24" s="9">
        <v>2117.27392578125</v>
      </c>
      <c r="F24" s="9">
        <v>1650.8450927734375</v>
      </c>
      <c r="G24" s="13">
        <v>6.0557075776159763E-3</v>
      </c>
      <c r="H24" s="13">
        <v>5.5419709533452988E-3</v>
      </c>
      <c r="J24" s="21"/>
      <c r="K24" s="20"/>
      <c r="L24" s="20"/>
      <c r="M24" s="20"/>
      <c r="N24" s="20"/>
      <c r="O24" s="20"/>
      <c r="P24" s="20"/>
      <c r="Q24" s="20"/>
    </row>
    <row r="25" spans="1:17">
      <c r="A25" s="4" t="s">
        <v>64</v>
      </c>
      <c r="B25" s="9">
        <v>1759.5098876953125</v>
      </c>
      <c r="C25" s="9">
        <v>1855.314697265625</v>
      </c>
      <c r="D25" s="9">
        <v>2268.18017578125</v>
      </c>
      <c r="E25" s="9">
        <v>2252.783203125</v>
      </c>
      <c r="F25" s="9">
        <v>1875.50537109375</v>
      </c>
      <c r="G25" s="13">
        <v>6.1349081806838512E-3</v>
      </c>
      <c r="H25" s="13">
        <v>5.724695511162281E-3</v>
      </c>
      <c r="J25" s="21"/>
      <c r="K25" s="20"/>
      <c r="L25" s="20"/>
      <c r="M25" s="20"/>
      <c r="N25" s="20"/>
      <c r="O25" s="20"/>
      <c r="P25" s="20"/>
      <c r="Q25" s="20"/>
    </row>
    <row r="26" spans="1:17">
      <c r="A26" s="4" t="s">
        <v>65</v>
      </c>
      <c r="B26" s="9">
        <v>1715.4599609375</v>
      </c>
      <c r="C26" s="9">
        <v>1902.4683837890625</v>
      </c>
      <c r="D26" s="9">
        <v>3356.203857421875</v>
      </c>
      <c r="E26" s="9">
        <v>3512.099609375</v>
      </c>
      <c r="F26" s="9">
        <v>2284.980224609375</v>
      </c>
      <c r="G26" s="13">
        <v>1.0430461727082729E-2</v>
      </c>
      <c r="H26" s="13">
        <v>9.519689716398716E-3</v>
      </c>
      <c r="J26" s="21"/>
      <c r="K26" s="20"/>
      <c r="L26" s="20"/>
      <c r="M26" s="20"/>
      <c r="N26" s="20"/>
      <c r="O26" s="20"/>
      <c r="P26" s="20"/>
      <c r="Q26" s="20"/>
    </row>
    <row r="27" spans="1:17">
      <c r="A27" s="4" t="s">
        <v>66</v>
      </c>
      <c r="B27" s="9">
        <v>1756.0499267578125</v>
      </c>
      <c r="C27" s="9">
        <v>2016.4443359375</v>
      </c>
      <c r="D27" s="9">
        <v>3933.786376953125</v>
      </c>
      <c r="E27" s="9">
        <v>4123.86474609375</v>
      </c>
      <c r="F27" s="9">
        <v>2509.05029296875</v>
      </c>
      <c r="G27" s="13">
        <v>1.2463835068047047E-2</v>
      </c>
      <c r="H27" s="13">
        <v>1.1041357181966305E-2</v>
      </c>
      <c r="J27" s="21"/>
      <c r="K27" s="20"/>
      <c r="L27" s="20"/>
      <c r="M27" s="20"/>
      <c r="N27" s="20"/>
      <c r="O27" s="20"/>
      <c r="P27" s="20"/>
      <c r="Q27" s="20"/>
    </row>
    <row r="28" spans="1:17">
      <c r="A28" s="4" t="s">
        <v>67</v>
      </c>
      <c r="B28" s="9">
        <v>1839.4998779296875</v>
      </c>
      <c r="C28" s="9">
        <v>1933.0888671875</v>
      </c>
      <c r="D28" s="9">
        <v>2728.83984375</v>
      </c>
      <c r="E28" s="9">
        <v>2733.449951171875</v>
      </c>
      <c r="F28" s="9">
        <v>2078.494384765625</v>
      </c>
      <c r="G28" s="13">
        <v>7.2051198221743107E-3</v>
      </c>
      <c r="H28" s="13">
        <v>6.6551370546221733E-3</v>
      </c>
      <c r="J28" s="21"/>
      <c r="K28" s="20"/>
      <c r="L28" s="20"/>
      <c r="M28" s="20"/>
      <c r="N28" s="20"/>
      <c r="O28" s="20"/>
      <c r="P28" s="20"/>
      <c r="Q28" s="20"/>
    </row>
    <row r="29" spans="1:17">
      <c r="A29" s="4" t="s">
        <v>68</v>
      </c>
      <c r="B29" s="9">
        <v>1701.239990234375</v>
      </c>
      <c r="C29" s="9">
        <v>1853.964599609375</v>
      </c>
      <c r="D29" s="9">
        <v>2966.850341796875</v>
      </c>
      <c r="E29" s="9">
        <v>3027.41015625</v>
      </c>
      <c r="F29" s="9">
        <v>2120.123779296875</v>
      </c>
      <c r="G29" s="13">
        <v>8.7979715317487717E-3</v>
      </c>
      <c r="H29" s="13">
        <v>8.0486312508583069E-3</v>
      </c>
      <c r="J29" s="21"/>
      <c r="K29" s="20"/>
      <c r="L29" s="20"/>
      <c r="M29" s="20"/>
      <c r="N29" s="20"/>
      <c r="O29" s="20"/>
      <c r="P29" s="20"/>
      <c r="Q29" s="20"/>
    </row>
    <row r="30" spans="1:17">
      <c r="A30" s="4" t="s">
        <v>69</v>
      </c>
      <c r="B30" s="9">
        <v>1690.8798828125</v>
      </c>
      <c r="C30" s="9">
        <v>1750.0872802734375</v>
      </c>
      <c r="D30" s="9">
        <v>2479.042236328125</v>
      </c>
      <c r="E30" s="9">
        <v>2463.25</v>
      </c>
      <c r="F30" s="9">
        <v>1860.67919921875</v>
      </c>
      <c r="G30" s="13">
        <v>6.8415198475122452E-3</v>
      </c>
      <c r="H30" s="13">
        <v>6.3248379155993462E-3</v>
      </c>
      <c r="J30" s="21"/>
      <c r="K30" s="20"/>
      <c r="L30" s="20"/>
      <c r="M30" s="20"/>
      <c r="N30" s="20"/>
      <c r="O30" s="20"/>
      <c r="P30" s="20"/>
      <c r="Q30" s="20"/>
    </row>
    <row r="31" spans="1:17">
      <c r="A31" s="4" t="s">
        <v>70</v>
      </c>
      <c r="B31" s="9">
        <v>1718.199951171875</v>
      </c>
      <c r="C31" s="9">
        <v>1696.523193359375</v>
      </c>
      <c r="D31" s="9">
        <v>1857.01025390625</v>
      </c>
      <c r="E31" s="9">
        <v>1850.6270751953125</v>
      </c>
      <c r="F31" s="9">
        <v>1667.3372802734375</v>
      </c>
      <c r="G31" s="13">
        <v>5.2888980135321617E-3</v>
      </c>
      <c r="H31" s="13">
        <v>4.8439903184771538E-3</v>
      </c>
      <c r="J31" s="21"/>
      <c r="K31" s="20"/>
      <c r="L31" s="20"/>
      <c r="M31" s="20"/>
      <c r="N31" s="20"/>
      <c r="O31" s="20"/>
      <c r="P31" s="20"/>
      <c r="Q31" s="20"/>
    </row>
    <row r="32" spans="1:17">
      <c r="A32" s="4" t="s">
        <v>71</v>
      </c>
      <c r="B32" s="9">
        <v>1584.43994140625</v>
      </c>
      <c r="C32" s="9">
        <v>1600.5660400390625</v>
      </c>
      <c r="D32" s="9">
        <v>1529.7647705078125</v>
      </c>
      <c r="E32" s="9">
        <v>1524.3358154296875</v>
      </c>
      <c r="F32" s="9">
        <v>1509.761962890625</v>
      </c>
      <c r="G32" s="13">
        <v>4.075316246598959E-3</v>
      </c>
      <c r="H32" s="13">
        <v>3.8130038883537054E-3</v>
      </c>
      <c r="J32" s="21"/>
      <c r="K32" s="20"/>
      <c r="L32" s="20"/>
      <c r="M32" s="20"/>
      <c r="N32" s="20"/>
      <c r="O32" s="20"/>
      <c r="P32" s="20"/>
      <c r="Q32" s="20"/>
    </row>
    <row r="33" spans="1:17">
      <c r="A33" s="4" t="s">
        <v>72</v>
      </c>
      <c r="B33" s="9">
        <v>1572.919921875</v>
      </c>
      <c r="C33" s="9">
        <v>1779.478515625</v>
      </c>
      <c r="D33" s="9">
        <v>2916.562744140625</v>
      </c>
      <c r="E33" s="9">
        <v>2975.607666015625</v>
      </c>
      <c r="F33" s="9">
        <v>2059.036376953125</v>
      </c>
      <c r="G33" s="13">
        <v>8.6876442655920982E-3</v>
      </c>
      <c r="H33" s="13">
        <v>7.9981908202171326E-3</v>
      </c>
      <c r="J33" s="21"/>
      <c r="K33" s="20"/>
      <c r="L33" s="20"/>
      <c r="M33" s="20"/>
      <c r="N33" s="20"/>
      <c r="O33" s="20"/>
      <c r="P33" s="20"/>
      <c r="Q33" s="20"/>
    </row>
    <row r="34" spans="1:17">
      <c r="A34" s="4" t="s">
        <v>73</v>
      </c>
      <c r="B34" s="9">
        <v>1675.320068359375</v>
      </c>
      <c r="C34" s="9">
        <v>1656.8489990234375</v>
      </c>
      <c r="D34" s="9">
        <v>1636.6278076171875</v>
      </c>
      <c r="E34" s="9">
        <v>1632.889892578125</v>
      </c>
      <c r="F34" s="9">
        <v>1578.881591796875</v>
      </c>
      <c r="G34" s="13">
        <v>4.4929035939276218E-3</v>
      </c>
      <c r="H34" s="13">
        <v>4.1930046863853931E-3</v>
      </c>
      <c r="J34" s="21"/>
      <c r="K34" s="20"/>
      <c r="L34" s="20"/>
      <c r="M34" s="20"/>
      <c r="N34" s="20"/>
      <c r="O34" s="20"/>
      <c r="P34" s="20"/>
      <c r="Q34" s="20"/>
    </row>
    <row r="35" spans="1:17">
      <c r="A35" s="4" t="s">
        <v>74</v>
      </c>
      <c r="B35" s="9">
        <v>1725.8800048828125</v>
      </c>
      <c r="C35" s="9">
        <v>1719.3734130859375</v>
      </c>
      <c r="D35" s="9">
        <v>2066.683837890625</v>
      </c>
      <c r="E35" s="9">
        <v>2050.932373046875</v>
      </c>
      <c r="F35" s="9">
        <v>1730.175048828125</v>
      </c>
      <c r="G35" s="13">
        <v>5.5891247466206551E-3</v>
      </c>
      <c r="H35" s="13">
        <v>5.1656896248459816E-3</v>
      </c>
      <c r="J35" s="21"/>
      <c r="K35" s="20"/>
      <c r="L35" s="20"/>
      <c r="M35" s="20"/>
      <c r="N35" s="20"/>
      <c r="O35" s="20"/>
      <c r="P35" s="20"/>
      <c r="Q35" s="20"/>
    </row>
    <row r="36" spans="1:17">
      <c r="A36" s="4" t="s">
        <v>75</v>
      </c>
      <c r="B36" s="9">
        <v>1496.5400390625</v>
      </c>
      <c r="C36" s="9">
        <v>1304.519775390625</v>
      </c>
      <c r="D36" s="9">
        <v>1050.9111328125</v>
      </c>
      <c r="E36" s="9">
        <v>1045.2098388671875</v>
      </c>
      <c r="F36" s="9">
        <v>1164.33056640625</v>
      </c>
      <c r="G36" s="13">
        <v>2.897648373618722E-3</v>
      </c>
      <c r="H36" s="13">
        <v>2.7058925479650497E-3</v>
      </c>
      <c r="J36" s="21"/>
      <c r="K36" s="20"/>
      <c r="L36" s="20"/>
      <c r="M36" s="20"/>
      <c r="N36" s="20"/>
      <c r="O36" s="20"/>
      <c r="P36" s="20"/>
      <c r="Q36" s="20"/>
    </row>
    <row r="37" spans="1:17">
      <c r="A37" s="4" t="s">
        <v>76</v>
      </c>
      <c r="B37" s="9">
        <v>1660.1400146484375</v>
      </c>
      <c r="C37" s="9">
        <v>1635.74853515625</v>
      </c>
      <c r="D37" s="9">
        <v>1564.9697265625</v>
      </c>
      <c r="E37" s="9">
        <v>1561.714111328125</v>
      </c>
      <c r="F37" s="9">
        <v>1542.44775390625</v>
      </c>
      <c r="G37" s="13">
        <v>4.3612984009087086E-3</v>
      </c>
      <c r="H37" s="13">
        <v>4.0710326284170151E-3</v>
      </c>
      <c r="J37" s="21"/>
      <c r="K37" s="20"/>
      <c r="L37" s="20"/>
      <c r="M37" s="20"/>
      <c r="N37" s="20"/>
      <c r="O37" s="20"/>
      <c r="P37" s="20"/>
      <c r="Q37" s="20"/>
    </row>
    <row r="38" spans="1:17">
      <c r="A38" s="4" t="s">
        <v>77</v>
      </c>
      <c r="B38" s="9">
        <v>1806.780029296875</v>
      </c>
      <c r="C38" s="9">
        <v>1577.905029296875</v>
      </c>
      <c r="D38" s="9">
        <v>1473.321533203125</v>
      </c>
      <c r="E38" s="9">
        <v>1471.9930419921875</v>
      </c>
      <c r="F38" s="9">
        <v>1476.3011474609375</v>
      </c>
      <c r="G38" s="13">
        <v>4.1488013230264187E-3</v>
      </c>
      <c r="H38" s="13">
        <v>3.8005625829100609E-3</v>
      </c>
      <c r="J38" s="21"/>
      <c r="K38" s="20"/>
      <c r="L38" s="20"/>
      <c r="M38" s="20"/>
      <c r="N38" s="20"/>
      <c r="O38" s="20"/>
      <c r="P38" s="20"/>
      <c r="Q38" s="20"/>
    </row>
    <row r="39" spans="1:17">
      <c r="A39" s="4" t="s">
        <v>78</v>
      </c>
      <c r="B39" s="9">
        <v>1891.0999755859375</v>
      </c>
      <c r="C39" s="9">
        <v>1704.30810546875</v>
      </c>
      <c r="D39" s="9">
        <v>1803.3138427734375</v>
      </c>
      <c r="E39" s="9">
        <v>1796.0509033203125</v>
      </c>
      <c r="F39" s="9">
        <v>1651.913330078125</v>
      </c>
      <c r="G39" s="13">
        <v>5.1036463119089603E-3</v>
      </c>
      <c r="H39" s="13">
        <v>4.7286120243370533E-3</v>
      </c>
      <c r="J39" s="21"/>
      <c r="K39" s="20"/>
      <c r="L39" s="20"/>
      <c r="M39" s="20"/>
      <c r="N39" s="20"/>
      <c r="O39" s="20"/>
      <c r="P39" s="20"/>
      <c r="Q39" s="20"/>
    </row>
    <row r="40" spans="1:17">
      <c r="A40" s="4" t="s">
        <v>79</v>
      </c>
      <c r="B40" s="9">
        <v>1750.719970703125</v>
      </c>
      <c r="C40" s="9">
        <v>1744.3924560546875</v>
      </c>
      <c r="D40" s="9">
        <v>2077.0380859375</v>
      </c>
      <c r="E40" s="9">
        <v>2061.70556640625</v>
      </c>
      <c r="F40" s="9">
        <v>1750.1173095703125</v>
      </c>
      <c r="G40" s="13">
        <v>5.6858761236071587E-3</v>
      </c>
      <c r="H40" s="13">
        <v>5.255967378616333E-3</v>
      </c>
      <c r="J40" s="21"/>
      <c r="K40" s="20"/>
      <c r="L40" s="20"/>
      <c r="M40" s="20"/>
      <c r="N40" s="20"/>
      <c r="O40" s="20"/>
      <c r="P40" s="20"/>
      <c r="Q40" s="20"/>
    </row>
    <row r="41" spans="1:17">
      <c r="A41" s="4" t="s">
        <v>80</v>
      </c>
      <c r="B41" s="9">
        <v>1452.7099609375</v>
      </c>
      <c r="C41" s="9">
        <v>1396.7764892578125</v>
      </c>
      <c r="D41" s="9">
        <v>1146.794677734375</v>
      </c>
      <c r="E41" s="9">
        <v>1142.253173828125</v>
      </c>
      <c r="F41" s="9">
        <v>1251.076171875</v>
      </c>
      <c r="G41" s="13">
        <v>3.166569396853447E-3</v>
      </c>
      <c r="H41" s="13">
        <v>2.953285351395607E-3</v>
      </c>
      <c r="J41" s="21"/>
      <c r="K41" s="20"/>
      <c r="L41" s="20"/>
      <c r="M41" s="20"/>
      <c r="N41" s="20"/>
      <c r="O41" s="20"/>
      <c r="P41" s="20"/>
      <c r="Q41" s="20"/>
    </row>
    <row r="42" spans="1:17">
      <c r="A42" s="4" t="s">
        <v>81</v>
      </c>
      <c r="B42" s="9">
        <v>1732.010009765625</v>
      </c>
      <c r="C42" s="9">
        <v>1883.1712646484375</v>
      </c>
      <c r="D42" s="9">
        <v>2190.95068359375</v>
      </c>
      <c r="E42" s="9">
        <v>2181.23046875</v>
      </c>
      <c r="F42" s="9">
        <v>1883.4373779296875</v>
      </c>
      <c r="G42" s="13">
        <v>6.1655044555664063E-3</v>
      </c>
      <c r="H42" s="13">
        <v>5.73715940117836E-3</v>
      </c>
      <c r="J42" s="21"/>
      <c r="K42" s="20"/>
      <c r="L42" s="20"/>
      <c r="M42" s="20"/>
      <c r="N42" s="20"/>
      <c r="O42" s="20"/>
      <c r="P42" s="20"/>
      <c r="Q42" s="20"/>
    </row>
    <row r="43" spans="1:17">
      <c r="A43" s="4" t="s">
        <v>82</v>
      </c>
      <c r="B43" s="9">
        <v>1612.699951171875</v>
      </c>
      <c r="C43" s="9">
        <v>1563.4228515625</v>
      </c>
      <c r="D43" s="9">
        <v>1335.1959228515625</v>
      </c>
      <c r="E43" s="9">
        <v>1333.84375</v>
      </c>
      <c r="F43" s="9">
        <v>1421.6531982421875</v>
      </c>
      <c r="G43" s="13">
        <v>3.7078936584293842E-3</v>
      </c>
      <c r="H43" s="13">
        <v>3.4717947710305452E-3</v>
      </c>
      <c r="J43" s="21"/>
      <c r="K43" s="20"/>
      <c r="L43" s="20"/>
      <c r="M43" s="20"/>
      <c r="N43" s="20"/>
      <c r="O43" s="20"/>
      <c r="P43" s="20"/>
      <c r="Q43" s="20"/>
    </row>
    <row r="44" spans="1:17">
      <c r="A44" s="4" t="s">
        <v>83</v>
      </c>
      <c r="B44" s="9">
        <v>1879.090087890625</v>
      </c>
      <c r="C44" s="9">
        <v>1986.510009765625</v>
      </c>
      <c r="D44" s="9">
        <v>2777.66015625</v>
      </c>
      <c r="E44" s="9">
        <v>2771.72998046875</v>
      </c>
      <c r="F44" s="9">
        <v>2126.18115234375</v>
      </c>
      <c r="G44" s="13">
        <v>7.8825801610946655E-3</v>
      </c>
      <c r="H44" s="13">
        <v>7.2722998447716236E-3</v>
      </c>
      <c r="J44" s="21"/>
      <c r="K44" s="20"/>
      <c r="L44" s="20"/>
      <c r="M44" s="20"/>
      <c r="N44" s="20"/>
      <c r="O44" s="20"/>
      <c r="P44" s="20"/>
      <c r="Q44" s="20"/>
    </row>
    <row r="45" spans="1:17">
      <c r="A45" s="4" t="s">
        <v>84</v>
      </c>
      <c r="B45" s="9">
        <v>1836.0799560546875</v>
      </c>
      <c r="C45" s="9">
        <v>2070.62744140625</v>
      </c>
      <c r="D45" s="9">
        <v>3266.02587890625</v>
      </c>
      <c r="E45" s="9">
        <v>3339.157470703125</v>
      </c>
      <c r="F45" s="9">
        <v>2351.704345703125</v>
      </c>
      <c r="G45" s="13">
        <v>9.861338883638382E-3</v>
      </c>
      <c r="H45" s="13">
        <v>9.0507594868540764E-3</v>
      </c>
      <c r="J45" s="21"/>
      <c r="K45" s="20"/>
      <c r="L45" s="20"/>
      <c r="M45" s="20"/>
      <c r="N45" s="20"/>
      <c r="O45" s="20"/>
      <c r="P45" s="20"/>
      <c r="Q45" s="20"/>
    </row>
    <row r="46" spans="1:17">
      <c r="A46" s="4" t="s">
        <v>85</v>
      </c>
      <c r="B46" s="9">
        <v>1748.8900146484375</v>
      </c>
      <c r="C46" s="9">
        <v>1855.27001953125</v>
      </c>
      <c r="D46" s="9">
        <v>2593.318603515625</v>
      </c>
      <c r="E46" s="9">
        <v>2598.02294921875</v>
      </c>
      <c r="F46" s="9">
        <v>1987.0882568359375</v>
      </c>
      <c r="G46" s="13">
        <v>7.5038783252239227E-3</v>
      </c>
      <c r="H46" s="13">
        <v>6.903426256030798E-3</v>
      </c>
      <c r="J46" s="21"/>
      <c r="K46" s="20"/>
      <c r="L46" s="20"/>
      <c r="M46" s="20"/>
      <c r="N46" s="20"/>
      <c r="O46" s="20"/>
      <c r="P46" s="20"/>
      <c r="Q46" s="20"/>
    </row>
    <row r="47" spans="1:17">
      <c r="A47" s="4" t="s">
        <v>86</v>
      </c>
      <c r="B47" s="9">
        <v>1680.5198974609375</v>
      </c>
      <c r="C47" s="9">
        <v>1840.7943115234375</v>
      </c>
      <c r="D47" s="9">
        <v>2878.283935546875</v>
      </c>
      <c r="E47" s="9">
        <v>2911.969970703125</v>
      </c>
      <c r="F47" s="9">
        <v>2074.514892578125</v>
      </c>
      <c r="G47" s="13">
        <v>8.430146612226963E-3</v>
      </c>
      <c r="H47" s="13">
        <v>7.7408133074641228E-3</v>
      </c>
      <c r="J47" s="21"/>
      <c r="K47" s="20"/>
      <c r="L47" s="20"/>
      <c r="M47" s="20"/>
      <c r="N47" s="20"/>
      <c r="O47" s="20"/>
      <c r="P47" s="20"/>
      <c r="Q47" s="20"/>
    </row>
    <row r="48" spans="1:17">
      <c r="A48" s="4" t="s">
        <v>87</v>
      </c>
      <c r="B48" s="9">
        <v>1709.0599365234375</v>
      </c>
      <c r="C48" s="9">
        <v>1656.9593505859375</v>
      </c>
      <c r="D48" s="9">
        <v>1668.3759765625</v>
      </c>
      <c r="E48" s="9">
        <v>1662.0047607421875</v>
      </c>
      <c r="F48" s="9">
        <v>1589.23388671875</v>
      </c>
      <c r="G48" s="13">
        <v>4.6980842016637325E-3</v>
      </c>
      <c r="H48" s="13">
        <v>4.3903444893658161E-3</v>
      </c>
      <c r="J48" s="21"/>
      <c r="K48" s="20"/>
      <c r="L48" s="20"/>
      <c r="M48" s="20"/>
      <c r="N48" s="20"/>
      <c r="O48" s="20"/>
      <c r="P48" s="20"/>
      <c r="Q48" s="20"/>
    </row>
    <row r="49" spans="1:17">
      <c r="A49" s="4" t="s">
        <v>88</v>
      </c>
      <c r="B49" s="9">
        <v>1488.719970703125</v>
      </c>
      <c r="C49" s="9">
        <v>1263.752685546875</v>
      </c>
      <c r="D49" s="9">
        <v>804.82061767578125</v>
      </c>
      <c r="E49" s="9">
        <v>778.22216796875</v>
      </c>
      <c r="F49" s="9">
        <v>1038.8258056640625</v>
      </c>
      <c r="G49" s="13">
        <v>1.9849187228828669E-3</v>
      </c>
      <c r="H49" s="13">
        <v>1.839439501054585E-3</v>
      </c>
      <c r="J49" s="21"/>
      <c r="K49" s="20"/>
      <c r="L49" s="20"/>
      <c r="M49" s="20"/>
      <c r="N49" s="20"/>
      <c r="O49" s="20"/>
      <c r="P49" s="20"/>
      <c r="Q49" s="20"/>
    </row>
    <row r="50" spans="1:17">
      <c r="A50" s="4" t="s">
        <v>89</v>
      </c>
      <c r="B50" s="9">
        <v>1713.550048828125</v>
      </c>
      <c r="C50" s="9">
        <v>1856.981201171875</v>
      </c>
      <c r="D50" s="9">
        <v>2519.30810546875</v>
      </c>
      <c r="E50" s="9">
        <v>2505.3505859375</v>
      </c>
      <c r="F50" s="9">
        <v>1953.5946044921875</v>
      </c>
      <c r="G50" s="13">
        <v>7.1106106042861938E-3</v>
      </c>
      <c r="H50" s="13">
        <v>6.5983780659735203E-3</v>
      </c>
      <c r="J50" s="21"/>
      <c r="K50" s="20"/>
      <c r="L50" s="20"/>
      <c r="M50" s="20"/>
      <c r="N50" s="20"/>
      <c r="O50" s="20"/>
      <c r="P50" s="20"/>
      <c r="Q50" s="20"/>
    </row>
    <row r="51" spans="1:17">
      <c r="A51" s="4" t="s">
        <v>90</v>
      </c>
      <c r="B51" s="9">
        <v>1702.080078125</v>
      </c>
      <c r="C51" s="9">
        <v>1701.991943359375</v>
      </c>
      <c r="D51" s="9">
        <v>1694.3270263671875</v>
      </c>
      <c r="E51" s="9">
        <v>1688.6708984375</v>
      </c>
      <c r="F51" s="9">
        <v>1625.7755126953125</v>
      </c>
      <c r="G51" s="13">
        <v>4.7237640246748924E-3</v>
      </c>
      <c r="H51" s="13">
        <v>4.396247211843729E-3</v>
      </c>
      <c r="J51" s="21"/>
      <c r="K51" s="20"/>
      <c r="L51" s="20"/>
      <c r="M51" s="20"/>
      <c r="N51" s="20"/>
      <c r="O51" s="20"/>
      <c r="P51" s="20"/>
      <c r="Q51" s="20"/>
    </row>
    <row r="52" spans="1:17">
      <c r="A52" s="4" t="s">
        <v>91</v>
      </c>
      <c r="B52" s="9">
        <v>1790.02001953125</v>
      </c>
      <c r="C52" s="9">
        <v>1952.7110595703125</v>
      </c>
      <c r="D52" s="9">
        <v>2794.431396484375</v>
      </c>
      <c r="E52" s="9">
        <v>2814.436279296875</v>
      </c>
      <c r="F52" s="9">
        <v>2127.990478515625</v>
      </c>
      <c r="G52" s="13">
        <v>8.0483769997954369E-3</v>
      </c>
      <c r="H52" s="13">
        <v>7.416808046400547E-3</v>
      </c>
      <c r="J52" s="21"/>
      <c r="K52" s="20"/>
      <c r="L52" s="20"/>
      <c r="M52" s="20"/>
      <c r="N52" s="20"/>
      <c r="O52" s="20"/>
      <c r="P52" s="20"/>
      <c r="Q52" s="20"/>
    </row>
    <row r="53" spans="1:17">
      <c r="A53" s="4" t="s">
        <v>92</v>
      </c>
      <c r="B53" s="9">
        <v>1719.6800537109375</v>
      </c>
      <c r="C53" s="9">
        <v>1699.8182373046875</v>
      </c>
      <c r="D53" s="9">
        <v>1681.56884765625</v>
      </c>
      <c r="E53" s="9">
        <v>1678.1346435546875</v>
      </c>
      <c r="F53" s="9">
        <v>1621.78955078125</v>
      </c>
      <c r="G53" s="13">
        <v>4.7112950123846531E-3</v>
      </c>
      <c r="H53" s="13">
        <v>4.3940949253737926E-3</v>
      </c>
      <c r="J53" s="21"/>
      <c r="K53" s="20"/>
      <c r="L53" s="20"/>
      <c r="M53" s="20"/>
      <c r="N53" s="20"/>
      <c r="O53" s="20"/>
      <c r="P53" s="20"/>
      <c r="Q53" s="20"/>
    </row>
    <row r="54" spans="1:17">
      <c r="A54" s="4" t="s">
        <v>93</v>
      </c>
      <c r="B54" s="9">
        <v>1876.219970703125</v>
      </c>
      <c r="C54" s="9">
        <v>1879.9383544921875</v>
      </c>
      <c r="D54" s="9">
        <v>1925.944091796875</v>
      </c>
      <c r="E54" s="9">
        <v>1920.4815673828125</v>
      </c>
      <c r="F54" s="9">
        <v>1812.6038818359375</v>
      </c>
      <c r="G54" s="13">
        <v>5.1170289516448975E-3</v>
      </c>
      <c r="H54" s="13">
        <v>4.7736102715134621E-3</v>
      </c>
      <c r="J54" s="21"/>
      <c r="K54" s="20"/>
      <c r="L54" s="20"/>
      <c r="M54" s="20"/>
      <c r="N54" s="20"/>
      <c r="O54" s="20"/>
      <c r="P54" s="20"/>
      <c r="Q54" s="20"/>
    </row>
    <row r="55" spans="1:17">
      <c r="A55" s="4" t="s">
        <v>94</v>
      </c>
      <c r="B55" s="9">
        <v>1709.0198974609375</v>
      </c>
      <c r="C55" s="9">
        <v>1809.20703125</v>
      </c>
      <c r="D55" s="9">
        <v>2213.92431640625</v>
      </c>
      <c r="E55" s="9">
        <v>2200.340087890625</v>
      </c>
      <c r="F55" s="9">
        <v>1832.0673828125</v>
      </c>
      <c r="G55" s="13">
        <v>6.081113126128912E-3</v>
      </c>
      <c r="H55" s="13">
        <v>5.6768194772303104E-3</v>
      </c>
      <c r="J55" s="21"/>
      <c r="K55" s="20"/>
      <c r="L55" s="20"/>
      <c r="M55" s="20"/>
      <c r="N55" s="20"/>
      <c r="O55" s="20"/>
      <c r="P55" s="20"/>
      <c r="Q55" s="20"/>
    </row>
    <row r="56" spans="1:17">
      <c r="A56" s="4" t="s">
        <v>95</v>
      </c>
      <c r="B56" s="9">
        <v>1687.81005859375</v>
      </c>
      <c r="C56" s="9">
        <v>1663.07470703125</v>
      </c>
      <c r="D56" s="9">
        <v>1617.105712890625</v>
      </c>
      <c r="E56" s="9">
        <v>1613.73828125</v>
      </c>
      <c r="F56" s="9">
        <v>1577.831787109375</v>
      </c>
      <c r="G56" s="13">
        <v>4.4519496150314808E-3</v>
      </c>
      <c r="H56" s="13">
        <v>4.1539464145898819E-3</v>
      </c>
      <c r="J56" s="21"/>
      <c r="K56" s="20"/>
      <c r="L56" s="20"/>
      <c r="M56" s="20"/>
      <c r="N56" s="20"/>
      <c r="O56" s="20"/>
      <c r="P56" s="20"/>
      <c r="Q56" s="20"/>
    </row>
    <row r="57" spans="1:17">
      <c r="A57" s="4" t="s">
        <v>96</v>
      </c>
      <c r="B57" s="9">
        <v>1667.699951171875</v>
      </c>
      <c r="C57" s="9">
        <v>1687.9368896484375</v>
      </c>
      <c r="D57" s="9">
        <v>1797.6407470703125</v>
      </c>
      <c r="E57" s="9">
        <v>1789.9686279296875</v>
      </c>
      <c r="F57" s="9">
        <v>1642.92919921875</v>
      </c>
      <c r="G57" s="13">
        <v>5.0724567845463753E-3</v>
      </c>
      <c r="H57" s="13">
        <v>4.7126207500696182E-3</v>
      </c>
      <c r="J57" s="21"/>
      <c r="K57" s="20"/>
      <c r="L57" s="20"/>
      <c r="M57" s="20"/>
      <c r="N57" s="20"/>
      <c r="O57" s="20"/>
      <c r="P57" s="20"/>
      <c r="Q57" s="20"/>
    </row>
    <row r="58" spans="1:17">
      <c r="A58" s="4" t="s">
        <v>97</v>
      </c>
      <c r="B58" s="9">
        <v>1825.169921875</v>
      </c>
      <c r="C58" s="9">
        <v>1780.230712890625</v>
      </c>
      <c r="D58" s="9">
        <v>1624.414306640625</v>
      </c>
      <c r="E58" s="9">
        <v>1618.0157470703125</v>
      </c>
      <c r="F58" s="9">
        <v>1655.3614501953125</v>
      </c>
      <c r="G58" s="13">
        <v>4.258069209754467E-3</v>
      </c>
      <c r="H58" s="13">
        <v>3.9923847652971745E-3</v>
      </c>
      <c r="J58" s="21"/>
      <c r="K58" s="20"/>
      <c r="L58" s="20"/>
      <c r="M58" s="20"/>
      <c r="N58" s="20"/>
      <c r="O58" s="20"/>
      <c r="P58" s="20"/>
      <c r="Q58" s="20"/>
    </row>
    <row r="59" spans="1:17">
      <c r="A59" s="4" t="s">
        <v>98</v>
      </c>
      <c r="B59" s="9">
        <v>1706.2799072265625</v>
      </c>
      <c r="C59" s="9">
        <v>1917.1314697265625</v>
      </c>
      <c r="D59" s="9">
        <v>2225.578857421875</v>
      </c>
      <c r="E59" s="9">
        <v>2215.6279296875</v>
      </c>
      <c r="F59" s="9">
        <v>1934.1685791015625</v>
      </c>
      <c r="G59" s="13">
        <v>6.1050513759255409E-3</v>
      </c>
      <c r="H59" s="13">
        <v>5.6997006759047508E-3</v>
      </c>
      <c r="J59" s="21"/>
      <c r="K59" s="20"/>
      <c r="L59" s="20"/>
      <c r="M59" s="20"/>
      <c r="N59" s="20"/>
      <c r="O59" s="20"/>
      <c r="P59" s="20"/>
      <c r="Q59" s="20"/>
    </row>
    <row r="60" spans="1:17">
      <c r="A60" s="4" t="s">
        <v>99</v>
      </c>
      <c r="B60" s="9">
        <v>1729.2198486328125</v>
      </c>
      <c r="C60" s="9">
        <v>1946.974365234375</v>
      </c>
      <c r="D60" s="9">
        <v>2457.271240234375</v>
      </c>
      <c r="E60" s="9">
        <v>2440.668701171875</v>
      </c>
      <c r="F60" s="9">
        <v>2007.3748779296875</v>
      </c>
      <c r="G60" s="13">
        <v>6.878451444208622E-3</v>
      </c>
      <c r="H60" s="13">
        <v>6.3793337903916836E-3</v>
      </c>
      <c r="J60" s="21"/>
      <c r="K60" s="20"/>
      <c r="L60" s="20"/>
      <c r="M60" s="20"/>
      <c r="N60" s="20"/>
      <c r="O60" s="20"/>
      <c r="P60" s="20"/>
      <c r="Q60" s="20"/>
    </row>
    <row r="61" spans="1:17">
      <c r="A61" s="4" t="s">
        <v>100</v>
      </c>
      <c r="B61" s="9">
        <v>1714.43994140625</v>
      </c>
      <c r="C61" s="9">
        <v>1801.675537109375</v>
      </c>
      <c r="D61" s="9">
        <v>2484.955810546875</v>
      </c>
      <c r="E61" s="9">
        <v>2479.1923828125</v>
      </c>
      <c r="F61" s="9">
        <v>1917.7353515625</v>
      </c>
      <c r="G61" s="13">
        <v>7.0634535513818264E-3</v>
      </c>
      <c r="H61" s="13">
        <v>6.5120626240968704E-3</v>
      </c>
      <c r="J61" s="21"/>
      <c r="K61" s="20"/>
      <c r="L61" s="20"/>
      <c r="M61" s="20"/>
      <c r="N61" s="20"/>
      <c r="O61" s="20"/>
      <c r="P61" s="20"/>
      <c r="Q61" s="20"/>
    </row>
    <row r="62" spans="1:17">
      <c r="A62" s="4" t="s">
        <v>101</v>
      </c>
      <c r="B62" s="9">
        <v>1697.6500244140625</v>
      </c>
      <c r="C62" s="9">
        <v>1698.06982421875</v>
      </c>
      <c r="D62" s="9">
        <v>1600.9805908203125</v>
      </c>
      <c r="E62" s="9">
        <v>1597.3826904296875</v>
      </c>
      <c r="F62" s="9">
        <v>1595.696044921875</v>
      </c>
      <c r="G62" s="13">
        <v>4.3586692772805691E-3</v>
      </c>
      <c r="H62" s="13">
        <v>4.0550134144723415E-3</v>
      </c>
      <c r="J62" s="21"/>
      <c r="K62" s="20"/>
      <c r="L62" s="20"/>
      <c r="M62" s="20"/>
      <c r="N62" s="20"/>
      <c r="O62" s="20"/>
      <c r="P62" s="20"/>
      <c r="Q62" s="20"/>
    </row>
    <row r="63" spans="1:17">
      <c r="A63" s="4" t="s">
        <v>102</v>
      </c>
      <c r="B63" s="9">
        <v>1784.570068359375</v>
      </c>
      <c r="C63" s="9">
        <v>1776.56640625</v>
      </c>
      <c r="D63" s="9">
        <v>1424.3095703125</v>
      </c>
      <c r="E63" s="9">
        <v>1419.119873046875</v>
      </c>
      <c r="F63" s="9">
        <v>1578.0390625</v>
      </c>
      <c r="G63" s="13">
        <v>3.7936274893581867E-3</v>
      </c>
      <c r="H63" s="13">
        <v>3.5743159241974354E-3</v>
      </c>
      <c r="J63" s="21"/>
      <c r="K63" s="20"/>
      <c r="L63" s="20"/>
      <c r="M63" s="20"/>
      <c r="N63" s="20"/>
      <c r="O63" s="20"/>
      <c r="P63" s="20"/>
      <c r="Q63" s="20"/>
    </row>
    <row r="64" spans="1:17">
      <c r="A64" s="4" t="s">
        <v>103</v>
      </c>
      <c r="B64" s="9">
        <v>1744.5399169921875</v>
      </c>
      <c r="C64" s="9">
        <v>1982.0882568359375</v>
      </c>
      <c r="D64" s="9">
        <v>3010.88330078125</v>
      </c>
      <c r="E64" s="9">
        <v>3039.7587890625</v>
      </c>
      <c r="F64" s="9">
        <v>2206.281005859375</v>
      </c>
      <c r="G64" s="13">
        <v>8.7781576439738274E-3</v>
      </c>
      <c r="H64" s="13">
        <v>8.0866077914834023E-3</v>
      </c>
      <c r="J64" s="21"/>
      <c r="K64" s="20"/>
      <c r="L64" s="20"/>
      <c r="M64" s="20"/>
      <c r="N64" s="20"/>
      <c r="O64" s="20"/>
      <c r="P64" s="20"/>
      <c r="Q64" s="20"/>
    </row>
    <row r="65" spans="1:17">
      <c r="A65" s="4" t="s">
        <v>104</v>
      </c>
      <c r="B65" s="9">
        <v>1887.7999267578125</v>
      </c>
      <c r="C65" s="9">
        <v>1945.6488037109375</v>
      </c>
      <c r="D65" s="9">
        <v>1998.473876953125</v>
      </c>
      <c r="E65" s="9">
        <v>1992.760009765625</v>
      </c>
      <c r="F65" s="9">
        <v>1877.874755859375</v>
      </c>
      <c r="G65" s="13">
        <v>5.6553022004663944E-3</v>
      </c>
      <c r="H65" s="13">
        <v>5.2474965341389179E-3</v>
      </c>
      <c r="J65" s="21"/>
      <c r="K65" s="20"/>
      <c r="L65" s="20"/>
      <c r="M65" s="20"/>
      <c r="N65" s="20"/>
      <c r="O65" s="20"/>
      <c r="P65" s="20"/>
      <c r="Q65" s="20"/>
    </row>
    <row r="66" spans="1:17">
      <c r="A66" s="4" t="s">
        <v>105</v>
      </c>
      <c r="B66" s="9">
        <v>933.40997314453125</v>
      </c>
      <c r="C66" s="9">
        <v>805.1304931640625</v>
      </c>
      <c r="D66" s="9">
        <v>520.70166015625</v>
      </c>
      <c r="E66" s="9">
        <v>513.53533935546875</v>
      </c>
      <c r="F66" s="9">
        <v>650.20233154296875</v>
      </c>
      <c r="G66" s="13">
        <v>1.3334376271814108E-3</v>
      </c>
      <c r="H66" s="13">
        <v>1.254479750059545E-3</v>
      </c>
      <c r="J66" s="21"/>
      <c r="K66" s="20"/>
      <c r="L66" s="20"/>
      <c r="M66" s="20"/>
      <c r="N66" s="20"/>
      <c r="O66" s="20"/>
      <c r="P66" s="20"/>
      <c r="Q66" s="20"/>
    </row>
    <row r="67" spans="1:17">
      <c r="A67" s="4" t="s">
        <v>106</v>
      </c>
      <c r="B67" s="9">
        <v>1674.489990234375</v>
      </c>
      <c r="C67" s="9">
        <v>1659.4990234375</v>
      </c>
      <c r="D67" s="9">
        <v>1648.60498046875</v>
      </c>
      <c r="E67" s="9">
        <v>1644.8409423828125</v>
      </c>
      <c r="F67" s="9">
        <v>1583.988037109375</v>
      </c>
      <c r="G67" s="13">
        <v>4.5536179095506668E-3</v>
      </c>
      <c r="H67" s="13">
        <v>4.245528019964695E-3</v>
      </c>
      <c r="J67" s="21"/>
      <c r="K67" s="20"/>
      <c r="L67" s="20"/>
      <c r="M67" s="20"/>
      <c r="N67" s="20"/>
      <c r="O67" s="20"/>
      <c r="P67" s="20"/>
      <c r="Q67" s="20"/>
    </row>
    <row r="68" spans="1:17">
      <c r="A68" s="4" t="s">
        <v>107</v>
      </c>
      <c r="B68" s="9">
        <v>1816.1700439453125</v>
      </c>
      <c r="C68" s="9">
        <v>1978.248046875</v>
      </c>
      <c r="D68" s="9">
        <v>2864.373291015625</v>
      </c>
      <c r="E68" s="9">
        <v>2899.244873046875</v>
      </c>
      <c r="F68" s="9">
        <v>2170.406982421875</v>
      </c>
      <c r="G68" s="13">
        <v>8.1318002194166183E-3</v>
      </c>
      <c r="H68" s="13">
        <v>7.4986238032579422E-3</v>
      </c>
      <c r="J68" s="21"/>
      <c r="K68" s="20"/>
      <c r="L68" s="20"/>
      <c r="M68" s="20"/>
      <c r="N68" s="20"/>
      <c r="O68" s="20"/>
      <c r="P68" s="20"/>
      <c r="Q68" s="20"/>
    </row>
    <row r="69" spans="1:17">
      <c r="A69" s="4" t="s">
        <v>108</v>
      </c>
      <c r="B69" s="9">
        <v>1654.9400634765625</v>
      </c>
      <c r="C69" s="9">
        <v>1698.6058349609375</v>
      </c>
      <c r="D69" s="9">
        <v>2102.613037109375</v>
      </c>
      <c r="E69" s="9">
        <v>2083.487060546875</v>
      </c>
      <c r="F69" s="9">
        <v>1726.890869140625</v>
      </c>
      <c r="G69" s="13">
        <v>5.9423572383821011E-3</v>
      </c>
      <c r="H69" s="13">
        <v>5.5344123393297195E-3</v>
      </c>
      <c r="J69" s="21"/>
      <c r="K69" s="20"/>
      <c r="L69" s="20"/>
      <c r="M69" s="20"/>
      <c r="N69" s="20"/>
      <c r="O69" s="20"/>
      <c r="P69" s="20"/>
      <c r="Q69" s="20"/>
    </row>
    <row r="70" spans="1:17">
      <c r="A70" s="4" t="s">
        <v>109</v>
      </c>
      <c r="B70" s="9">
        <v>1845.7181396484375</v>
      </c>
      <c r="C70" s="9">
        <v>1845.177978515625</v>
      </c>
      <c r="D70" s="9">
        <v>2131.696044921875</v>
      </c>
      <c r="E70" s="9">
        <v>2118.668212890625</v>
      </c>
      <c r="F70" s="9">
        <v>1838.1239013671875</v>
      </c>
      <c r="G70" s="13">
        <v>5.6698387488722801E-3</v>
      </c>
      <c r="H70" s="13">
        <v>5.2572945132851601E-3</v>
      </c>
      <c r="J70" s="21"/>
      <c r="K70" s="20"/>
      <c r="L70" s="20"/>
      <c r="M70" s="20"/>
      <c r="N70" s="20"/>
      <c r="O70" s="20"/>
      <c r="P70" s="20"/>
      <c r="Q70" s="20"/>
    </row>
    <row r="71" spans="1:17">
      <c r="A71" s="4" t="s">
        <v>110</v>
      </c>
      <c r="B71" s="9">
        <v>1657.7899169921875</v>
      </c>
      <c r="C71" s="9">
        <v>1683.2017822265625</v>
      </c>
      <c r="D71" s="9">
        <v>1759.5068359375</v>
      </c>
      <c r="E71" s="9">
        <v>1751.4632568359375</v>
      </c>
      <c r="F71" s="9">
        <v>1628.3477783203125</v>
      </c>
      <c r="G71" s="13">
        <v>4.7952965833246708E-3</v>
      </c>
      <c r="H71" s="13">
        <v>4.463165532797575E-3</v>
      </c>
      <c r="J71" s="21"/>
      <c r="K71" s="20"/>
      <c r="L71" s="20"/>
      <c r="M71" s="20"/>
      <c r="N71" s="20"/>
      <c r="O71" s="20"/>
      <c r="P71" s="20"/>
      <c r="Q71" s="20"/>
    </row>
    <row r="72" spans="1:17">
      <c r="A72" s="4" t="s">
        <v>111</v>
      </c>
      <c r="B72" s="9">
        <v>1887.4500732421875</v>
      </c>
      <c r="C72" s="9">
        <v>2106.487548828125</v>
      </c>
      <c r="D72" s="9">
        <v>3750.40478515625</v>
      </c>
      <c r="E72" s="9">
        <v>3967.6650390625</v>
      </c>
      <c r="F72" s="9">
        <v>2561.438232421875</v>
      </c>
      <c r="G72" s="13">
        <v>1.1530390940606594E-2</v>
      </c>
      <c r="H72" s="13">
        <v>1.0492527857422829E-2</v>
      </c>
      <c r="J72" s="21"/>
      <c r="K72" s="20"/>
      <c r="L72" s="20"/>
      <c r="M72" s="20"/>
      <c r="N72" s="20"/>
      <c r="O72" s="20"/>
      <c r="P72" s="20"/>
      <c r="Q72" s="20"/>
    </row>
    <row r="73" spans="1:17">
      <c r="A73" s="4" t="s">
        <v>112</v>
      </c>
      <c r="B73" s="9">
        <v>1762</v>
      </c>
      <c r="C73" s="9">
        <v>1795.2689208984375</v>
      </c>
      <c r="D73" s="9">
        <v>2556.143310546875</v>
      </c>
      <c r="E73" s="9">
        <v>2534.343017578125</v>
      </c>
      <c r="F73" s="9">
        <v>1909.650146484375</v>
      </c>
      <c r="G73" s="13">
        <v>7.3245861567556858E-3</v>
      </c>
      <c r="H73" s="13">
        <v>6.7062433809041977E-3</v>
      </c>
      <c r="J73" s="21"/>
      <c r="K73" s="20"/>
      <c r="L73" s="20"/>
      <c r="M73" s="20"/>
      <c r="N73" s="20"/>
      <c r="O73" s="20"/>
      <c r="P73" s="20"/>
      <c r="Q73" s="20"/>
    </row>
    <row r="74" spans="1:17">
      <c r="A74" s="4" t="s">
        <v>113</v>
      </c>
      <c r="B74" s="9">
        <v>1778.639892578125</v>
      </c>
      <c r="C74" s="9">
        <v>1965.0386962890625</v>
      </c>
      <c r="D74" s="9">
        <v>2349.19873046875</v>
      </c>
      <c r="E74" s="9">
        <v>2332.94482421875</v>
      </c>
      <c r="F74" s="9">
        <v>1980.2373046875</v>
      </c>
      <c r="G74" s="13">
        <v>6.4254458993673325E-3</v>
      </c>
      <c r="H74" s="13">
        <v>5.977812223136425E-3</v>
      </c>
      <c r="J74" s="21"/>
      <c r="K74" s="20"/>
      <c r="L74" s="20"/>
      <c r="M74" s="20"/>
      <c r="N74" s="20"/>
      <c r="O74" s="20"/>
      <c r="P74" s="20"/>
      <c r="Q74" s="20"/>
    </row>
    <row r="75" spans="1:17">
      <c r="A75" s="4" t="s">
        <v>114</v>
      </c>
      <c r="B75" s="9">
        <v>1682.6800537109375</v>
      </c>
      <c r="C75" s="9">
        <v>1679.33935546875</v>
      </c>
      <c r="D75" s="9">
        <v>1628.5313720703125</v>
      </c>
      <c r="E75" s="9">
        <v>1624.9149169921875</v>
      </c>
      <c r="F75" s="9">
        <v>1592.4603271484375</v>
      </c>
      <c r="G75" s="13">
        <v>4.5906053856015205E-3</v>
      </c>
      <c r="H75" s="13">
        <v>4.2676292359828949E-3</v>
      </c>
      <c r="J75" s="21"/>
      <c r="K75" s="20"/>
      <c r="L75" s="20"/>
      <c r="M75" s="20"/>
      <c r="N75" s="20"/>
      <c r="O75" s="20"/>
      <c r="P75" s="20"/>
      <c r="Q75" s="20"/>
    </row>
    <row r="76" spans="1:17">
      <c r="A76" s="4" t="s">
        <v>115</v>
      </c>
      <c r="B76" s="9">
        <v>1636.9599609375</v>
      </c>
      <c r="C76" s="9">
        <v>1565.656005859375</v>
      </c>
      <c r="D76" s="9">
        <v>1420.326171875</v>
      </c>
      <c r="E76" s="9">
        <v>1414.93701171875</v>
      </c>
      <c r="F76" s="9">
        <v>1453.60693359375</v>
      </c>
      <c r="G76" s="13">
        <v>3.958290908485651E-3</v>
      </c>
      <c r="H76" s="13">
        <v>3.6532538942992687E-3</v>
      </c>
      <c r="J76" s="21"/>
      <c r="K76" s="20"/>
      <c r="L76" s="20"/>
      <c r="M76" s="20"/>
      <c r="N76" s="20"/>
      <c r="O76" s="20"/>
      <c r="P76" s="20"/>
      <c r="Q76" s="20"/>
    </row>
    <row r="77" spans="1:17">
      <c r="A77" s="4" t="s">
        <v>116</v>
      </c>
      <c r="B77" s="9">
        <v>1693.679931640625</v>
      </c>
      <c r="C77" s="9">
        <v>1635.5306396484375</v>
      </c>
      <c r="D77" s="9">
        <v>1386.4256591796875</v>
      </c>
      <c r="E77" s="9">
        <v>1384.8558349609375</v>
      </c>
      <c r="F77" s="9">
        <v>1482.7158203125</v>
      </c>
      <c r="G77" s="13">
        <v>3.8130474276840687E-3</v>
      </c>
      <c r="H77" s="13">
        <v>3.5702751483768225E-3</v>
      </c>
      <c r="J77" s="21"/>
      <c r="K77" s="20"/>
      <c r="L77" s="20"/>
      <c r="M77" s="20"/>
      <c r="N77" s="20"/>
      <c r="O77" s="20"/>
      <c r="P77" s="20"/>
      <c r="Q77" s="20"/>
    </row>
    <row r="78" spans="1:17">
      <c r="A78" s="4" t="s">
        <v>117</v>
      </c>
      <c r="B78" s="9">
        <v>1748.7000732421875</v>
      </c>
      <c r="C78" s="9">
        <v>1979.607177734375</v>
      </c>
      <c r="D78" s="9">
        <v>3369.129638671875</v>
      </c>
      <c r="E78" s="9">
        <v>3469.21923828125</v>
      </c>
      <c r="F78" s="9">
        <v>2323.74267578125</v>
      </c>
      <c r="G78" s="13">
        <v>1.0263797827064991E-2</v>
      </c>
      <c r="H78" s="13">
        <v>9.3859974294900894E-3</v>
      </c>
      <c r="J78" s="21"/>
      <c r="K78" s="20"/>
      <c r="L78" s="20"/>
      <c r="M78" s="20"/>
      <c r="N78" s="20"/>
      <c r="O78" s="20"/>
      <c r="P78" s="20"/>
      <c r="Q78" s="20"/>
    </row>
    <row r="79" spans="1:17">
      <c r="A79" s="4" t="s">
        <v>118</v>
      </c>
      <c r="B79" s="9">
        <v>1688.570068359375</v>
      </c>
      <c r="C79" s="9">
        <v>1695.520263671875</v>
      </c>
      <c r="D79" s="9">
        <v>1692.054931640625</v>
      </c>
      <c r="E79" s="9">
        <v>1686.5198974609375</v>
      </c>
      <c r="F79" s="9">
        <v>1621.362548828125</v>
      </c>
      <c r="G79" s="13">
        <v>4.6554850414395332E-3</v>
      </c>
      <c r="H79" s="13">
        <v>4.3360446579754353E-3</v>
      </c>
      <c r="J79" s="21"/>
      <c r="K79" s="20"/>
      <c r="L79" s="20"/>
      <c r="M79" s="20"/>
      <c r="N79" s="20"/>
      <c r="O79" s="20"/>
      <c r="P79" s="20"/>
      <c r="Q79" s="20"/>
    </row>
    <row r="80" spans="1:17">
      <c r="A80" s="4" t="s">
        <v>119</v>
      </c>
      <c r="B80" s="9">
        <v>1690.8599853515625</v>
      </c>
      <c r="C80" s="9">
        <v>1747.241943359375</v>
      </c>
      <c r="D80" s="9">
        <v>2080.764892578125</v>
      </c>
      <c r="E80" s="9">
        <v>2065.2021484375</v>
      </c>
      <c r="F80" s="9">
        <v>1756.72998046875</v>
      </c>
      <c r="G80" s="13">
        <v>5.6584342382848263E-3</v>
      </c>
      <c r="H80" s="13">
        <v>5.2753244526684284E-3</v>
      </c>
      <c r="J80" s="21"/>
      <c r="K80" s="20"/>
      <c r="L80" s="20"/>
      <c r="M80" s="20"/>
      <c r="N80" s="20"/>
      <c r="O80" s="20"/>
      <c r="P80" s="20"/>
      <c r="Q80" s="20"/>
    </row>
    <row r="81" spans="1:17">
      <c r="A81" s="4" t="s">
        <v>120</v>
      </c>
      <c r="B81" s="9">
        <v>1643.27001953125</v>
      </c>
      <c r="C81" s="9">
        <v>1715.2406005859375</v>
      </c>
      <c r="D81" s="9">
        <v>2606.263671875</v>
      </c>
      <c r="E81" s="9">
        <v>2598.626708984375</v>
      </c>
      <c r="F81" s="9">
        <v>1886.62109375</v>
      </c>
      <c r="G81" s="13">
        <v>7.4909687973558903E-3</v>
      </c>
      <c r="H81" s="13">
        <v>6.8444809876382351E-3</v>
      </c>
      <c r="J81" s="21"/>
      <c r="K81" s="20"/>
      <c r="L81" s="20"/>
      <c r="M81" s="20"/>
      <c r="N81" s="20"/>
      <c r="O81" s="20"/>
      <c r="P81" s="20"/>
      <c r="Q81" s="20"/>
    </row>
    <row r="82" spans="1:17">
      <c r="A82" s="4" t="s">
        <v>121</v>
      </c>
      <c r="B82" s="9">
        <v>1796.43994140625</v>
      </c>
      <c r="C82" s="9">
        <v>1885.4091796875</v>
      </c>
      <c r="D82" s="9">
        <v>2467.801025390625</v>
      </c>
      <c r="E82" s="9">
        <v>2461.54443359375</v>
      </c>
      <c r="F82" s="9">
        <v>1969.8763427734375</v>
      </c>
      <c r="G82" s="13">
        <v>6.9147278554737568E-3</v>
      </c>
      <c r="H82" s="13">
        <v>6.3934363424777985E-3</v>
      </c>
      <c r="J82" s="21"/>
      <c r="K82" s="20"/>
      <c r="L82" s="20"/>
      <c r="M82" s="20"/>
      <c r="N82" s="20"/>
      <c r="O82" s="20"/>
      <c r="P82" s="20"/>
      <c r="Q82" s="20"/>
    </row>
    <row r="83" spans="1:17">
      <c r="A83" s="4" t="s">
        <v>122</v>
      </c>
      <c r="B83" s="9">
        <v>1555.6700439453125</v>
      </c>
      <c r="C83" s="9">
        <v>1661.1405029296875</v>
      </c>
      <c r="D83" s="9">
        <v>2842.004150390625</v>
      </c>
      <c r="E83" s="9">
        <v>2896.05029296875</v>
      </c>
      <c r="F83" s="9">
        <v>1938.7955322265625</v>
      </c>
      <c r="G83" s="13">
        <v>8.2798227667808533E-3</v>
      </c>
      <c r="H83" s="13">
        <v>7.5783655047416687E-3</v>
      </c>
      <c r="J83" s="21"/>
      <c r="K83" s="20"/>
      <c r="L83" s="20"/>
      <c r="M83" s="20"/>
      <c r="N83" s="20"/>
      <c r="O83" s="20"/>
      <c r="P83" s="20"/>
      <c r="Q83" s="20"/>
    </row>
    <row r="84" spans="1:17">
      <c r="A84" s="4" t="s">
        <v>123</v>
      </c>
      <c r="B84" s="9">
        <v>1727.4700927734375</v>
      </c>
      <c r="C84" s="9">
        <v>1733.6846923828125</v>
      </c>
      <c r="D84" s="9">
        <v>1755.375732421875</v>
      </c>
      <c r="E84" s="9">
        <v>1748.55615234375</v>
      </c>
      <c r="F84" s="9">
        <v>1663.210693359375</v>
      </c>
      <c r="G84" s="13">
        <v>4.7347485087811947E-3</v>
      </c>
      <c r="H84" s="13">
        <v>4.4042645022273064E-3</v>
      </c>
      <c r="J84" s="21"/>
      <c r="K84" s="20"/>
      <c r="L84" s="20"/>
      <c r="M84" s="20"/>
      <c r="N84" s="20"/>
      <c r="O84" s="20"/>
      <c r="P84" s="20"/>
      <c r="Q84" s="20"/>
    </row>
    <row r="85" spans="1:17">
      <c r="A85" s="4" t="s">
        <v>124</v>
      </c>
      <c r="B85" s="9">
        <v>1458.9200439453125</v>
      </c>
      <c r="C85" s="9">
        <v>1561.8343505859375</v>
      </c>
      <c r="D85" s="9">
        <v>2289.56298828125</v>
      </c>
      <c r="E85" s="9">
        <v>2273.739990234375</v>
      </c>
      <c r="F85" s="9">
        <v>1682.18798828125</v>
      </c>
      <c r="G85" s="13">
        <v>6.5827243961393833E-3</v>
      </c>
      <c r="H85" s="13">
        <v>6.0516977682709694E-3</v>
      </c>
      <c r="J85" s="21"/>
      <c r="K85" s="20"/>
      <c r="L85" s="20"/>
      <c r="M85" s="20"/>
      <c r="N85" s="20"/>
      <c r="O85" s="20"/>
      <c r="P85" s="20"/>
      <c r="Q85" s="20"/>
    </row>
    <row r="86" spans="1:17">
      <c r="A86" s="4" t="s">
        <v>125</v>
      </c>
      <c r="B86" s="9">
        <v>1440.1199951171875</v>
      </c>
      <c r="C86" s="9">
        <v>1304.96435546875</v>
      </c>
      <c r="D86" s="9">
        <v>1043.56640625</v>
      </c>
      <c r="E86" s="9">
        <v>1038.90625</v>
      </c>
      <c r="F86" s="9">
        <v>1162.563232421875</v>
      </c>
      <c r="G86" s="13">
        <v>2.8554399032145739E-3</v>
      </c>
      <c r="H86" s="13">
        <v>2.6965185534209013E-3</v>
      </c>
      <c r="J86" s="21"/>
      <c r="K86" s="20"/>
      <c r="L86" s="20"/>
      <c r="M86" s="20"/>
      <c r="N86" s="20"/>
      <c r="O86" s="20"/>
      <c r="P86" s="20"/>
      <c r="Q86" s="20"/>
    </row>
    <row r="87" spans="1:17">
      <c r="A87" s="4" t="s">
        <v>126</v>
      </c>
      <c r="B87" s="9">
        <v>1731.679931640625</v>
      </c>
      <c r="C87" s="9">
        <v>1697.859130859375</v>
      </c>
      <c r="D87" s="9">
        <v>1748.846435546875</v>
      </c>
      <c r="E87" s="9">
        <v>1741.9649658203125</v>
      </c>
      <c r="F87" s="9">
        <v>1639.9384765625</v>
      </c>
      <c r="G87" s="13">
        <v>4.7228746116161346E-3</v>
      </c>
      <c r="H87" s="13">
        <v>4.4151931069791317E-3</v>
      </c>
      <c r="J87" s="21"/>
      <c r="K87" s="20"/>
      <c r="L87" s="20"/>
      <c r="M87" s="20"/>
      <c r="N87" s="20"/>
      <c r="O87" s="20"/>
      <c r="P87" s="20"/>
      <c r="Q87" s="20"/>
    </row>
    <row r="88" spans="1:17">
      <c r="A88" s="4" t="s">
        <v>127</v>
      </c>
      <c r="B88" s="9">
        <v>1805.27001953125</v>
      </c>
      <c r="C88" s="9">
        <v>1856.552001953125</v>
      </c>
      <c r="D88" s="9">
        <v>2032.6126708984375</v>
      </c>
      <c r="E88" s="9">
        <v>2024.03125</v>
      </c>
      <c r="F88" s="9">
        <v>1820.8153076171875</v>
      </c>
      <c r="G88" s="13">
        <v>5.5825840681791306E-3</v>
      </c>
      <c r="H88" s="13">
        <v>5.1802410744130611E-3</v>
      </c>
      <c r="J88" s="21"/>
      <c r="K88" s="20"/>
      <c r="L88" s="20"/>
      <c r="M88" s="20"/>
      <c r="N88" s="20"/>
      <c r="O88" s="20"/>
      <c r="P88" s="20"/>
      <c r="Q88" s="20"/>
    </row>
    <row r="89" spans="1:17">
      <c r="A89" s="4" t="s">
        <v>128</v>
      </c>
      <c r="B89" s="9">
        <v>1962.58984375</v>
      </c>
      <c r="C89" s="9">
        <v>2031.194091796875</v>
      </c>
      <c r="D89" s="9">
        <v>2073.824951171875</v>
      </c>
      <c r="E89" s="9">
        <v>2068.4775390625</v>
      </c>
      <c r="F89" s="9">
        <v>1956.97802734375</v>
      </c>
      <c r="G89" s="13">
        <v>5.7104690931737423E-3</v>
      </c>
      <c r="H89" s="13">
        <v>5.3071039728820324E-3</v>
      </c>
      <c r="J89" s="21"/>
      <c r="K89" s="20"/>
      <c r="L89" s="20"/>
      <c r="M89" s="20"/>
      <c r="N89" s="20"/>
      <c r="O89" s="20"/>
      <c r="P89" s="20"/>
      <c r="Q89" s="20"/>
    </row>
    <row r="90" spans="1:17">
      <c r="A90" s="4" t="s">
        <v>129</v>
      </c>
      <c r="B90" s="9">
        <v>1649.5299072265625</v>
      </c>
      <c r="C90" s="9">
        <v>1653.8250732421875</v>
      </c>
      <c r="D90" s="9">
        <v>1598.74853515625</v>
      </c>
      <c r="E90" s="9">
        <v>1594.942626953125</v>
      </c>
      <c r="F90" s="9">
        <v>1562.8408203125</v>
      </c>
      <c r="G90" s="13">
        <v>4.3163932859897614E-3</v>
      </c>
      <c r="H90" s="13">
        <v>4.0359697304666042E-3</v>
      </c>
      <c r="J90" s="21"/>
      <c r="K90" s="20"/>
      <c r="L90" s="20"/>
      <c r="M90" s="20"/>
      <c r="N90" s="20"/>
      <c r="O90" s="20"/>
      <c r="P90" s="20"/>
      <c r="Q90" s="20"/>
    </row>
    <row r="91" spans="1:17">
      <c r="A91" s="4" t="s">
        <v>130</v>
      </c>
      <c r="B91" s="9">
        <v>1715.3199462890625</v>
      </c>
      <c r="C91" s="9">
        <v>1656.8582763671875</v>
      </c>
      <c r="D91" s="9">
        <v>1399.7734375</v>
      </c>
      <c r="E91" s="9">
        <v>1398.403076171875</v>
      </c>
      <c r="F91" s="9">
        <v>1500.463134765625</v>
      </c>
      <c r="G91" s="13">
        <v>3.7331189960241318E-3</v>
      </c>
      <c r="H91" s="13">
        <v>3.4975709859281778E-3</v>
      </c>
      <c r="J91" s="21"/>
      <c r="K91" s="20"/>
      <c r="L91" s="20"/>
      <c r="M91" s="20"/>
      <c r="N91" s="20"/>
      <c r="O91" s="20"/>
      <c r="P91" s="20"/>
      <c r="Q91" s="20"/>
    </row>
    <row r="92" spans="1:17">
      <c r="A92" s="4" t="s">
        <v>131</v>
      </c>
      <c r="B92" s="9">
        <v>1641.449951171875</v>
      </c>
      <c r="C92" s="9">
        <v>1697.6341552734375</v>
      </c>
      <c r="D92" s="9">
        <v>2355.256591796875</v>
      </c>
      <c r="E92" s="9">
        <v>2341.1884765625</v>
      </c>
      <c r="F92" s="9">
        <v>1793.8621826171875</v>
      </c>
      <c r="G92" s="13">
        <v>6.5365508198738098E-3</v>
      </c>
      <c r="H92" s="13">
        <v>6.040629930794239E-3</v>
      </c>
      <c r="J92" s="21"/>
      <c r="K92" s="20"/>
      <c r="L92" s="20"/>
      <c r="M92" s="20"/>
      <c r="N92" s="20"/>
      <c r="O92" s="20"/>
      <c r="P92" s="20"/>
      <c r="Q92" s="20"/>
    </row>
    <row r="93" spans="1:17">
      <c r="A93" s="4" t="s">
        <v>132</v>
      </c>
      <c r="B93" s="9">
        <v>1704.9200439453125</v>
      </c>
      <c r="C93" s="9">
        <v>1749.0789794921875</v>
      </c>
      <c r="D93" s="9">
        <v>2094.1748046875</v>
      </c>
      <c r="E93" s="9">
        <v>2077.78955078125</v>
      </c>
      <c r="F93" s="9">
        <v>1761.3818359375</v>
      </c>
      <c r="G93" s="13">
        <v>5.5967750959098339E-3</v>
      </c>
      <c r="H93" s="13">
        <v>5.2150813862681389E-3</v>
      </c>
      <c r="J93" s="21"/>
      <c r="K93" s="20"/>
      <c r="L93" s="20"/>
      <c r="M93" s="20"/>
      <c r="N93" s="20"/>
      <c r="O93" s="20"/>
      <c r="P93" s="20"/>
      <c r="Q93" s="20"/>
    </row>
    <row r="94" spans="1:17">
      <c r="A94" s="4" t="s">
        <v>133</v>
      </c>
      <c r="B94" s="9">
        <v>1737.0599365234375</v>
      </c>
      <c r="C94" s="9">
        <v>1953.0516357421875</v>
      </c>
      <c r="D94" s="9">
        <v>2809.151611328125</v>
      </c>
      <c r="E94" s="9">
        <v>2799.135986328125</v>
      </c>
      <c r="F94" s="9">
        <v>2099.92138671875</v>
      </c>
      <c r="G94" s="13">
        <v>7.8570451587438583E-3</v>
      </c>
      <c r="H94" s="13">
        <v>7.2760595940053463E-3</v>
      </c>
      <c r="J94" s="21"/>
      <c r="K94" s="20"/>
      <c r="L94" s="20"/>
      <c r="M94" s="20"/>
      <c r="N94" s="20"/>
      <c r="O94" s="20"/>
      <c r="P94" s="20"/>
      <c r="Q94" s="20"/>
    </row>
    <row r="95" spans="1:17">
      <c r="A95" s="4" t="s">
        <v>134</v>
      </c>
      <c r="B95" s="9">
        <v>1686.670166015625</v>
      </c>
      <c r="C95" s="9">
        <v>1834.1494140625</v>
      </c>
      <c r="D95" s="9">
        <v>2458.1376953125</v>
      </c>
      <c r="E95" s="9">
        <v>2448.28466796875</v>
      </c>
      <c r="F95" s="9">
        <v>1927.566650390625</v>
      </c>
      <c r="G95" s="13">
        <v>6.9164857268333435E-3</v>
      </c>
      <c r="H95" s="13">
        <v>6.4235827885568142E-3</v>
      </c>
      <c r="J95" s="21"/>
      <c r="K95" s="20"/>
      <c r="L95" s="20"/>
      <c r="M95" s="20"/>
      <c r="N95" s="20"/>
      <c r="O95" s="20"/>
      <c r="P95" s="20"/>
      <c r="Q95" s="20"/>
    </row>
    <row r="96" spans="1:17">
      <c r="A96" s="4" t="s">
        <v>135</v>
      </c>
      <c r="B96" s="9">
        <v>1889.6900634765625</v>
      </c>
      <c r="C96" s="9">
        <v>1900.2769775390625</v>
      </c>
      <c r="D96" s="9">
        <v>1937.0755615234375</v>
      </c>
      <c r="E96" s="9">
        <v>1930.414794921875</v>
      </c>
      <c r="F96" s="9">
        <v>1827.001708984375</v>
      </c>
      <c r="G96" s="13">
        <v>5.4702530615031719E-3</v>
      </c>
      <c r="H96" s="13">
        <v>5.0408607348799706E-3</v>
      </c>
      <c r="J96" s="21"/>
      <c r="K96" s="20"/>
      <c r="L96" s="20"/>
      <c r="M96" s="20"/>
      <c r="N96" s="20"/>
      <c r="O96" s="20"/>
      <c r="P96" s="20"/>
      <c r="Q96" s="20"/>
    </row>
    <row r="97" spans="1:17">
      <c r="A97" s="4" t="s">
        <v>136</v>
      </c>
      <c r="B97" s="9">
        <v>1640.2099609375</v>
      </c>
      <c r="C97" s="9">
        <v>1644.27880859375</v>
      </c>
      <c r="D97" s="9">
        <v>1628.7435302734375</v>
      </c>
      <c r="E97" s="9">
        <v>1624.54638671875</v>
      </c>
      <c r="F97" s="9">
        <v>1565.99072265625</v>
      </c>
      <c r="G97" s="13">
        <v>4.3882359750568867E-3</v>
      </c>
      <c r="H97" s="13">
        <v>4.0998570621013641E-3</v>
      </c>
      <c r="J97" s="21"/>
      <c r="K97" s="20"/>
      <c r="L97" s="20"/>
      <c r="M97" s="20"/>
      <c r="N97" s="20"/>
      <c r="O97" s="20"/>
      <c r="P97" s="20"/>
      <c r="Q97" s="20"/>
    </row>
    <row r="98" spans="1:17">
      <c r="A98" s="4" t="s">
        <v>137</v>
      </c>
      <c r="B98" s="9">
        <v>1806.0999755859375</v>
      </c>
      <c r="C98" s="9">
        <v>1972.544189453125</v>
      </c>
      <c r="D98" s="9">
        <v>2748.880859375</v>
      </c>
      <c r="E98" s="9">
        <v>2763.1025390625</v>
      </c>
      <c r="F98" s="9">
        <v>2126.445556640625</v>
      </c>
      <c r="G98" s="13">
        <v>7.7671553008258343E-3</v>
      </c>
      <c r="H98" s="13">
        <v>7.1738651022315025E-3</v>
      </c>
      <c r="J98" s="21"/>
      <c r="K98" s="20"/>
      <c r="L98" s="20"/>
      <c r="M98" s="20"/>
      <c r="N98" s="20"/>
      <c r="O98" s="20"/>
      <c r="P98" s="20"/>
      <c r="Q98" s="20"/>
    </row>
    <row r="99" spans="1:17">
      <c r="A99" s="4" t="s">
        <v>138</v>
      </c>
      <c r="B99" s="9">
        <v>1863.6199951171875</v>
      </c>
      <c r="C99" s="9">
        <v>1839.3592529296875</v>
      </c>
      <c r="D99" s="9">
        <v>1401.2098388671875</v>
      </c>
      <c r="E99" s="9">
        <v>1390.633544921875</v>
      </c>
      <c r="F99" s="9">
        <v>1606.8486328125</v>
      </c>
      <c r="G99" s="13">
        <v>3.8080711383372545E-3</v>
      </c>
      <c r="H99" s="13">
        <v>3.5853502340614796E-3</v>
      </c>
      <c r="J99" s="21"/>
      <c r="K99" s="20"/>
      <c r="L99" s="20"/>
      <c r="M99" s="20"/>
      <c r="N99" s="20"/>
      <c r="O99" s="20"/>
      <c r="P99" s="20"/>
      <c r="Q99" s="20"/>
    </row>
    <row r="100" spans="1:17">
      <c r="A100" s="4" t="s">
        <v>139</v>
      </c>
      <c r="B100" s="9">
        <v>1555.4000244140625</v>
      </c>
      <c r="C100" s="9">
        <v>1460.718505859375</v>
      </c>
      <c r="D100" s="9">
        <v>1237.857177734375</v>
      </c>
      <c r="E100" s="9">
        <v>1230.0592041015625</v>
      </c>
      <c r="F100" s="9">
        <v>1326.083984375</v>
      </c>
      <c r="G100" s="13">
        <v>3.425871953368187E-3</v>
      </c>
      <c r="H100" s="13">
        <v>3.1671260949224234E-3</v>
      </c>
      <c r="J100" s="21"/>
      <c r="K100" s="20"/>
      <c r="L100" s="20"/>
      <c r="M100" s="20"/>
      <c r="N100" s="20"/>
      <c r="O100" s="20"/>
      <c r="P100" s="20"/>
      <c r="Q100" s="20"/>
    </row>
    <row r="101" spans="1:17">
      <c r="A101" s="4" t="s">
        <v>140</v>
      </c>
      <c r="B101" s="9">
        <v>1678.5999755859375</v>
      </c>
      <c r="C101" s="9">
        <v>1648.7408447265625</v>
      </c>
      <c r="D101" s="9">
        <v>1574.196533203125</v>
      </c>
      <c r="E101" s="9">
        <v>1571.1190185546875</v>
      </c>
      <c r="F101" s="9">
        <v>1553.0380859375</v>
      </c>
      <c r="G101" s="13">
        <v>4.2868661694228649E-3</v>
      </c>
      <c r="H101" s="13">
        <v>4.0015266276896E-3</v>
      </c>
      <c r="J101" s="21"/>
      <c r="K101" s="20"/>
      <c r="L101" s="20"/>
      <c r="M101" s="20"/>
      <c r="N101" s="20"/>
      <c r="O101" s="20"/>
      <c r="P101" s="20"/>
      <c r="Q101" s="20"/>
    </row>
    <row r="102" spans="1:17">
      <c r="A102" s="4" t="s">
        <v>141</v>
      </c>
      <c r="B102" s="9">
        <v>1840.4599609375</v>
      </c>
      <c r="C102" s="9">
        <v>1812.171875</v>
      </c>
      <c r="D102" s="9">
        <v>1411.9412841796875</v>
      </c>
      <c r="E102" s="9">
        <v>1404.2677001953125</v>
      </c>
      <c r="F102" s="9">
        <v>1594.0548095703125</v>
      </c>
      <c r="G102" s="13">
        <v>3.8705014158040285E-3</v>
      </c>
      <c r="H102" s="13">
        <v>3.6411122418940067E-3</v>
      </c>
      <c r="J102" s="21"/>
      <c r="K102" s="20"/>
      <c r="L102" s="20"/>
      <c r="M102" s="20"/>
      <c r="N102" s="20"/>
      <c r="O102" s="20"/>
      <c r="P102" s="20"/>
      <c r="Q102" s="20"/>
    </row>
    <row r="103" spans="1:17">
      <c r="A103" s="4" t="s">
        <v>142</v>
      </c>
      <c r="B103" s="9">
        <v>1730.8599853515625</v>
      </c>
      <c r="C103" s="9">
        <v>1817.5645751953125</v>
      </c>
      <c r="D103" s="9">
        <v>2482.510009765625</v>
      </c>
      <c r="E103" s="9">
        <v>2475.755615234375</v>
      </c>
      <c r="F103" s="9">
        <v>1927.69677734375</v>
      </c>
      <c r="G103" s="13">
        <v>7.0795672945678234E-3</v>
      </c>
      <c r="H103" s="13">
        <v>6.5352823585271835E-3</v>
      </c>
      <c r="J103" s="21"/>
      <c r="K103" s="20"/>
      <c r="L103" s="20"/>
      <c r="M103" s="20"/>
      <c r="N103" s="20"/>
      <c r="O103" s="20"/>
      <c r="P103" s="20"/>
      <c r="Q103" s="20"/>
    </row>
    <row r="104" spans="1:17">
      <c r="A104" s="4" t="s">
        <v>143</v>
      </c>
      <c r="B104" s="9">
        <v>1753.530029296875</v>
      </c>
      <c r="C104" s="9">
        <v>1795.8914794921875</v>
      </c>
      <c r="D104" s="9">
        <v>1988.5843505859375</v>
      </c>
      <c r="E104" s="9">
        <v>1979.8095703125</v>
      </c>
      <c r="F104" s="9">
        <v>1766.9566650390625</v>
      </c>
      <c r="G104" s="13">
        <v>5.6554325856268406E-3</v>
      </c>
      <c r="H104" s="13">
        <v>5.2415761165320873E-3</v>
      </c>
      <c r="J104" s="21"/>
      <c r="K104" s="20"/>
      <c r="L104" s="20"/>
      <c r="M104" s="20"/>
      <c r="N104" s="20"/>
      <c r="O104" s="20"/>
      <c r="P104" s="20"/>
      <c r="Q104" s="20"/>
    </row>
    <row r="105" spans="1:17">
      <c r="A105" s="4" t="s">
        <v>144</v>
      </c>
      <c r="B105" s="9">
        <v>1599.3798828125</v>
      </c>
      <c r="C105" s="9">
        <v>1606.6405029296875</v>
      </c>
      <c r="D105" s="9">
        <v>1581.81396484375</v>
      </c>
      <c r="E105" s="9">
        <v>1577.8031005859375</v>
      </c>
      <c r="F105" s="9">
        <v>1527.6370849609375</v>
      </c>
      <c r="G105" s="13">
        <v>4.4585606083273888E-3</v>
      </c>
      <c r="H105" s="13">
        <v>4.1672387160360813E-3</v>
      </c>
      <c r="J105" s="21"/>
      <c r="K105" s="20"/>
      <c r="L105" s="20"/>
      <c r="M105" s="20"/>
      <c r="N105" s="20"/>
      <c r="O105" s="20"/>
      <c r="P105" s="20"/>
      <c r="Q105" s="20"/>
    </row>
    <row r="106" spans="1:17">
      <c r="A106" s="4" t="s">
        <v>145</v>
      </c>
      <c r="B106" s="9">
        <v>1824.739990234375</v>
      </c>
      <c r="C106" s="9">
        <v>1800.1177978515625</v>
      </c>
      <c r="D106" s="9">
        <v>1964.2890625</v>
      </c>
      <c r="E106" s="9">
        <v>1952.37109375</v>
      </c>
      <c r="F106" s="9">
        <v>1763.418212890625</v>
      </c>
      <c r="G106" s="13">
        <v>5.3676231764256954E-3</v>
      </c>
      <c r="H106" s="13">
        <v>5.0060441717505455E-3</v>
      </c>
      <c r="J106" s="21"/>
      <c r="K106" s="20"/>
      <c r="L106" s="20"/>
      <c r="M106" s="20"/>
      <c r="N106" s="20"/>
      <c r="O106" s="20"/>
      <c r="P106" s="20"/>
      <c r="Q106" s="20"/>
    </row>
    <row r="107" spans="1:17">
      <c r="A107" s="4" t="s">
        <v>146</v>
      </c>
      <c r="B107" s="9">
        <v>1667.919921875</v>
      </c>
      <c r="C107" s="9">
        <v>1659.84228515625</v>
      </c>
      <c r="D107" s="9">
        <v>1905.7548828125</v>
      </c>
      <c r="E107" s="9">
        <v>1893.588134765625</v>
      </c>
      <c r="F107" s="9">
        <v>1648.2216796875</v>
      </c>
      <c r="G107" s="13">
        <v>5.1088840700685978E-3</v>
      </c>
      <c r="H107" s="13">
        <v>4.7410838305950165E-3</v>
      </c>
      <c r="J107" s="21"/>
      <c r="K107" s="20"/>
      <c r="L107" s="20"/>
      <c r="M107" s="20"/>
      <c r="N107" s="20"/>
      <c r="O107" s="20"/>
      <c r="P107" s="20"/>
      <c r="Q107" s="20"/>
    </row>
    <row r="108" spans="1:17">
      <c r="A108" s="4" t="s">
        <v>147</v>
      </c>
      <c r="B108" s="9">
        <v>1708.3699951171875</v>
      </c>
      <c r="C108" s="9">
        <v>1744.255859375</v>
      </c>
      <c r="D108" s="9">
        <v>1890.0389404296875</v>
      </c>
      <c r="E108" s="9">
        <v>1881.1943359375</v>
      </c>
      <c r="F108" s="9">
        <v>1706.244140625</v>
      </c>
      <c r="G108" s="13">
        <v>5.0935680046677589E-3</v>
      </c>
      <c r="H108" s="13">
        <v>4.7388286329805851E-3</v>
      </c>
      <c r="J108" s="21"/>
      <c r="K108" s="20"/>
      <c r="L108" s="20"/>
      <c r="M108" s="20"/>
      <c r="N108" s="20"/>
      <c r="O108" s="20"/>
      <c r="P108" s="20"/>
      <c r="Q108" s="20"/>
    </row>
    <row r="109" spans="1:17">
      <c r="A109" s="4" t="s">
        <v>148</v>
      </c>
      <c r="B109" s="9">
        <v>1773.6300048828125</v>
      </c>
      <c r="C109" s="9">
        <v>2027.5728759765625</v>
      </c>
      <c r="D109" s="9">
        <v>3047.462890625</v>
      </c>
      <c r="E109" s="9">
        <v>3075.402587890625</v>
      </c>
      <c r="F109" s="9">
        <v>2246.7666015625</v>
      </c>
      <c r="G109" s="13">
        <v>8.8138207793235779E-3</v>
      </c>
      <c r="H109" s="13">
        <v>8.1109181046485901E-3</v>
      </c>
      <c r="J109" s="21"/>
      <c r="K109" s="20"/>
      <c r="L109" s="20"/>
      <c r="M109" s="20"/>
      <c r="N109" s="20"/>
      <c r="O109" s="20"/>
      <c r="P109" s="20"/>
      <c r="Q109" s="20"/>
    </row>
    <row r="110" spans="1:17">
      <c r="A110" s="4" t="s">
        <v>149</v>
      </c>
      <c r="B110" s="9">
        <v>1877.10986328125</v>
      </c>
      <c r="C110" s="9">
        <v>1991.251953125</v>
      </c>
      <c r="D110" s="9">
        <v>3399.3203125</v>
      </c>
      <c r="E110" s="9">
        <v>3473.776611328125</v>
      </c>
      <c r="F110" s="9">
        <v>2319.89892578125</v>
      </c>
      <c r="G110" s="13">
        <v>1.0152621194720268E-2</v>
      </c>
      <c r="H110" s="13">
        <v>9.2068780213594437E-3</v>
      </c>
      <c r="J110" s="21"/>
      <c r="K110" s="20"/>
      <c r="L110" s="20"/>
      <c r="M110" s="20"/>
      <c r="N110" s="20"/>
      <c r="O110" s="20"/>
      <c r="P110" s="20"/>
      <c r="Q110" s="20"/>
    </row>
    <row r="111" spans="1:17">
      <c r="A111" s="4" t="s">
        <v>150</v>
      </c>
      <c r="B111" s="9">
        <v>1873.7601318359375</v>
      </c>
      <c r="C111" s="9">
        <v>1987.904052734375</v>
      </c>
      <c r="D111" s="9">
        <v>2778.83203125</v>
      </c>
      <c r="E111" s="9">
        <v>2773.966552734375</v>
      </c>
      <c r="F111" s="9">
        <v>2128.921875</v>
      </c>
      <c r="G111" s="13">
        <v>7.9080862924456596E-3</v>
      </c>
      <c r="H111" s="13">
        <v>7.2955130599439144E-3</v>
      </c>
      <c r="J111" s="21"/>
      <c r="K111" s="20"/>
      <c r="L111" s="20"/>
      <c r="M111" s="20"/>
      <c r="N111" s="20"/>
      <c r="O111" s="20"/>
      <c r="P111" s="20"/>
      <c r="Q111" s="20"/>
    </row>
    <row r="112" spans="1:17">
      <c r="A112" s="4" t="s">
        <v>151</v>
      </c>
      <c r="B112" s="9">
        <v>1661.3699951171875</v>
      </c>
      <c r="C112" s="9">
        <v>1690.7960205078125</v>
      </c>
      <c r="D112" s="9">
        <v>1864.9832763671875</v>
      </c>
      <c r="E112" s="9">
        <v>1856.1690673828125</v>
      </c>
      <c r="F112" s="9">
        <v>1661.7296142578125</v>
      </c>
      <c r="G112" s="13">
        <v>5.2676978521049023E-3</v>
      </c>
      <c r="H112" s="13">
        <v>4.8891534097492695E-3</v>
      </c>
      <c r="J112" s="21"/>
      <c r="K112" s="20"/>
      <c r="L112" s="20"/>
      <c r="M112" s="20"/>
      <c r="N112" s="20"/>
      <c r="O112" s="20"/>
      <c r="P112" s="20"/>
      <c r="Q112" s="20"/>
    </row>
    <row r="113" spans="1:17">
      <c r="A113" s="4" t="s">
        <v>152</v>
      </c>
      <c r="B113" s="9">
        <v>1663.349853515625</v>
      </c>
      <c r="C113" s="9">
        <v>1675.5386962890625</v>
      </c>
      <c r="D113" s="9">
        <v>1712.3212890625</v>
      </c>
      <c r="E113" s="9">
        <v>1706.0037841796875</v>
      </c>
      <c r="F113" s="9">
        <v>1606.896728515625</v>
      </c>
      <c r="G113" s="13">
        <v>4.8387697897851467E-3</v>
      </c>
      <c r="H113" s="13">
        <v>4.5059118419885635E-3</v>
      </c>
      <c r="J113" s="21"/>
      <c r="K113" s="20"/>
      <c r="L113" s="20"/>
      <c r="M113" s="20"/>
      <c r="N113" s="20"/>
      <c r="O113" s="20"/>
      <c r="P113" s="20"/>
      <c r="Q113" s="20"/>
    </row>
    <row r="114" spans="1:17">
      <c r="A114" s="4" t="s">
        <v>153</v>
      </c>
      <c r="B114" s="9">
        <v>1689.130126953125</v>
      </c>
      <c r="C114" s="9">
        <v>1695.1771240234375</v>
      </c>
      <c r="D114" s="9">
        <v>1697.5443115234375</v>
      </c>
      <c r="E114" s="9">
        <v>1691.87353515625</v>
      </c>
      <c r="F114" s="9">
        <v>1621.996337890625</v>
      </c>
      <c r="G114" s="13">
        <v>4.7428412362933159E-3</v>
      </c>
      <c r="H114" s="13">
        <v>4.416782408952713E-3</v>
      </c>
      <c r="J114" s="21"/>
      <c r="K114" s="20"/>
      <c r="L114" s="20"/>
      <c r="M114" s="20"/>
      <c r="N114" s="20"/>
      <c r="O114" s="20"/>
      <c r="P114" s="20"/>
      <c r="Q114" s="20"/>
    </row>
    <row r="115" spans="1:17">
      <c r="A115" s="4" t="s">
        <v>154</v>
      </c>
      <c r="B115" s="9">
        <v>1721.8199462890625</v>
      </c>
      <c r="C115" s="9">
        <v>1718.225341796875</v>
      </c>
      <c r="D115" s="9">
        <v>2101.200439453125</v>
      </c>
      <c r="E115" s="9">
        <v>2087.184326171875</v>
      </c>
      <c r="F115" s="9">
        <v>1740.1724853515625</v>
      </c>
      <c r="G115" s="13">
        <v>5.9531028382480145E-3</v>
      </c>
      <c r="H115" s="13">
        <v>5.4931929334998131E-3</v>
      </c>
      <c r="J115" s="21"/>
      <c r="K115" s="20"/>
      <c r="L115" s="20"/>
      <c r="M115" s="20"/>
      <c r="N115" s="20"/>
      <c r="O115" s="20"/>
      <c r="P115" s="20"/>
      <c r="Q115" s="20"/>
    </row>
    <row r="116" spans="1:17">
      <c r="A116" s="4" t="s">
        <v>155</v>
      </c>
      <c r="B116" s="9">
        <v>1429.4599609375</v>
      </c>
      <c r="C116" s="9">
        <v>1260.23095703125</v>
      </c>
      <c r="D116" s="9">
        <v>1109.00390625</v>
      </c>
      <c r="E116" s="9">
        <v>1105.3829345703125</v>
      </c>
      <c r="F116" s="9">
        <v>1160.9443359375</v>
      </c>
      <c r="G116" s="13">
        <v>3.0703363008797169E-3</v>
      </c>
      <c r="H116" s="13">
        <v>2.8394246473908424E-3</v>
      </c>
      <c r="J116" s="21"/>
      <c r="K116" s="20"/>
      <c r="L116" s="20"/>
      <c r="M116" s="20"/>
      <c r="N116" s="20"/>
      <c r="O116" s="20"/>
      <c r="P116" s="20"/>
      <c r="Q116" s="20"/>
    </row>
    <row r="117" spans="1:17">
      <c r="A117" s="4" t="s">
        <v>156</v>
      </c>
      <c r="B117" s="9">
        <v>1843.260009765625</v>
      </c>
      <c r="C117" s="9">
        <v>1817.9578857421875</v>
      </c>
      <c r="D117" s="9">
        <v>1408.95556640625</v>
      </c>
      <c r="E117" s="9">
        <v>1400.989013671875</v>
      </c>
      <c r="F117" s="9">
        <v>1598.0111083984375</v>
      </c>
      <c r="G117" s="13">
        <v>3.7954349536448717E-3</v>
      </c>
      <c r="H117" s="13">
        <v>3.5702027380466461E-3</v>
      </c>
      <c r="J117" s="21"/>
      <c r="K117" s="20"/>
      <c r="L117" s="20"/>
      <c r="M117" s="20"/>
      <c r="N117" s="20"/>
      <c r="O117" s="20"/>
      <c r="P117" s="20"/>
      <c r="Q117" s="20"/>
    </row>
    <row r="118" spans="1:17">
      <c r="A118" s="4" t="s">
        <v>157</v>
      </c>
      <c r="B118" s="9">
        <v>1374.669921875</v>
      </c>
      <c r="C118" s="9">
        <v>1052.08447265625</v>
      </c>
      <c r="D118" s="9">
        <v>798.87408447265625</v>
      </c>
      <c r="E118" s="9">
        <v>796.8138427734375</v>
      </c>
      <c r="F118" s="9">
        <v>912.23541259765625</v>
      </c>
      <c r="G118" s="13">
        <v>2.1758107468485832E-3</v>
      </c>
      <c r="H118" s="13">
        <v>1.9950154237449169E-3</v>
      </c>
      <c r="J118" s="21"/>
      <c r="K118" s="20"/>
      <c r="L118" s="20"/>
      <c r="M118" s="20"/>
      <c r="N118" s="20"/>
      <c r="O118" s="20"/>
      <c r="P118" s="20"/>
      <c r="Q118" s="20"/>
    </row>
    <row r="119" spans="1:17">
      <c r="A119" s="4" t="s">
        <v>158</v>
      </c>
      <c r="B119" s="9">
        <v>1632.9998779296875</v>
      </c>
      <c r="C119" s="9">
        <v>1837.3089599609375</v>
      </c>
      <c r="D119" s="9">
        <v>3013.426513671875</v>
      </c>
      <c r="E119" s="9">
        <v>3094.9423828125</v>
      </c>
      <c r="F119" s="9">
        <v>2121.37109375</v>
      </c>
      <c r="G119" s="13">
        <v>8.9651932939887047E-3</v>
      </c>
      <c r="H119" s="13">
        <v>8.2217138260602951E-3</v>
      </c>
      <c r="J119" s="21"/>
      <c r="K119" s="20"/>
      <c r="L119" s="20"/>
      <c r="M119" s="20"/>
      <c r="N119" s="20"/>
      <c r="O119" s="20"/>
      <c r="P119" s="20"/>
      <c r="Q119" s="20"/>
    </row>
    <row r="120" spans="1:17">
      <c r="A120" s="4" t="s">
        <v>159</v>
      </c>
      <c r="B120" s="9">
        <v>1695.6798095703125</v>
      </c>
      <c r="C120" s="9">
        <v>1879.76220703125</v>
      </c>
      <c r="D120" s="9">
        <v>2241.033447265625</v>
      </c>
      <c r="E120" s="9">
        <v>2225.4619140625</v>
      </c>
      <c r="F120" s="9">
        <v>1892.4925537109375</v>
      </c>
      <c r="G120" s="13">
        <v>6.1933258548378944E-3</v>
      </c>
      <c r="H120" s="13">
        <v>5.7618226855993271E-3</v>
      </c>
      <c r="J120" s="21"/>
      <c r="K120" s="20"/>
      <c r="L120" s="20"/>
      <c r="M120" s="20"/>
      <c r="N120" s="20"/>
      <c r="O120" s="20"/>
      <c r="P120" s="20"/>
      <c r="Q120" s="20"/>
    </row>
    <row r="121" spans="1:17">
      <c r="A121" s="4" t="s">
        <v>160</v>
      </c>
      <c r="B121" s="9">
        <v>1022.0399780273438</v>
      </c>
      <c r="C121" s="9">
        <v>889.0970458984375</v>
      </c>
      <c r="D121" s="9">
        <v>597.15985107421875</v>
      </c>
      <c r="E121" s="9">
        <v>587.4676513671875</v>
      </c>
      <c r="F121" s="9">
        <v>746.31573486328125</v>
      </c>
      <c r="G121" s="13">
        <v>1.582832308486104E-3</v>
      </c>
      <c r="H121" s="13">
        <v>1.4746565138921142E-3</v>
      </c>
      <c r="J121" s="21"/>
      <c r="K121" s="20"/>
      <c r="L121" s="20"/>
      <c r="M121" s="20"/>
      <c r="N121" s="20"/>
      <c r="O121" s="20"/>
      <c r="P121" s="20"/>
      <c r="Q121" s="20"/>
    </row>
    <row r="122" spans="1:17">
      <c r="A122" s="4" t="s">
        <v>161</v>
      </c>
      <c r="B122" s="9">
        <v>1721.0599365234375</v>
      </c>
      <c r="C122" s="9">
        <v>1817.9366455078125</v>
      </c>
      <c r="D122" s="9">
        <v>2179.880615234375</v>
      </c>
      <c r="E122" s="9">
        <v>2166.569580078125</v>
      </c>
      <c r="F122" s="9">
        <v>1829.0147705078125</v>
      </c>
      <c r="G122" s="13">
        <v>6.0765552334487438E-3</v>
      </c>
      <c r="H122" s="13">
        <v>5.6743938475847244E-3</v>
      </c>
      <c r="J122" s="21"/>
      <c r="K122" s="20"/>
      <c r="L122" s="20"/>
      <c r="M122" s="20"/>
      <c r="N122" s="20"/>
      <c r="O122" s="20"/>
      <c r="P122" s="20"/>
      <c r="Q122" s="20"/>
    </row>
    <row r="123" spans="1:17">
      <c r="A123" s="4" t="s">
        <v>162</v>
      </c>
      <c r="B123" s="9">
        <v>1575.7999267578125</v>
      </c>
      <c r="C123" s="9">
        <v>1318.2987060546875</v>
      </c>
      <c r="D123" s="9">
        <v>991.12554931640625</v>
      </c>
      <c r="E123" s="9">
        <v>982.8309326171875</v>
      </c>
      <c r="F123" s="9">
        <v>1155.4296875</v>
      </c>
      <c r="G123" s="13">
        <v>2.6220870204269886E-3</v>
      </c>
      <c r="H123" s="13">
        <v>2.4352807085961103E-3</v>
      </c>
      <c r="J123" s="21"/>
      <c r="K123" s="20"/>
      <c r="L123" s="20"/>
      <c r="M123" s="20"/>
      <c r="N123" s="20"/>
      <c r="O123" s="20"/>
      <c r="P123" s="20"/>
      <c r="Q123" s="20"/>
    </row>
    <row r="124" spans="1:17">
      <c r="A124" s="4" t="s">
        <v>163</v>
      </c>
      <c r="B124" s="9">
        <v>1733.4300537109375</v>
      </c>
      <c r="C124" s="9">
        <v>1712.840087890625</v>
      </c>
      <c r="D124" s="9">
        <v>1717.8564453125</v>
      </c>
      <c r="E124" s="9">
        <v>1713.6470947265625</v>
      </c>
      <c r="F124" s="9">
        <v>1638.94287109375</v>
      </c>
      <c r="G124" s="13">
        <v>4.8328740522265434E-3</v>
      </c>
      <c r="H124" s="13">
        <v>4.4986708089709282E-3</v>
      </c>
      <c r="J124" s="21"/>
      <c r="K124" s="20"/>
      <c r="L124" s="20"/>
      <c r="M124" s="20"/>
      <c r="N124" s="20"/>
      <c r="O124" s="20"/>
      <c r="P124" s="20"/>
      <c r="Q124" s="20"/>
    </row>
    <row r="125" spans="1:17">
      <c r="A125" s="4" t="s">
        <v>164</v>
      </c>
      <c r="B125" s="9">
        <v>1799.9998779296875</v>
      </c>
      <c r="C125" s="9">
        <v>1979.9876708984375</v>
      </c>
      <c r="D125" s="9">
        <v>2323.61669921875</v>
      </c>
      <c r="E125" s="9">
        <v>2308.673583984375</v>
      </c>
      <c r="F125" s="9">
        <v>1983.1319580078125</v>
      </c>
      <c r="G125" s="13">
        <v>6.531955674290657E-3</v>
      </c>
      <c r="H125" s="13">
        <v>6.0753826983273029E-3</v>
      </c>
      <c r="J125" s="21"/>
      <c r="K125" s="20"/>
      <c r="L125" s="20"/>
      <c r="M125" s="20"/>
      <c r="N125" s="20"/>
      <c r="O125" s="20"/>
      <c r="P125" s="20"/>
      <c r="Q125" s="20"/>
    </row>
    <row r="126" spans="1:17">
      <c r="A126" s="4" t="s">
        <v>165</v>
      </c>
      <c r="B126" s="9">
        <v>1688.919921875</v>
      </c>
      <c r="C126" s="9">
        <v>1572.7718505859375</v>
      </c>
      <c r="D126" s="9">
        <v>1292.110595703125</v>
      </c>
      <c r="E126" s="9">
        <v>1288.9713134765625</v>
      </c>
      <c r="F126" s="9">
        <v>1409.97802734375</v>
      </c>
      <c r="G126" s="13">
        <v>3.5604059230536222E-3</v>
      </c>
      <c r="H126" s="13">
        <v>3.3680414780974388E-3</v>
      </c>
      <c r="J126" s="21"/>
      <c r="K126" s="20"/>
      <c r="L126" s="20"/>
      <c r="M126" s="20"/>
      <c r="N126" s="20"/>
      <c r="O126" s="20"/>
      <c r="P126" s="20"/>
      <c r="Q126" s="20"/>
    </row>
    <row r="127" spans="1:17">
      <c r="A127" s="4" t="s">
        <v>166</v>
      </c>
      <c r="B127" s="9">
        <v>1687.9599609375</v>
      </c>
      <c r="C127" s="9">
        <v>1692.7459716796875</v>
      </c>
      <c r="D127" s="9">
        <v>1626.4508056640625</v>
      </c>
      <c r="E127" s="9">
        <v>1622.9229736328125</v>
      </c>
      <c r="F127" s="9">
        <v>1596.2667236328125</v>
      </c>
      <c r="G127" s="13">
        <v>4.3923966586589813E-3</v>
      </c>
      <c r="H127" s="13">
        <v>4.1082608513534069E-3</v>
      </c>
      <c r="J127" s="21"/>
      <c r="K127" s="20"/>
      <c r="L127" s="20"/>
      <c r="M127" s="20"/>
      <c r="N127" s="20"/>
      <c r="O127" s="20"/>
      <c r="P127" s="20"/>
      <c r="Q127" s="20"/>
    </row>
    <row r="128" spans="1:17">
      <c r="A128" s="4" t="s">
        <v>167</v>
      </c>
      <c r="B128" s="9">
        <v>1925.10009765625</v>
      </c>
      <c r="C128" s="9">
        <v>2232.64990234375</v>
      </c>
      <c r="D128" s="9">
        <v>4203.72265625</v>
      </c>
      <c r="E128" s="9">
        <v>4467.98779296875</v>
      </c>
      <c r="F128" s="9">
        <v>2776.43896484375</v>
      </c>
      <c r="G128" s="13">
        <v>1.4131396077573299E-2</v>
      </c>
      <c r="H128" s="13">
        <v>1.2745782732963562E-2</v>
      </c>
      <c r="J128" s="21"/>
      <c r="K128" s="20"/>
      <c r="L128" s="20"/>
      <c r="M128" s="20"/>
      <c r="N128" s="20"/>
      <c r="O128" s="20"/>
      <c r="P128" s="20"/>
      <c r="Q128" s="20"/>
    </row>
    <row r="129" spans="1:17">
      <c r="A129" s="4" t="s">
        <v>168</v>
      </c>
      <c r="B129" s="9">
        <v>1907.8299560546875</v>
      </c>
      <c r="C129" s="9">
        <v>1901.992919921875</v>
      </c>
      <c r="D129" s="9">
        <v>1951.0721435546875</v>
      </c>
      <c r="E129" s="9">
        <v>1944.1678466796875</v>
      </c>
      <c r="F129" s="9">
        <v>1832.5662841796875</v>
      </c>
      <c r="G129" s="13">
        <v>5.5083772167563438E-3</v>
      </c>
      <c r="H129" s="13">
        <v>5.0710812211036682E-3</v>
      </c>
      <c r="J129" s="21"/>
      <c r="K129" s="20"/>
      <c r="L129" s="20"/>
      <c r="M129" s="20"/>
      <c r="N129" s="20"/>
      <c r="O129" s="20"/>
      <c r="P129" s="20"/>
      <c r="Q129" s="20"/>
    </row>
    <row r="130" spans="1:17">
      <c r="A130" s="4" t="s">
        <v>169</v>
      </c>
      <c r="B130" s="9">
        <v>1642.699951171875</v>
      </c>
      <c r="C130" s="9">
        <v>1650.1837158203125</v>
      </c>
      <c r="D130" s="9">
        <v>1647.12841796875</v>
      </c>
      <c r="E130" s="9">
        <v>1642.1341552734375</v>
      </c>
      <c r="F130" s="9">
        <v>1574.5491943359375</v>
      </c>
      <c r="G130" s="13">
        <v>4.6465075574815273E-3</v>
      </c>
      <c r="H130" s="13">
        <v>4.3339328840374947E-3</v>
      </c>
      <c r="J130" s="21"/>
      <c r="K130" s="20"/>
      <c r="L130" s="20"/>
      <c r="M130" s="20"/>
      <c r="N130" s="20"/>
      <c r="O130" s="20"/>
      <c r="P130" s="20"/>
      <c r="Q130" s="20"/>
    </row>
    <row r="131" spans="1:17">
      <c r="A131" s="4" t="s">
        <v>170</v>
      </c>
      <c r="B131" s="9">
        <v>1658.0599365234375</v>
      </c>
      <c r="C131" s="9">
        <v>1582.20458984375</v>
      </c>
      <c r="D131" s="9">
        <v>1452.764892578125</v>
      </c>
      <c r="E131" s="9">
        <v>1448.935302734375</v>
      </c>
      <c r="F131" s="9">
        <v>1481.53466796875</v>
      </c>
      <c r="G131" s="13">
        <v>4.0538809262216091E-3</v>
      </c>
      <c r="H131" s="13">
        <v>3.7705309223383665E-3</v>
      </c>
      <c r="J131" s="21"/>
      <c r="K131" s="20"/>
      <c r="L131" s="20"/>
      <c r="M131" s="20"/>
      <c r="N131" s="20"/>
      <c r="O131" s="20"/>
      <c r="P131" s="20"/>
      <c r="Q131" s="20"/>
    </row>
    <row r="132" spans="1:17">
      <c r="A132" s="4" t="s">
        <v>171</v>
      </c>
      <c r="B132" s="9">
        <v>1785.469970703125</v>
      </c>
      <c r="C132" s="9">
        <v>1971.1689453125</v>
      </c>
      <c r="D132" s="9">
        <v>2345.902587890625</v>
      </c>
      <c r="E132" s="9">
        <v>2339.50537109375</v>
      </c>
      <c r="F132" s="9">
        <v>1987.6993408203125</v>
      </c>
      <c r="G132" s="13">
        <v>6.4383018761873245E-3</v>
      </c>
      <c r="H132" s="13">
        <v>5.9822681359946728E-3</v>
      </c>
      <c r="J132" s="21"/>
      <c r="K132" s="20"/>
      <c r="L132" s="20"/>
      <c r="M132" s="20"/>
      <c r="N132" s="20"/>
      <c r="O132" s="20"/>
      <c r="P132" s="20"/>
      <c r="Q132" s="20"/>
    </row>
    <row r="133" spans="1:17">
      <c r="A133" s="4" t="s">
        <v>172</v>
      </c>
      <c r="B133" s="9">
        <v>1686.3199462890625</v>
      </c>
      <c r="C133" s="9">
        <v>1624.7904052734375</v>
      </c>
      <c r="D133" s="9">
        <v>1358.967041015625</v>
      </c>
      <c r="E133" s="9">
        <v>1357.1212158203125</v>
      </c>
      <c r="F133" s="9">
        <v>1466.7371826171875</v>
      </c>
      <c r="G133" s="13">
        <v>3.7007890641689301E-3</v>
      </c>
      <c r="H133" s="13">
        <v>3.4663740079849958E-3</v>
      </c>
      <c r="J133" s="21"/>
      <c r="K133" s="20"/>
      <c r="L133" s="20"/>
      <c r="M133" s="20"/>
      <c r="N133" s="20"/>
      <c r="O133" s="20"/>
      <c r="P133" s="20"/>
      <c r="Q133" s="20"/>
    </row>
    <row r="134" spans="1:17">
      <c r="A134" s="4" t="s">
        <v>173</v>
      </c>
      <c r="B134" s="9">
        <v>1745.0198974609375</v>
      </c>
      <c r="C134" s="9">
        <v>1839.5567626953125</v>
      </c>
      <c r="D134" s="9">
        <v>2476.051513671875</v>
      </c>
      <c r="E134" s="9">
        <v>2468.6435546875</v>
      </c>
      <c r="F134" s="9">
        <v>1940.82568359375</v>
      </c>
      <c r="G134" s="13">
        <v>7.0272129960358143E-3</v>
      </c>
      <c r="H134" s="13">
        <v>6.4929826185107231E-3</v>
      </c>
      <c r="J134" s="21"/>
      <c r="K134" s="20"/>
      <c r="L134" s="20"/>
      <c r="M134" s="20"/>
      <c r="N134" s="20"/>
      <c r="O134" s="20"/>
      <c r="P134" s="20"/>
      <c r="Q134" s="20"/>
    </row>
    <row r="135" spans="1:17">
      <c r="A135" s="4" t="s">
        <v>174</v>
      </c>
      <c r="B135" s="9">
        <v>1407.1600341796875</v>
      </c>
      <c r="C135" s="9">
        <v>1337.47412109375</v>
      </c>
      <c r="D135" s="9">
        <v>1164.709228515625</v>
      </c>
      <c r="E135" s="9">
        <v>1160.1436767578125</v>
      </c>
      <c r="F135" s="9">
        <v>1227.192138671875</v>
      </c>
      <c r="G135" s="13">
        <v>3.2279002480208874E-3</v>
      </c>
      <c r="H135" s="13">
        <v>3.0261236242949963E-3</v>
      </c>
      <c r="J135" s="21"/>
      <c r="K135" s="20"/>
      <c r="L135" s="20"/>
      <c r="M135" s="20"/>
      <c r="N135" s="20"/>
      <c r="O135" s="20"/>
      <c r="P135" s="20"/>
      <c r="Q135" s="20"/>
    </row>
    <row r="136" spans="1:17">
      <c r="A136" s="4" t="s">
        <v>175</v>
      </c>
      <c r="B136" s="9">
        <v>1686.14990234375</v>
      </c>
      <c r="C136" s="9">
        <v>1786.1173095703125</v>
      </c>
      <c r="D136" s="9">
        <v>2196.94189453125</v>
      </c>
      <c r="E136" s="9">
        <v>2182.664306640625</v>
      </c>
      <c r="F136" s="9">
        <v>1811.347412109375</v>
      </c>
      <c r="G136" s="13">
        <v>6.0609723441302776E-3</v>
      </c>
      <c r="H136" s="13">
        <v>5.6558703072369099E-3</v>
      </c>
      <c r="J136" s="21"/>
      <c r="K136" s="20"/>
      <c r="L136" s="20"/>
      <c r="M136" s="20"/>
      <c r="N136" s="20"/>
      <c r="O136" s="20"/>
      <c r="P136" s="20"/>
      <c r="Q136" s="20"/>
    </row>
    <row r="137" spans="1:17">
      <c r="A137" s="4" t="s">
        <v>176</v>
      </c>
      <c r="B137" s="9">
        <v>1686.9500732421875</v>
      </c>
      <c r="C137" s="9">
        <v>1689.22900390625</v>
      </c>
      <c r="D137" s="9">
        <v>1597.5909423828125</v>
      </c>
      <c r="E137" s="9">
        <v>1594.156005859375</v>
      </c>
      <c r="F137" s="9">
        <v>1588.8880615234375</v>
      </c>
      <c r="G137" s="13">
        <v>4.3616513721644878E-3</v>
      </c>
      <c r="H137" s="13">
        <v>4.0602623485028744E-3</v>
      </c>
      <c r="J137" s="21"/>
      <c r="K137" s="20"/>
      <c r="L137" s="20"/>
      <c r="M137" s="20"/>
      <c r="N137" s="20"/>
      <c r="O137" s="20"/>
      <c r="P137" s="20"/>
      <c r="Q137" s="20"/>
    </row>
    <row r="138" spans="1:17">
      <c r="A138" s="4" t="s">
        <v>177</v>
      </c>
      <c r="B138" s="9">
        <v>1461.989990234375</v>
      </c>
      <c r="C138" s="9">
        <v>1339.2327880859375</v>
      </c>
      <c r="D138" s="9">
        <v>1081.271240234375</v>
      </c>
      <c r="E138" s="9">
        <v>1068.2294921875</v>
      </c>
      <c r="F138" s="9">
        <v>1205.5570068359375</v>
      </c>
      <c r="G138" s="13">
        <v>2.9280611779540777E-3</v>
      </c>
      <c r="H138" s="13">
        <v>2.7460071723908186E-3</v>
      </c>
      <c r="J138" s="21"/>
      <c r="K138" s="20"/>
      <c r="L138" s="20"/>
      <c r="M138" s="20"/>
      <c r="N138" s="20"/>
      <c r="O138" s="20"/>
      <c r="P138" s="20"/>
      <c r="Q138" s="20"/>
    </row>
    <row r="139" spans="1:17">
      <c r="A139" s="4" t="s">
        <v>178</v>
      </c>
      <c r="B139" s="9">
        <v>1753.389892578125</v>
      </c>
      <c r="C139" s="9">
        <v>1725.0093994140625</v>
      </c>
      <c r="D139" s="9">
        <v>1788.41650390625</v>
      </c>
      <c r="E139" s="9">
        <v>1781.018310546875</v>
      </c>
      <c r="F139" s="9">
        <v>1668.92626953125</v>
      </c>
      <c r="G139" s="13">
        <v>4.7403490170836449E-3</v>
      </c>
      <c r="H139" s="13">
        <v>4.4319033622741699E-3</v>
      </c>
      <c r="J139" s="21"/>
      <c r="K139" s="20"/>
      <c r="L139" s="20"/>
      <c r="M139" s="20"/>
      <c r="N139" s="20"/>
      <c r="O139" s="20"/>
      <c r="P139" s="20"/>
      <c r="Q139" s="20"/>
    </row>
    <row r="140" spans="1:17">
      <c r="A140" s="4" t="s">
        <v>179</v>
      </c>
      <c r="B140" s="9">
        <v>1780.969970703125</v>
      </c>
      <c r="C140" s="9">
        <v>2014.5472412109375</v>
      </c>
      <c r="D140" s="9">
        <v>3190.4736328125</v>
      </c>
      <c r="E140" s="9">
        <v>3258.180908203125</v>
      </c>
      <c r="F140" s="9">
        <v>2288.461669921875</v>
      </c>
      <c r="G140" s="13">
        <v>9.6126087009906769E-3</v>
      </c>
      <c r="H140" s="13">
        <v>8.8333878666162491E-3</v>
      </c>
      <c r="J140" s="21"/>
      <c r="K140" s="20"/>
      <c r="L140" s="20"/>
      <c r="M140" s="20"/>
      <c r="N140" s="20"/>
      <c r="O140" s="20"/>
      <c r="P140" s="20"/>
      <c r="Q140" s="20"/>
    </row>
    <row r="141" spans="1:17">
      <c r="A141" s="4" t="s">
        <v>180</v>
      </c>
      <c r="B141" s="9">
        <v>1782.989990234375</v>
      </c>
      <c r="C141" s="9">
        <v>1774.1334228515625</v>
      </c>
      <c r="D141" s="9">
        <v>2087.6826171875</v>
      </c>
      <c r="E141" s="9">
        <v>2072.257568359375</v>
      </c>
      <c r="F141" s="9">
        <v>1772.90478515625</v>
      </c>
      <c r="G141" s="13">
        <v>5.9464471414685249E-3</v>
      </c>
      <c r="H141" s="13">
        <v>5.5033084936439991E-3</v>
      </c>
      <c r="J141" s="21"/>
      <c r="K141" s="20"/>
      <c r="L141" s="20"/>
      <c r="M141" s="20"/>
      <c r="N141" s="20"/>
      <c r="O141" s="20"/>
      <c r="P141" s="20"/>
      <c r="Q141" s="20"/>
    </row>
    <row r="142" spans="1:17">
      <c r="A142" s="4" t="s">
        <v>181</v>
      </c>
      <c r="B142" s="9">
        <v>1880.1180419921875</v>
      </c>
      <c r="C142" s="9">
        <v>2009.045654296875</v>
      </c>
      <c r="D142" s="9">
        <v>2436.037109375</v>
      </c>
      <c r="E142" s="9">
        <v>2422.121826171875</v>
      </c>
      <c r="F142" s="9">
        <v>2030.3914794921875</v>
      </c>
      <c r="G142" s="13">
        <v>6.6415346227586269E-3</v>
      </c>
      <c r="H142" s="13">
        <v>6.1280648224055767E-3</v>
      </c>
      <c r="J142" s="21"/>
      <c r="K142" s="20"/>
      <c r="L142" s="20"/>
      <c r="M142" s="20"/>
      <c r="N142" s="20"/>
      <c r="O142" s="20"/>
      <c r="P142" s="20"/>
      <c r="Q142" s="20"/>
    </row>
    <row r="143" spans="1:17">
      <c r="A143" s="4" t="s">
        <v>182</v>
      </c>
      <c r="B143" s="9">
        <v>1501.6881103515625</v>
      </c>
      <c r="C143" s="9">
        <v>1581.3123779296875</v>
      </c>
      <c r="D143" s="9">
        <v>1426.6962890625</v>
      </c>
      <c r="E143" s="9">
        <v>1426.487548828125</v>
      </c>
      <c r="F143" s="9">
        <v>1447.9678955078125</v>
      </c>
      <c r="G143" s="13">
        <v>4.0349289774894714E-3</v>
      </c>
      <c r="H143" s="13">
        <v>3.7951376289129257E-3</v>
      </c>
      <c r="J143" s="21"/>
      <c r="K143" s="20"/>
      <c r="L143" s="20"/>
      <c r="M143" s="20"/>
      <c r="N143" s="20"/>
      <c r="O143" s="20"/>
      <c r="P143" s="20"/>
      <c r="Q143" s="20"/>
    </row>
    <row r="144" spans="1:17">
      <c r="A144" s="4" t="s">
        <v>183</v>
      </c>
      <c r="B144" s="9">
        <v>1429.449951171875</v>
      </c>
      <c r="C144" s="9">
        <v>1186.6263427734375</v>
      </c>
      <c r="D144" s="9">
        <v>832.773193359375</v>
      </c>
      <c r="E144" s="9">
        <v>827.6724853515625</v>
      </c>
      <c r="F144" s="9">
        <v>1007.49609375</v>
      </c>
      <c r="G144" s="13">
        <v>2.2489267867058516E-3</v>
      </c>
      <c r="H144" s="13">
        <v>2.066716318950057E-3</v>
      </c>
      <c r="J144" s="21"/>
      <c r="K144" s="20"/>
      <c r="L144" s="20"/>
      <c r="M144" s="20"/>
      <c r="N144" s="20"/>
      <c r="O144" s="20"/>
      <c r="P144" s="20"/>
      <c r="Q144" s="20"/>
    </row>
    <row r="145" spans="1:17">
      <c r="A145" s="4" t="s">
        <v>184</v>
      </c>
      <c r="B145" s="9">
        <v>1139.4100341796875</v>
      </c>
      <c r="C145" s="9">
        <v>1028.3502197265625</v>
      </c>
      <c r="D145" s="9">
        <v>553.7821044921875</v>
      </c>
      <c r="E145" s="9">
        <v>515.9610595703125</v>
      </c>
      <c r="F145" s="9">
        <v>794.64251708984375</v>
      </c>
      <c r="G145" s="13">
        <v>1.2422434519976377E-3</v>
      </c>
      <c r="H145" s="13">
        <v>1.1637950083240867E-3</v>
      </c>
      <c r="J145" s="21"/>
      <c r="K145" s="20"/>
      <c r="L145" s="20"/>
      <c r="M145" s="20"/>
      <c r="N145" s="20"/>
      <c r="O145" s="20"/>
      <c r="P145" s="20"/>
      <c r="Q145" s="20"/>
    </row>
    <row r="146" spans="1:17">
      <c r="A146" s="4" t="s">
        <v>185</v>
      </c>
      <c r="B146" s="9">
        <v>1681.7000732421875</v>
      </c>
      <c r="C146" s="9">
        <v>1728.8660888671875</v>
      </c>
      <c r="D146" s="9">
        <v>2112.0146484375</v>
      </c>
      <c r="E146" s="9">
        <v>2094.434326171875</v>
      </c>
      <c r="F146" s="9">
        <v>1751.1048583984375</v>
      </c>
      <c r="G146" s="13">
        <v>5.9337993152439594E-3</v>
      </c>
      <c r="H146" s="13">
        <v>5.524766631424427E-3</v>
      </c>
      <c r="J146" s="21"/>
      <c r="K146" s="20"/>
      <c r="L146" s="20"/>
      <c r="M146" s="20"/>
      <c r="N146" s="20"/>
      <c r="O146" s="20"/>
      <c r="P146" s="20"/>
      <c r="Q146" s="20"/>
    </row>
    <row r="147" spans="1:17">
      <c r="A147" s="4" t="s">
        <v>186</v>
      </c>
      <c r="B147" s="9">
        <v>1732.719970703125</v>
      </c>
      <c r="C147" s="9">
        <v>1725.1748046875</v>
      </c>
      <c r="D147" s="9">
        <v>2070.05078125</v>
      </c>
      <c r="E147" s="9">
        <v>2054.2138671875</v>
      </c>
      <c r="F147" s="9">
        <v>1735.85498046875</v>
      </c>
      <c r="G147" s="13">
        <v>5.7505764998495579E-3</v>
      </c>
      <c r="H147" s="13">
        <v>5.3159911185503006E-3</v>
      </c>
      <c r="J147" s="21"/>
      <c r="K147" s="20"/>
      <c r="L147" s="20"/>
      <c r="M147" s="20"/>
      <c r="N147" s="20"/>
      <c r="O147" s="20"/>
      <c r="P147" s="20"/>
      <c r="Q147" s="20"/>
    </row>
    <row r="148" spans="1:17">
      <c r="A148" s="4" t="s">
        <v>187</v>
      </c>
      <c r="B148" s="9">
        <v>1613.2799072265625</v>
      </c>
      <c r="C148" s="9">
        <v>1735.837890625</v>
      </c>
      <c r="D148" s="9">
        <v>3418.59423828125</v>
      </c>
      <c r="E148" s="9">
        <v>3621.233154296875</v>
      </c>
      <c r="F148" s="9">
        <v>2176.30078125</v>
      </c>
      <c r="G148" s="13">
        <v>1.0923128575086594E-2</v>
      </c>
      <c r="H148" s="13">
        <v>9.7869429737329483E-3</v>
      </c>
      <c r="J148" s="21"/>
      <c r="K148" s="20"/>
      <c r="L148" s="20"/>
      <c r="M148" s="20"/>
      <c r="N148" s="20"/>
      <c r="O148" s="20"/>
      <c r="P148" s="20"/>
      <c r="Q148" s="20"/>
    </row>
    <row r="149" spans="1:17">
      <c r="A149" s="4" t="s">
        <v>188</v>
      </c>
      <c r="B149" s="9">
        <v>1771.68994140625</v>
      </c>
      <c r="C149" s="9">
        <v>1634.7960205078125</v>
      </c>
      <c r="D149" s="9">
        <v>1279.123046875</v>
      </c>
      <c r="E149" s="9">
        <v>1269.2684326171875</v>
      </c>
      <c r="F149" s="9">
        <v>1442.23779296875</v>
      </c>
      <c r="G149" s="13">
        <v>3.4813648089766502E-3</v>
      </c>
      <c r="H149" s="13">
        <v>3.2747439108788967E-3</v>
      </c>
      <c r="J149" s="21"/>
      <c r="K149" s="20"/>
      <c r="L149" s="20"/>
      <c r="M149" s="20"/>
      <c r="N149" s="20"/>
      <c r="O149" s="20"/>
      <c r="P149" s="20"/>
      <c r="Q149" s="20"/>
    </row>
    <row r="150" spans="1:17">
      <c r="A150" s="4" t="s">
        <v>189</v>
      </c>
      <c r="B150" s="9">
        <v>1697.849853515625</v>
      </c>
      <c r="C150" s="9">
        <v>1865.4185791015625</v>
      </c>
      <c r="D150" s="9">
        <v>2889.84326171875</v>
      </c>
      <c r="E150" s="9">
        <v>2910.87451171875</v>
      </c>
      <c r="F150" s="9">
        <v>2084.864013671875</v>
      </c>
      <c r="G150" s="13">
        <v>8.4232408553361893E-3</v>
      </c>
      <c r="H150" s="13">
        <v>7.7506531961262226E-3</v>
      </c>
      <c r="J150" s="21"/>
      <c r="K150" s="20"/>
      <c r="L150" s="20"/>
      <c r="M150" s="20"/>
      <c r="N150" s="20"/>
      <c r="O150" s="20"/>
      <c r="P150" s="20"/>
      <c r="Q150" s="20"/>
    </row>
    <row r="151" spans="1:17">
      <c r="A151" s="4" t="s">
        <v>190</v>
      </c>
      <c r="B151" s="9">
        <v>1728.7099609375</v>
      </c>
      <c r="C151" s="9">
        <v>1870.7232666015625</v>
      </c>
      <c r="D151" s="9">
        <v>3327.33447265625</v>
      </c>
      <c r="E151" s="9">
        <v>3419.45361328125</v>
      </c>
      <c r="F151" s="9">
        <v>2216.31396484375</v>
      </c>
      <c r="G151" s="13">
        <v>9.8512470722198486E-3</v>
      </c>
      <c r="H151" s="13">
        <v>8.8711678981781006E-3</v>
      </c>
      <c r="J151" s="21"/>
      <c r="K151" s="20"/>
      <c r="L151" s="20"/>
      <c r="M151" s="20"/>
      <c r="N151" s="20"/>
      <c r="O151" s="20"/>
      <c r="P151" s="20"/>
      <c r="Q151" s="20"/>
    </row>
    <row r="152" spans="1:17">
      <c r="A152" s="4" t="s">
        <v>191</v>
      </c>
      <c r="B152" s="9">
        <v>1386.27001953125</v>
      </c>
      <c r="C152" s="9">
        <v>1140.56591796875</v>
      </c>
      <c r="D152" s="9">
        <v>872.12225341796875</v>
      </c>
      <c r="E152" s="9">
        <v>868.4273681640625</v>
      </c>
      <c r="F152" s="9">
        <v>998.33624267578125</v>
      </c>
      <c r="G152" s="13">
        <v>2.3774327710270882E-3</v>
      </c>
      <c r="H152" s="13">
        <v>2.1980146411806345E-3</v>
      </c>
      <c r="J152" s="21"/>
      <c r="K152" s="20"/>
      <c r="L152" s="20"/>
      <c r="M152" s="20"/>
      <c r="N152" s="20"/>
      <c r="O152" s="20"/>
      <c r="P152" s="20"/>
      <c r="Q152" s="20"/>
    </row>
    <row r="153" spans="1:17">
      <c r="A153" s="4" t="s">
        <v>192</v>
      </c>
      <c r="B153" s="9">
        <v>1775.199951171875</v>
      </c>
      <c r="C153" s="9">
        <v>2005.2008056640625</v>
      </c>
      <c r="D153" s="9">
        <v>3046.670654296875</v>
      </c>
      <c r="E153" s="9">
        <v>3073.161865234375</v>
      </c>
      <c r="F153" s="9">
        <v>2230.647705078125</v>
      </c>
      <c r="G153" s="13">
        <v>8.8952938094735146E-3</v>
      </c>
      <c r="H153" s="13">
        <v>8.1818308681249619E-3</v>
      </c>
      <c r="J153" s="21"/>
      <c r="K153" s="20"/>
      <c r="L153" s="20"/>
      <c r="M153" s="20"/>
      <c r="N153" s="20"/>
      <c r="O153" s="20"/>
      <c r="P153" s="20"/>
      <c r="Q153" s="20"/>
    </row>
    <row r="154" spans="1:17">
      <c r="A154" s="4" t="s">
        <v>193</v>
      </c>
      <c r="B154" s="9">
        <v>1574.0999755859375</v>
      </c>
      <c r="C154" s="9">
        <v>1671.768310546875</v>
      </c>
      <c r="D154" s="9">
        <v>2305.915771484375</v>
      </c>
      <c r="E154" s="9">
        <v>2309.93701171875</v>
      </c>
      <c r="F154" s="9">
        <v>1788.65283203125</v>
      </c>
      <c r="G154" s="13">
        <v>6.6377674229443073E-3</v>
      </c>
      <c r="H154" s="13">
        <v>6.0888021253049374E-3</v>
      </c>
      <c r="J154" s="21"/>
      <c r="K154" s="20"/>
      <c r="L154" s="20"/>
      <c r="M154" s="20"/>
      <c r="N154" s="20"/>
      <c r="O154" s="20"/>
      <c r="P154" s="20"/>
      <c r="Q154" s="20"/>
    </row>
    <row r="155" spans="1:17">
      <c r="A155" s="4" t="s">
        <v>194</v>
      </c>
      <c r="B155" s="9">
        <v>1770.919921875</v>
      </c>
      <c r="C155" s="9">
        <v>1773.9822998046875</v>
      </c>
      <c r="D155" s="9">
        <v>2669.35546875</v>
      </c>
      <c r="E155" s="9">
        <v>2645.60791015625</v>
      </c>
      <c r="F155" s="9">
        <v>1924.127685546875</v>
      </c>
      <c r="G155" s="13">
        <v>7.6635503210127354E-3</v>
      </c>
      <c r="H155" s="13">
        <v>7.0473356172442436E-3</v>
      </c>
      <c r="J155" s="21"/>
      <c r="K155" s="20"/>
      <c r="L155" s="20"/>
      <c r="M155" s="20"/>
      <c r="N155" s="20"/>
      <c r="O155" s="20"/>
      <c r="P155" s="20"/>
      <c r="Q155" s="20"/>
    </row>
    <row r="156" spans="1:17">
      <c r="A156" s="4" t="s">
        <v>195</v>
      </c>
      <c r="B156" s="9">
        <v>1944.25</v>
      </c>
      <c r="C156" s="9">
        <v>1948.556640625</v>
      </c>
      <c r="D156" s="9">
        <v>1937.9735107421875</v>
      </c>
      <c r="E156" s="9">
        <v>1932.346435546875</v>
      </c>
      <c r="F156" s="9">
        <v>1860.820068359375</v>
      </c>
      <c r="G156" s="13">
        <v>5.2088308148086071E-3</v>
      </c>
      <c r="H156" s="13">
        <v>4.814589861780405E-3</v>
      </c>
      <c r="J156" s="21"/>
      <c r="K156" s="20"/>
      <c r="L156" s="20"/>
      <c r="M156" s="20"/>
      <c r="N156" s="20"/>
      <c r="O156" s="20"/>
      <c r="P156" s="20"/>
      <c r="Q156" s="20"/>
    </row>
    <row r="157" spans="1:17">
      <c r="A157" s="4" t="s">
        <v>196</v>
      </c>
      <c r="B157" s="9">
        <v>1498.0999755859375</v>
      </c>
      <c r="C157" s="9">
        <v>1242.063232421875</v>
      </c>
      <c r="D157" s="9">
        <v>1067.6810302734375</v>
      </c>
      <c r="E157" s="9">
        <v>1063.6341552734375</v>
      </c>
      <c r="F157" s="9">
        <v>1131.458251953125</v>
      </c>
      <c r="G157" s="13">
        <v>2.9662398155778646E-3</v>
      </c>
      <c r="H157" s="13">
        <v>2.7238344773650169E-3</v>
      </c>
      <c r="J157" s="21"/>
      <c r="K157" s="20"/>
      <c r="L157" s="20"/>
      <c r="M157" s="20"/>
      <c r="N157" s="20"/>
      <c r="O157" s="20"/>
      <c r="P157" s="20"/>
      <c r="Q157" s="20"/>
    </row>
    <row r="158" spans="1:17">
      <c r="A158" s="4" t="s">
        <v>197</v>
      </c>
      <c r="B158" s="9">
        <v>1693.4500732421875</v>
      </c>
      <c r="C158" s="9">
        <v>1841.50341796875</v>
      </c>
      <c r="D158" s="9">
        <v>2411.170166015625</v>
      </c>
      <c r="E158" s="9">
        <v>2400.781494140625</v>
      </c>
      <c r="F158" s="9">
        <v>1917.45458984375</v>
      </c>
      <c r="G158" s="13">
        <v>6.743050180375576E-3</v>
      </c>
      <c r="H158" s="13">
        <v>6.2650809995830059E-3</v>
      </c>
      <c r="J158" s="21"/>
      <c r="K158" s="20"/>
      <c r="L158" s="20"/>
      <c r="M158" s="20"/>
      <c r="N158" s="20"/>
      <c r="O158" s="20"/>
      <c r="P158" s="20"/>
      <c r="Q158" s="20"/>
    </row>
    <row r="159" spans="1:17">
      <c r="A159" s="4" t="s">
        <v>198</v>
      </c>
      <c r="B159" s="9">
        <v>1715.93994140625</v>
      </c>
      <c r="C159" s="9">
        <v>1768.8756103515625</v>
      </c>
      <c r="D159" s="9">
        <v>2507.18310546875</v>
      </c>
      <c r="E159" s="9">
        <v>2492.383544921875</v>
      </c>
      <c r="F159" s="9">
        <v>1882.234375</v>
      </c>
      <c r="G159" s="13">
        <v>7.2119752876460552E-3</v>
      </c>
      <c r="H159" s="13">
        <v>6.639472208917141E-3</v>
      </c>
      <c r="J159" s="21"/>
      <c r="K159" s="20"/>
      <c r="L159" s="20"/>
      <c r="M159" s="20"/>
      <c r="N159" s="20"/>
      <c r="O159" s="20"/>
      <c r="P159" s="20"/>
      <c r="Q159" s="20"/>
    </row>
    <row r="160" spans="1:17">
      <c r="A160" s="4" t="s">
        <v>199</v>
      </c>
      <c r="B160" s="9">
        <v>1856.6900634765625</v>
      </c>
      <c r="C160" s="9">
        <v>1926.174072265625</v>
      </c>
      <c r="D160" s="9">
        <v>3036.0546875</v>
      </c>
      <c r="E160" s="9">
        <v>3114.11376953125</v>
      </c>
      <c r="F160" s="9">
        <v>2201.311279296875</v>
      </c>
      <c r="G160" s="13">
        <v>9.1151800006628036E-3</v>
      </c>
      <c r="H160" s="13">
        <v>8.1618241965770721E-3</v>
      </c>
      <c r="J160" s="21"/>
      <c r="K160" s="20"/>
      <c r="L160" s="20"/>
      <c r="M160" s="20"/>
      <c r="N160" s="20"/>
      <c r="O160" s="20"/>
      <c r="P160" s="20"/>
      <c r="Q160" s="20"/>
    </row>
    <row r="161" spans="1:17">
      <c r="A161" s="4" t="s">
        <v>200</v>
      </c>
      <c r="B161" s="9">
        <v>1708.97998046875</v>
      </c>
      <c r="C161" s="9">
        <v>1670.12353515625</v>
      </c>
      <c r="D161" s="9">
        <v>2046.316650390625</v>
      </c>
      <c r="E161" s="9">
        <v>2030.2235107421875</v>
      </c>
      <c r="F161" s="9">
        <v>1686.9285888671875</v>
      </c>
      <c r="G161" s="13">
        <v>5.8209765702486038E-3</v>
      </c>
      <c r="H161" s="13">
        <v>5.3849387913942337E-3</v>
      </c>
      <c r="J161" s="21"/>
      <c r="K161" s="20"/>
      <c r="L161" s="20"/>
      <c r="M161" s="20"/>
      <c r="N161" s="20"/>
      <c r="O161" s="20"/>
      <c r="P161" s="20"/>
      <c r="Q161" s="20"/>
    </row>
    <row r="162" spans="1:17">
      <c r="A162" s="4" t="s">
        <v>201</v>
      </c>
      <c r="B162" s="9">
        <v>1764.9700927734375</v>
      </c>
      <c r="C162" s="9">
        <v>1781.0650634765625</v>
      </c>
      <c r="D162" s="9">
        <v>1772.704833984375</v>
      </c>
      <c r="E162" s="9">
        <v>1767.218505859375</v>
      </c>
      <c r="F162" s="9">
        <v>1701.260498046875</v>
      </c>
      <c r="G162" s="13">
        <v>4.9004857428371906E-3</v>
      </c>
      <c r="H162" s="13">
        <v>4.5660138130187988E-3</v>
      </c>
      <c r="J162" s="21"/>
      <c r="K162" s="20"/>
      <c r="L162" s="20"/>
      <c r="M162" s="20"/>
      <c r="N162" s="20"/>
      <c r="O162" s="20"/>
      <c r="P162" s="20"/>
      <c r="Q162" s="20"/>
    </row>
    <row r="163" spans="1:17">
      <c r="A163" s="4" t="s">
        <v>202</v>
      </c>
      <c r="B163" s="9">
        <v>1713.4600830078125</v>
      </c>
      <c r="C163" s="9">
        <v>1699.7432861328125</v>
      </c>
      <c r="D163" s="9">
        <v>1661.605224609375</v>
      </c>
      <c r="E163" s="9">
        <v>1658.036376953125</v>
      </c>
      <c r="F163" s="9">
        <v>1615.16064453125</v>
      </c>
      <c r="G163" s="13">
        <v>4.5075910165905952E-3</v>
      </c>
      <c r="H163" s="13">
        <v>4.2086122557520866E-3</v>
      </c>
      <c r="J163" s="21"/>
      <c r="K163" s="20"/>
      <c r="L163" s="20"/>
      <c r="M163" s="20"/>
      <c r="N163" s="20"/>
      <c r="O163" s="20"/>
      <c r="P163" s="20"/>
      <c r="Q163" s="20"/>
    </row>
    <row r="164" spans="1:17">
      <c r="A164" s="4" t="s">
        <v>203</v>
      </c>
      <c r="B164" s="9">
        <v>1713.8599853515625</v>
      </c>
      <c r="C164" s="9">
        <v>1860.166748046875</v>
      </c>
      <c r="D164" s="9">
        <v>2167.857421875</v>
      </c>
      <c r="E164" s="9">
        <v>2158.586669921875</v>
      </c>
      <c r="F164" s="9">
        <v>1861.442138671875</v>
      </c>
      <c r="G164" s="13">
        <v>5.9540970250964165E-3</v>
      </c>
      <c r="H164" s="13">
        <v>5.537726916372776E-3</v>
      </c>
      <c r="J164" s="21"/>
      <c r="K164" s="20"/>
      <c r="L164" s="20"/>
      <c r="M164" s="20"/>
      <c r="N164" s="20"/>
      <c r="O164" s="20"/>
      <c r="P164" s="20"/>
      <c r="Q164" s="20"/>
    </row>
    <row r="165" spans="1:17">
      <c r="A165" s="4" t="s">
        <v>204</v>
      </c>
      <c r="B165" s="9">
        <v>1566.7900390625</v>
      </c>
      <c r="C165" s="9">
        <v>1551.106689453125</v>
      </c>
      <c r="D165" s="9">
        <v>2237.40087890625</v>
      </c>
      <c r="E165" s="9">
        <v>2235.61962890625</v>
      </c>
      <c r="F165" s="9">
        <v>1679.4293212890625</v>
      </c>
      <c r="G165" s="13">
        <v>6.4615062437951565E-3</v>
      </c>
      <c r="H165" s="13">
        <v>5.8693289756774902E-3</v>
      </c>
      <c r="J165" s="21"/>
      <c r="K165" s="20"/>
      <c r="L165" s="20"/>
      <c r="M165" s="20"/>
      <c r="N165" s="20"/>
      <c r="O165" s="20"/>
      <c r="P165" s="20"/>
      <c r="Q165" s="20"/>
    </row>
    <row r="166" spans="1:17">
      <c r="A166" s="4" t="s">
        <v>205</v>
      </c>
      <c r="B166" s="9">
        <v>1880.6400146484375</v>
      </c>
      <c r="C166" s="9">
        <v>1993.9832763671875</v>
      </c>
      <c r="D166" s="9">
        <v>2853.892578125</v>
      </c>
      <c r="E166" s="9">
        <v>2855.0166015625</v>
      </c>
      <c r="F166" s="9">
        <v>2155.95703125</v>
      </c>
      <c r="G166" s="13">
        <v>8.210313506424427E-3</v>
      </c>
      <c r="H166" s="13">
        <v>7.5667672790586948E-3</v>
      </c>
      <c r="J166" s="21"/>
      <c r="K166" s="20"/>
      <c r="L166" s="20"/>
      <c r="M166" s="20"/>
      <c r="N166" s="20"/>
      <c r="O166" s="20"/>
      <c r="P166" s="20"/>
      <c r="Q166" s="20"/>
    </row>
    <row r="167" spans="1:17">
      <c r="A167" s="4" t="s">
        <v>206</v>
      </c>
      <c r="B167" s="9">
        <v>1624.3900146484375</v>
      </c>
      <c r="C167" s="9">
        <v>1641.860107421875</v>
      </c>
      <c r="D167" s="9">
        <v>1900.123046875</v>
      </c>
      <c r="E167" s="9">
        <v>1889.2266845703125</v>
      </c>
      <c r="F167" s="9">
        <v>1632.921875</v>
      </c>
      <c r="G167" s="13">
        <v>5.3896536119282246E-3</v>
      </c>
      <c r="H167" s="13">
        <v>5.004451610147953E-3</v>
      </c>
      <c r="J167" s="21"/>
      <c r="K167" s="20"/>
      <c r="L167" s="20"/>
      <c r="M167" s="20"/>
      <c r="N167" s="20"/>
      <c r="O167" s="20"/>
      <c r="P167" s="20"/>
      <c r="Q167" s="20"/>
    </row>
    <row r="168" spans="1:17">
      <c r="A168" s="4" t="s">
        <v>207</v>
      </c>
      <c r="B168" s="9">
        <v>1736.849853515625</v>
      </c>
      <c r="C168" s="9">
        <v>1835.663818359375</v>
      </c>
      <c r="D168" s="9">
        <v>2229.06689453125</v>
      </c>
      <c r="E168" s="9">
        <v>2215.0205078125</v>
      </c>
      <c r="F168" s="9">
        <v>1854.196533203125</v>
      </c>
      <c r="G168" s="13">
        <v>6.2463772483170033E-3</v>
      </c>
      <c r="H168" s="13">
        <v>5.82923274487257E-3</v>
      </c>
      <c r="J168" s="21"/>
      <c r="K168" s="20"/>
      <c r="L168" s="20"/>
      <c r="M168" s="20"/>
      <c r="N168" s="20"/>
      <c r="O168" s="20"/>
      <c r="P168" s="20"/>
      <c r="Q168" s="20"/>
    </row>
    <row r="169" spans="1:17">
      <c r="A169" s="4" t="s">
        <v>208</v>
      </c>
      <c r="B169" s="9">
        <v>1716.81005859375</v>
      </c>
      <c r="C169" s="9">
        <v>1784.6898193359375</v>
      </c>
      <c r="D169" s="9">
        <v>2043.268798828125</v>
      </c>
      <c r="E169" s="9">
        <v>2033.5751953125</v>
      </c>
      <c r="F169" s="9">
        <v>1773.7783203125</v>
      </c>
      <c r="G169" s="13">
        <v>5.5453944951295853E-3</v>
      </c>
      <c r="H169" s="13">
        <v>5.1389969885349274E-3</v>
      </c>
      <c r="J169" s="21"/>
      <c r="K169" s="20"/>
      <c r="L169" s="20"/>
      <c r="M169" s="20"/>
      <c r="N169" s="20"/>
      <c r="O169" s="20"/>
      <c r="P169" s="20"/>
      <c r="Q169" s="20"/>
    </row>
    <row r="170" spans="1:17">
      <c r="A170" s="4" t="s">
        <v>209</v>
      </c>
      <c r="B170" s="9">
        <v>1468.0599365234375</v>
      </c>
      <c r="C170" s="9">
        <v>1275.4700927734375</v>
      </c>
      <c r="D170" s="9">
        <v>933.537109375</v>
      </c>
      <c r="E170" s="9">
        <v>909.4703369140625</v>
      </c>
      <c r="F170" s="9">
        <v>1105.37353515625</v>
      </c>
      <c r="G170" s="13">
        <v>2.4204386863857508E-3</v>
      </c>
      <c r="H170" s="13">
        <v>2.283791545778513E-3</v>
      </c>
      <c r="J170" s="21"/>
      <c r="K170" s="20"/>
      <c r="L170" s="20"/>
      <c r="M170" s="20"/>
      <c r="N170" s="20"/>
      <c r="O170" s="20"/>
      <c r="P170" s="20"/>
      <c r="Q170" s="20"/>
    </row>
    <row r="171" spans="1:17">
      <c r="A171" s="4" t="s">
        <v>210</v>
      </c>
      <c r="B171" s="9">
        <v>1855.77001953125</v>
      </c>
      <c r="C171" s="9">
        <v>1910.68408203125</v>
      </c>
      <c r="D171" s="9">
        <v>2119.18408203125</v>
      </c>
      <c r="E171" s="9">
        <v>2109.50341796875</v>
      </c>
      <c r="F171" s="9">
        <v>1881.1331787109375</v>
      </c>
      <c r="G171" s="13">
        <v>5.838658194988966E-3</v>
      </c>
      <c r="H171" s="13">
        <v>5.4201241582632065E-3</v>
      </c>
      <c r="J171" s="21"/>
      <c r="K171" s="20"/>
      <c r="L171" s="20"/>
      <c r="M171" s="20"/>
      <c r="N171" s="20"/>
      <c r="O171" s="20"/>
      <c r="P171" s="20"/>
      <c r="Q171" s="20"/>
    </row>
    <row r="172" spans="1:17">
      <c r="A172" s="4" t="s">
        <v>211</v>
      </c>
      <c r="B172" s="9">
        <v>1664.3599853515625</v>
      </c>
      <c r="C172" s="9">
        <v>1661.3956298828125</v>
      </c>
      <c r="D172" s="9">
        <v>1870.707763671875</v>
      </c>
      <c r="E172" s="9">
        <v>1859.78662109375</v>
      </c>
      <c r="F172" s="9">
        <v>1641.3836669921875</v>
      </c>
      <c r="G172" s="13">
        <v>5.1018819212913513E-3</v>
      </c>
      <c r="H172" s="13">
        <v>4.7424603253602982E-3</v>
      </c>
      <c r="J172" s="21"/>
      <c r="K172" s="20"/>
      <c r="L172" s="20"/>
      <c r="M172" s="20"/>
      <c r="N172" s="20"/>
      <c r="O172" s="20"/>
      <c r="P172" s="20"/>
      <c r="Q172" s="20"/>
    </row>
    <row r="173" spans="1:17">
      <c r="A173" s="4" t="s">
        <v>212</v>
      </c>
      <c r="B173" s="9">
        <v>1713.610107421875</v>
      </c>
      <c r="C173" s="9">
        <v>1706.4185791015625</v>
      </c>
      <c r="D173" s="9">
        <v>1611.9912109375</v>
      </c>
      <c r="E173" s="9">
        <v>1608.4932861328125</v>
      </c>
      <c r="F173" s="9">
        <v>1604.5791015625</v>
      </c>
      <c r="G173" s="13">
        <v>4.369586706161499E-3</v>
      </c>
      <c r="H173" s="13">
        <v>4.0670912712812424E-3</v>
      </c>
      <c r="J173" s="21"/>
      <c r="K173" s="20"/>
      <c r="L173" s="20"/>
      <c r="M173" s="20"/>
      <c r="N173" s="20"/>
      <c r="O173" s="20"/>
      <c r="P173" s="20"/>
      <c r="Q173" s="20"/>
    </row>
    <row r="174" spans="1:17">
      <c r="A174" s="4" t="s">
        <v>213</v>
      </c>
      <c r="B174" s="9">
        <v>1868.5301513671875</v>
      </c>
      <c r="C174" s="9">
        <v>2160.035400390625</v>
      </c>
      <c r="D174" s="9">
        <v>4021.135986328125</v>
      </c>
      <c r="E174" s="9">
        <v>4233.2080078125</v>
      </c>
      <c r="F174" s="9">
        <v>2651.713623046875</v>
      </c>
      <c r="G174" s="13">
        <v>1.3178509660065174E-2</v>
      </c>
      <c r="H174" s="13">
        <v>1.1850685812532902E-2</v>
      </c>
      <c r="J174" s="21"/>
      <c r="K174" s="20"/>
      <c r="L174" s="20"/>
      <c r="M174" s="20"/>
      <c r="N174" s="20"/>
      <c r="O174" s="20"/>
      <c r="P174" s="20"/>
      <c r="Q174" s="20"/>
    </row>
    <row r="175" spans="1:17">
      <c r="A175" s="4" t="s">
        <v>214</v>
      </c>
      <c r="B175" s="9">
        <v>1672.6900634765625</v>
      </c>
      <c r="C175" s="9">
        <v>1704.355712890625</v>
      </c>
      <c r="D175" s="9">
        <v>1885.093994140625</v>
      </c>
      <c r="E175" s="9">
        <v>1881.21240234375</v>
      </c>
      <c r="F175" s="9">
        <v>1682.20703125</v>
      </c>
      <c r="G175" s="13">
        <v>5.0976807251572609E-3</v>
      </c>
      <c r="H175" s="13">
        <v>4.7551174648106098E-3</v>
      </c>
      <c r="J175" s="21"/>
      <c r="K175" s="20"/>
      <c r="L175" s="20"/>
      <c r="M175" s="20"/>
      <c r="N175" s="20"/>
      <c r="O175" s="20"/>
      <c r="P175" s="20"/>
      <c r="Q175" s="20"/>
    </row>
    <row r="176" spans="1:17">
      <c r="A176" s="4" t="s">
        <v>215</v>
      </c>
      <c r="B176" s="9">
        <v>1829.3599853515625</v>
      </c>
      <c r="C176" s="9">
        <v>1811.9654541015625</v>
      </c>
      <c r="D176" s="9">
        <v>1407.4144287109375</v>
      </c>
      <c r="E176" s="9">
        <v>1399.7506103515625</v>
      </c>
      <c r="F176" s="9">
        <v>1592.48974609375</v>
      </c>
      <c r="G176" s="13">
        <v>3.8365486543625593E-3</v>
      </c>
      <c r="H176" s="13">
        <v>3.6083990707993507E-3</v>
      </c>
      <c r="J176" s="21"/>
      <c r="K176" s="20"/>
      <c r="L176" s="20"/>
      <c r="M176" s="20"/>
      <c r="N176" s="20"/>
      <c r="O176" s="20"/>
      <c r="P176" s="20"/>
      <c r="Q176" s="20"/>
    </row>
    <row r="177" spans="1:17">
      <c r="A177" s="4" t="s">
        <v>216</v>
      </c>
      <c r="B177" s="9">
        <v>1693.7799072265625</v>
      </c>
      <c r="C177" s="9">
        <v>1694.1171875</v>
      </c>
      <c r="D177" s="9">
        <v>1646.1912841796875</v>
      </c>
      <c r="E177" s="9">
        <v>1642.343017578125</v>
      </c>
      <c r="F177" s="9">
        <v>1603.9942626953125</v>
      </c>
      <c r="G177" s="13">
        <v>4.4252714142203331E-3</v>
      </c>
      <c r="H177" s="13">
        <v>4.1347160004079342E-3</v>
      </c>
      <c r="J177" s="21"/>
      <c r="K177" s="20"/>
      <c r="L177" s="20"/>
      <c r="M177" s="20"/>
      <c r="N177" s="20"/>
      <c r="O177" s="20"/>
      <c r="P177" s="20"/>
      <c r="Q177" s="20"/>
    </row>
    <row r="178" spans="1:17">
      <c r="A178" s="4" t="s">
        <v>217</v>
      </c>
      <c r="B178" s="9">
        <v>1935.9400634765625</v>
      </c>
      <c r="C178" s="9">
        <v>2059.501708984375</v>
      </c>
      <c r="D178" s="9">
        <v>2885.77490234375</v>
      </c>
      <c r="E178" s="9">
        <v>2879.329833984375</v>
      </c>
      <c r="F178" s="9">
        <v>2209.08984375</v>
      </c>
      <c r="G178" s="13">
        <v>7.9671517014503479E-3</v>
      </c>
      <c r="H178" s="13">
        <v>7.3555833660066128E-3</v>
      </c>
      <c r="J178" s="21"/>
      <c r="K178" s="20"/>
      <c r="L178" s="20"/>
      <c r="M178" s="20"/>
      <c r="N178" s="20"/>
      <c r="O178" s="20"/>
      <c r="P178" s="20"/>
      <c r="Q178" s="20"/>
    </row>
    <row r="179" spans="1:17">
      <c r="A179" s="4" t="s">
        <v>218</v>
      </c>
      <c r="B179" s="9">
        <v>1772.2298583984375</v>
      </c>
      <c r="C179" s="9">
        <v>1863.8370361328125</v>
      </c>
      <c r="D179" s="9">
        <v>2841.702392578125</v>
      </c>
      <c r="E179" s="9">
        <v>2883.41357421875</v>
      </c>
      <c r="F179" s="9">
        <v>2091.8076171875</v>
      </c>
      <c r="G179" s="13">
        <v>8.3383005112409592E-3</v>
      </c>
      <c r="H179" s="13">
        <v>7.5738211162388325E-3</v>
      </c>
      <c r="J179" s="21"/>
      <c r="K179" s="20"/>
      <c r="L179" s="20"/>
      <c r="M179" s="20"/>
      <c r="N179" s="20"/>
      <c r="O179" s="20"/>
      <c r="P179" s="20"/>
      <c r="Q179" s="20"/>
    </row>
    <row r="180" spans="1:17">
      <c r="A180" s="4" t="s">
        <v>219</v>
      </c>
      <c r="B180" s="9">
        <v>1682.2401123046875</v>
      </c>
      <c r="C180" s="9">
        <v>1830.86181640625</v>
      </c>
      <c r="D180" s="9">
        <v>2491.953125</v>
      </c>
      <c r="E180" s="9">
        <v>2480.253173828125</v>
      </c>
      <c r="F180" s="9">
        <v>1931.981201171875</v>
      </c>
      <c r="G180" s="13">
        <v>7.0710191503167152E-3</v>
      </c>
      <c r="H180" s="13">
        <v>6.5583023242652416E-3</v>
      </c>
      <c r="J180" s="21"/>
      <c r="K180" s="20"/>
      <c r="L180" s="20"/>
      <c r="M180" s="20"/>
      <c r="N180" s="20"/>
      <c r="O180" s="20"/>
      <c r="P180" s="20"/>
      <c r="Q180" s="20"/>
    </row>
    <row r="181" spans="1:17">
      <c r="A181" s="4" t="s">
        <v>220</v>
      </c>
      <c r="B181" s="9">
        <v>1258.7698974609375</v>
      </c>
      <c r="C181" s="9">
        <v>1085.8603515625</v>
      </c>
      <c r="D181" s="9">
        <v>1014.3726196289063</v>
      </c>
      <c r="E181" s="9">
        <v>1010.154296875</v>
      </c>
      <c r="F181" s="9">
        <v>1021.8193969726563</v>
      </c>
      <c r="G181" s="13">
        <v>2.8377471026033163E-3</v>
      </c>
      <c r="H181" s="13">
        <v>2.6444753166288137E-3</v>
      </c>
      <c r="J181" s="21"/>
      <c r="K181" s="20"/>
      <c r="L181" s="20"/>
      <c r="M181" s="20"/>
      <c r="N181" s="20"/>
      <c r="O181" s="20"/>
      <c r="P181" s="20"/>
      <c r="Q181" s="20"/>
    </row>
    <row r="182" spans="1:17">
      <c r="A182" s="4" t="s">
        <v>221</v>
      </c>
      <c r="B182" s="9">
        <v>1838.1099853515625</v>
      </c>
      <c r="C182" s="9">
        <v>1879.5146484375</v>
      </c>
      <c r="D182" s="9">
        <v>2081.9443359375</v>
      </c>
      <c r="E182" s="9">
        <v>2073.179931640625</v>
      </c>
      <c r="F182" s="9">
        <v>1850.147705078125</v>
      </c>
      <c r="G182" s="13">
        <v>5.7382537052035332E-3</v>
      </c>
      <c r="H182" s="13">
        <v>5.3242063149809837E-3</v>
      </c>
      <c r="J182" s="21"/>
      <c r="K182" s="20"/>
      <c r="L182" s="20"/>
      <c r="M182" s="20"/>
      <c r="N182" s="20"/>
      <c r="O182" s="20"/>
      <c r="P182" s="20"/>
      <c r="Q182" s="20"/>
    </row>
    <row r="183" spans="1:17">
      <c r="A183" s="4" t="s">
        <v>222</v>
      </c>
      <c r="B183" s="9">
        <v>1924.9398193359375</v>
      </c>
      <c r="C183" s="9">
        <v>1995.638916015625</v>
      </c>
      <c r="D183" s="9">
        <v>2068.00927734375</v>
      </c>
      <c r="E183" s="9">
        <v>2061.79443359375</v>
      </c>
      <c r="F183" s="9">
        <v>1930.242431640625</v>
      </c>
      <c r="G183" s="13">
        <v>5.5004195310175419E-3</v>
      </c>
      <c r="H183" s="13">
        <v>5.1093553192913532E-3</v>
      </c>
      <c r="J183" s="21"/>
      <c r="K183" s="20"/>
      <c r="L183" s="20"/>
      <c r="M183" s="20"/>
      <c r="N183" s="20"/>
      <c r="O183" s="20"/>
      <c r="P183" s="20"/>
      <c r="Q183" s="20"/>
    </row>
    <row r="184" spans="1:17">
      <c r="A184" s="4" t="s">
        <v>223</v>
      </c>
      <c r="B184" s="9">
        <v>1825.429931640625</v>
      </c>
      <c r="C184" s="9">
        <v>1916.418701171875</v>
      </c>
      <c r="D184" s="9">
        <v>2593.592529296875</v>
      </c>
      <c r="E184" s="9">
        <v>2585.65478515625</v>
      </c>
      <c r="F184" s="9">
        <v>2025.655029296875</v>
      </c>
      <c r="G184" s="13">
        <v>7.0438212715089321E-3</v>
      </c>
      <c r="H184" s="13">
        <v>6.509498693048954E-3</v>
      </c>
      <c r="J184" s="21"/>
      <c r="K184" s="20"/>
      <c r="L184" s="20"/>
      <c r="M184" s="20"/>
      <c r="N184" s="20"/>
      <c r="O184" s="20"/>
      <c r="P184" s="20"/>
      <c r="Q184" s="20"/>
    </row>
    <row r="185" spans="1:17">
      <c r="A185" s="4" t="s">
        <v>224</v>
      </c>
      <c r="B185" s="9">
        <v>1783.3099365234375</v>
      </c>
      <c r="C185" s="9">
        <v>1927.34375</v>
      </c>
      <c r="D185" s="9">
        <v>3323.383056640625</v>
      </c>
      <c r="E185" s="9">
        <v>3418.259521484375</v>
      </c>
      <c r="F185" s="9">
        <v>2261.33935546875</v>
      </c>
      <c r="G185" s="13">
        <v>1.0104271583259106E-2</v>
      </c>
      <c r="H185" s="13">
        <v>9.211687371134758E-3</v>
      </c>
      <c r="J185" s="21"/>
      <c r="K185" s="20"/>
      <c r="L185" s="20"/>
      <c r="M185" s="20"/>
      <c r="N185" s="20"/>
      <c r="O185" s="20"/>
      <c r="P185" s="20"/>
      <c r="Q185" s="20"/>
    </row>
    <row r="186" spans="1:17">
      <c r="A186" s="4" t="s">
        <v>225</v>
      </c>
      <c r="B186" s="9">
        <v>1730.2099609375</v>
      </c>
      <c r="C186" s="9">
        <v>1669.02880859375</v>
      </c>
      <c r="D186" s="9">
        <v>1429.244140625</v>
      </c>
      <c r="E186" s="9">
        <v>1427.433837890625</v>
      </c>
      <c r="F186" s="9">
        <v>1517.8551025390625</v>
      </c>
      <c r="G186" s="13">
        <v>3.914698027074337E-3</v>
      </c>
      <c r="H186" s="13">
        <v>3.6661054473370314E-3</v>
      </c>
      <c r="J186" s="21"/>
      <c r="K186" s="20"/>
      <c r="L186" s="20"/>
      <c r="M186" s="20"/>
      <c r="N186" s="20"/>
      <c r="O186" s="20"/>
      <c r="P186" s="20"/>
      <c r="Q186" s="20"/>
    </row>
    <row r="187" spans="1:17">
      <c r="A187" s="4" t="s">
        <v>226</v>
      </c>
      <c r="B187" s="9">
        <v>1694.0699462890625</v>
      </c>
      <c r="C187" s="9">
        <v>1755.519775390625</v>
      </c>
      <c r="D187" s="9">
        <v>2417.055908203125</v>
      </c>
      <c r="E187" s="9">
        <v>2400.9228515625</v>
      </c>
      <c r="F187" s="9">
        <v>1847.3814697265625</v>
      </c>
      <c r="G187" s="13">
        <v>6.6014397889375687E-3</v>
      </c>
      <c r="H187" s="13">
        <v>6.106104701757431E-3</v>
      </c>
      <c r="J187" s="21"/>
      <c r="K187" s="20"/>
      <c r="L187" s="20"/>
      <c r="M187" s="20"/>
      <c r="N187" s="20"/>
      <c r="O187" s="20"/>
      <c r="P187" s="20"/>
      <c r="Q187" s="20"/>
    </row>
    <row r="188" spans="1:17">
      <c r="A188" s="4" t="s">
        <v>227</v>
      </c>
      <c r="B188" s="9">
        <v>1742.0399169921875</v>
      </c>
      <c r="C188" s="9">
        <v>1923.4931640625</v>
      </c>
      <c r="D188" s="9">
        <v>3224.02685546875</v>
      </c>
      <c r="E188" s="9">
        <v>3242.833984375</v>
      </c>
      <c r="F188" s="9">
        <v>2204.9453125</v>
      </c>
      <c r="G188" s="13">
        <v>9.303530678153038E-3</v>
      </c>
      <c r="H188" s="13">
        <v>8.5659613832831383E-3</v>
      </c>
      <c r="J188" s="21"/>
      <c r="K188" s="20"/>
      <c r="L188" s="20"/>
      <c r="M188" s="20"/>
      <c r="N188" s="20"/>
      <c r="O188" s="20"/>
      <c r="P188" s="20"/>
      <c r="Q188" s="20"/>
    </row>
    <row r="189" spans="1:17">
      <c r="A189" s="4" t="s">
        <v>228</v>
      </c>
      <c r="B189" s="9">
        <v>1751.1800537109375</v>
      </c>
      <c r="C189" s="9">
        <v>1739.2742919921875</v>
      </c>
      <c r="D189" s="9">
        <v>2066.56982421875</v>
      </c>
      <c r="E189" s="9">
        <v>2052.0419921875</v>
      </c>
      <c r="F189" s="9">
        <v>1745.4605712890625</v>
      </c>
      <c r="G189" s="13">
        <v>5.7293684221804142E-3</v>
      </c>
      <c r="H189" s="13">
        <v>5.2950447425246239E-3</v>
      </c>
      <c r="J189" s="21"/>
      <c r="K189" s="20"/>
      <c r="L189" s="20"/>
      <c r="M189" s="20"/>
      <c r="N189" s="20"/>
      <c r="O189" s="20"/>
      <c r="P189" s="20"/>
      <c r="Q189" s="20"/>
    </row>
    <row r="190" spans="1:17">
      <c r="A190" s="4" t="s">
        <v>229</v>
      </c>
      <c r="B190" s="9">
        <v>1666.6500244140625</v>
      </c>
      <c r="C190" s="9">
        <v>1709.925537109375</v>
      </c>
      <c r="D190" s="9">
        <v>1864.804931640625</v>
      </c>
      <c r="E190" s="9">
        <v>1857.0303955078125</v>
      </c>
      <c r="F190" s="9">
        <v>1678.105224609375</v>
      </c>
      <c r="G190" s="13">
        <v>5.1109478808939457E-3</v>
      </c>
      <c r="H190" s="13">
        <v>4.7551919706165791E-3</v>
      </c>
      <c r="J190" s="21"/>
      <c r="K190" s="20"/>
      <c r="L190" s="20"/>
      <c r="M190" s="20"/>
      <c r="N190" s="20"/>
      <c r="O190" s="20"/>
      <c r="P190" s="20"/>
      <c r="Q190" s="20"/>
    </row>
    <row r="191" spans="1:17">
      <c r="A191" s="4" t="s">
        <v>230</v>
      </c>
      <c r="B191" s="9">
        <v>1712.7999267578125</v>
      </c>
      <c r="C191" s="9">
        <v>1790.283935546875</v>
      </c>
      <c r="D191" s="9">
        <v>2771.677734375</v>
      </c>
      <c r="E191" s="9">
        <v>2794.3642578125</v>
      </c>
      <c r="F191" s="9">
        <v>1998.624267578125</v>
      </c>
      <c r="G191" s="13">
        <v>8.0950893461704254E-3</v>
      </c>
      <c r="H191" s="13">
        <v>7.36978929489851E-3</v>
      </c>
      <c r="J191" s="21"/>
      <c r="K191" s="20"/>
      <c r="L191" s="20"/>
      <c r="M191" s="20"/>
      <c r="N191" s="20"/>
      <c r="O191" s="20"/>
      <c r="P191" s="20"/>
      <c r="Q191" s="20"/>
    </row>
    <row r="192" spans="1:17">
      <c r="A192" s="4" t="s">
        <v>231</v>
      </c>
      <c r="B192" s="9">
        <v>1822.7498779296875</v>
      </c>
      <c r="C192" s="9">
        <v>1905.01611328125</v>
      </c>
      <c r="D192" s="9">
        <v>2142.7392578125</v>
      </c>
      <c r="E192" s="9">
        <v>2132.942138671875</v>
      </c>
      <c r="F192" s="9">
        <v>1887.7406005859375</v>
      </c>
      <c r="G192" s="13">
        <v>5.8972369879484177E-3</v>
      </c>
      <c r="H192" s="13">
        <v>5.479421466588974E-3</v>
      </c>
      <c r="J192" s="21"/>
      <c r="K192" s="20"/>
      <c r="L192" s="20"/>
      <c r="M192" s="20"/>
      <c r="N192" s="20"/>
      <c r="O192" s="20"/>
      <c r="P192" s="20"/>
      <c r="Q192" s="20"/>
    </row>
    <row r="193" spans="1:17">
      <c r="A193" s="4" t="s">
        <v>232</v>
      </c>
      <c r="B193" s="9">
        <v>1740.9599609375</v>
      </c>
      <c r="C193" s="9">
        <v>1841.1607666015625</v>
      </c>
      <c r="D193" s="9">
        <v>2267.257568359375</v>
      </c>
      <c r="E193" s="9">
        <v>2252.50927734375</v>
      </c>
      <c r="F193" s="9">
        <v>1867.8873291015625</v>
      </c>
      <c r="G193" s="13">
        <v>6.2322146259248257E-3</v>
      </c>
      <c r="H193" s="13">
        <v>5.8159972541034222E-3</v>
      </c>
      <c r="J193" s="21"/>
      <c r="K193" s="20"/>
      <c r="L193" s="20"/>
      <c r="M193" s="20"/>
      <c r="N193" s="20"/>
      <c r="O193" s="20"/>
      <c r="P193" s="20"/>
      <c r="Q193" s="20"/>
    </row>
    <row r="194" spans="1:17">
      <c r="A194" s="4" t="s">
        <v>233</v>
      </c>
      <c r="B194" s="9">
        <v>1693.56005859375</v>
      </c>
      <c r="C194" s="9">
        <v>1741.035888671875</v>
      </c>
      <c r="D194" s="9">
        <v>2133.580078125</v>
      </c>
      <c r="E194" s="9">
        <v>2116.238037109375</v>
      </c>
      <c r="F194" s="9">
        <v>1764.779052734375</v>
      </c>
      <c r="G194" s="13">
        <v>6.0039456002414227E-3</v>
      </c>
      <c r="H194" s="13">
        <v>5.5828895419836044E-3</v>
      </c>
      <c r="J194" s="21"/>
      <c r="K194" s="20"/>
      <c r="L194" s="20"/>
      <c r="M194" s="20"/>
      <c r="N194" s="20"/>
      <c r="O194" s="20"/>
      <c r="P194" s="20"/>
      <c r="Q194" s="20"/>
    </row>
    <row r="195" spans="1:17">
      <c r="A195" s="4" t="s">
        <v>234</v>
      </c>
      <c r="B195" s="9">
        <v>1900.818115234375</v>
      </c>
      <c r="C195" s="9">
        <v>2101.95556640625</v>
      </c>
      <c r="D195" s="9">
        <v>3043.109619140625</v>
      </c>
      <c r="E195" s="9">
        <v>3085.111328125</v>
      </c>
      <c r="F195" s="9">
        <v>2321.76318359375</v>
      </c>
      <c r="G195" s="13">
        <v>8.5518909618258476E-3</v>
      </c>
      <c r="H195" s="13">
        <v>7.8950934112071991E-3</v>
      </c>
      <c r="J195" s="21"/>
      <c r="K195" s="20"/>
      <c r="L195" s="20"/>
      <c r="M195" s="20"/>
      <c r="N195" s="20"/>
      <c r="O195" s="20"/>
      <c r="P195" s="20"/>
      <c r="Q195" s="20"/>
    </row>
    <row r="196" spans="1:17">
      <c r="A196" s="4" t="s">
        <v>235</v>
      </c>
      <c r="B196" s="9">
        <v>1808.3299560546875</v>
      </c>
      <c r="C196" s="9">
        <v>1792.18896484375</v>
      </c>
      <c r="D196" s="9">
        <v>2177.148193359375</v>
      </c>
      <c r="E196" s="9">
        <v>2159.106201171875</v>
      </c>
      <c r="F196" s="9">
        <v>1808.4755859375</v>
      </c>
      <c r="G196" s="13">
        <v>6.2183542177081108E-3</v>
      </c>
      <c r="H196" s="13">
        <v>5.7151755318045616E-3</v>
      </c>
      <c r="J196" s="21"/>
      <c r="K196" s="20"/>
      <c r="L196" s="20"/>
      <c r="M196" s="20"/>
      <c r="N196" s="20"/>
      <c r="O196" s="20"/>
      <c r="P196" s="20"/>
      <c r="Q196" s="20"/>
    </row>
    <row r="197" spans="1:17">
      <c r="A197" s="4" t="s">
        <v>236</v>
      </c>
      <c r="B197" s="9">
        <v>1961.3499755859375</v>
      </c>
      <c r="C197" s="9">
        <v>2018.050537109375</v>
      </c>
      <c r="D197" s="9">
        <v>3322.6357421875</v>
      </c>
      <c r="E197" s="9">
        <v>3355.348876953125</v>
      </c>
      <c r="F197" s="9">
        <v>2319.00146484375</v>
      </c>
      <c r="G197" s="13">
        <v>9.6934027969837189E-3</v>
      </c>
      <c r="H197" s="13">
        <v>8.6937770247459412E-3</v>
      </c>
      <c r="J197" s="21"/>
      <c r="K197" s="20"/>
      <c r="L197" s="20"/>
      <c r="M197" s="20"/>
      <c r="N197" s="20"/>
      <c r="O197" s="20"/>
      <c r="P197" s="20"/>
      <c r="Q197" s="20"/>
    </row>
    <row r="198" spans="1:17">
      <c r="A198" s="4" t="s">
        <v>237</v>
      </c>
      <c r="B198" s="9">
        <v>1794.5399169921875</v>
      </c>
      <c r="C198" s="9">
        <v>1873.9920654296875</v>
      </c>
      <c r="D198" s="9">
        <v>2158.3203125</v>
      </c>
      <c r="E198" s="9">
        <v>2146.248291015625</v>
      </c>
      <c r="F198" s="9">
        <v>1868.8724365234375</v>
      </c>
      <c r="G198" s="13">
        <v>6.1277430504560471E-3</v>
      </c>
      <c r="H198" s="13">
        <v>5.6869667023420334E-3</v>
      </c>
      <c r="J198" s="21"/>
      <c r="K198" s="20"/>
      <c r="L198" s="20"/>
      <c r="M198" s="20"/>
      <c r="N198" s="20"/>
      <c r="O198" s="20"/>
      <c r="P198" s="20"/>
      <c r="Q198" s="20"/>
    </row>
    <row r="199" spans="1:17">
      <c r="A199" s="4" t="s">
        <v>238</v>
      </c>
      <c r="B199" s="9">
        <v>1724.5098876953125</v>
      </c>
      <c r="C199" s="9">
        <v>1819.087646484375</v>
      </c>
      <c r="D199" s="9">
        <v>2227.1201171875</v>
      </c>
      <c r="E199" s="9">
        <v>2212.65478515625</v>
      </c>
      <c r="F199" s="9">
        <v>1840.9462890625</v>
      </c>
      <c r="G199" s="13">
        <v>6.3599771820008755E-3</v>
      </c>
      <c r="H199" s="13">
        <v>5.9324786998331547E-3</v>
      </c>
      <c r="J199" s="21"/>
      <c r="K199" s="20"/>
      <c r="L199" s="20"/>
      <c r="M199" s="20"/>
      <c r="N199" s="20"/>
      <c r="O199" s="20"/>
      <c r="P199" s="20"/>
      <c r="Q199" s="20"/>
    </row>
    <row r="200" spans="1:17">
      <c r="A200" s="4" t="s">
        <v>239</v>
      </c>
      <c r="B200" s="9">
        <v>1809.030029296875</v>
      </c>
      <c r="C200" s="9">
        <v>1965.4569091796875</v>
      </c>
      <c r="D200" s="9">
        <v>3274.288818359375</v>
      </c>
      <c r="E200" s="9">
        <v>3348.36865234375</v>
      </c>
      <c r="F200" s="9">
        <v>2279.561279296875</v>
      </c>
      <c r="G200" s="13">
        <v>9.7774919122457504E-3</v>
      </c>
      <c r="H200" s="13">
        <v>8.9230462908744812E-3</v>
      </c>
      <c r="J200" s="21"/>
      <c r="K200" s="20"/>
      <c r="L200" s="20"/>
      <c r="M200" s="20"/>
      <c r="N200" s="20"/>
      <c r="O200" s="20"/>
      <c r="P200" s="20"/>
      <c r="Q200" s="20"/>
    </row>
    <row r="201" spans="1:17">
      <c r="A201" s="4" t="s">
        <v>240</v>
      </c>
      <c r="B201" s="9">
        <v>1912.2698974609375</v>
      </c>
      <c r="C201" s="9">
        <v>1838.62158203125</v>
      </c>
      <c r="D201" s="9">
        <v>1632.8792724609375</v>
      </c>
      <c r="E201" s="9">
        <v>1626.365478515625</v>
      </c>
      <c r="F201" s="9">
        <v>1696.63037109375</v>
      </c>
      <c r="G201" s="13">
        <v>4.5118574053049088E-3</v>
      </c>
      <c r="H201" s="13">
        <v>4.2277993634343147E-3</v>
      </c>
      <c r="J201" s="21"/>
      <c r="K201" s="20"/>
      <c r="L201" s="20"/>
      <c r="M201" s="20"/>
      <c r="N201" s="20"/>
      <c r="O201" s="20"/>
      <c r="P201" s="20"/>
      <c r="Q201" s="20"/>
    </row>
    <row r="202" spans="1:17">
      <c r="A202" s="4" t="s">
        <v>241</v>
      </c>
      <c r="B202" s="9">
        <v>1872.449951171875</v>
      </c>
      <c r="C202" s="9">
        <v>2116.56396484375</v>
      </c>
      <c r="D202" s="9">
        <v>3327.07275390625</v>
      </c>
      <c r="E202" s="9">
        <v>3401.633056640625</v>
      </c>
      <c r="F202" s="9">
        <v>2404.755615234375</v>
      </c>
      <c r="G202" s="13">
        <v>9.5481742173433304E-3</v>
      </c>
      <c r="H202" s="13">
        <v>8.7868068367242813E-3</v>
      </c>
      <c r="J202" s="21"/>
      <c r="K202" s="20"/>
      <c r="L202" s="20"/>
      <c r="M202" s="20"/>
      <c r="N202" s="20"/>
      <c r="O202" s="20"/>
      <c r="P202" s="20"/>
      <c r="Q202" s="20"/>
    </row>
    <row r="203" spans="1:17">
      <c r="A203" s="4" t="s">
        <v>242</v>
      </c>
      <c r="B203" s="9">
        <v>1583.22998046875</v>
      </c>
      <c r="C203" s="9">
        <v>1622.8555908203125</v>
      </c>
      <c r="D203" s="9">
        <v>2205.303955078125</v>
      </c>
      <c r="E203" s="9">
        <v>2186.45849609375</v>
      </c>
      <c r="F203" s="9">
        <v>1700.4705810546875</v>
      </c>
      <c r="G203" s="13">
        <v>6.2347603961825371E-3</v>
      </c>
      <c r="H203" s="13">
        <v>5.7804035022854805E-3</v>
      </c>
      <c r="J203" s="21"/>
      <c r="K203" s="20"/>
      <c r="L203" s="20"/>
      <c r="M203" s="20"/>
      <c r="N203" s="20"/>
      <c r="O203" s="20"/>
      <c r="P203" s="20"/>
      <c r="Q203" s="20"/>
    </row>
    <row r="204" spans="1:17">
      <c r="A204" s="4" t="s">
        <v>243</v>
      </c>
      <c r="B204" s="9">
        <v>1742.6700439453125</v>
      </c>
      <c r="C204" s="9">
        <v>1811.6221923828125</v>
      </c>
      <c r="D204" s="9">
        <v>2609.661865234375</v>
      </c>
      <c r="E204" s="9">
        <v>2593.02587890625</v>
      </c>
      <c r="F204" s="9">
        <v>1933.5782470703125</v>
      </c>
      <c r="G204" s="13">
        <v>7.4600819498300552E-3</v>
      </c>
      <c r="H204" s="13">
        <v>6.8081989884376526E-3</v>
      </c>
      <c r="J204" s="21"/>
      <c r="K204" s="20"/>
      <c r="L204" s="20"/>
      <c r="M204" s="20"/>
      <c r="N204" s="20"/>
      <c r="O204" s="20"/>
      <c r="P204" s="20"/>
      <c r="Q204" s="20"/>
    </row>
    <row r="205" spans="1:17">
      <c r="A205" s="4" t="s">
        <v>244</v>
      </c>
      <c r="B205" s="9">
        <v>1678.9599609375</v>
      </c>
      <c r="C205" s="9">
        <v>1723.8780517578125</v>
      </c>
      <c r="D205" s="9">
        <v>1721.6829833984375</v>
      </c>
      <c r="E205" s="9">
        <v>1712.438232421875</v>
      </c>
      <c r="F205" s="9">
        <v>1649.3638916015625</v>
      </c>
      <c r="G205" s="13">
        <v>4.8196790739893913E-3</v>
      </c>
      <c r="H205" s="13">
        <v>4.483361728489399E-3</v>
      </c>
      <c r="J205" s="21"/>
      <c r="K205" s="20"/>
      <c r="L205" s="20"/>
      <c r="M205" s="20"/>
      <c r="N205" s="20"/>
      <c r="O205" s="20"/>
      <c r="P205" s="20"/>
      <c r="Q205" s="20"/>
    </row>
    <row r="206" spans="1:17">
      <c r="A206" s="4" t="s">
        <v>245</v>
      </c>
      <c r="B206" s="9">
        <v>1579.8099365234375</v>
      </c>
      <c r="C206" s="9">
        <v>1554.4447021484375</v>
      </c>
      <c r="D206" s="9">
        <v>1944.0111083984375</v>
      </c>
      <c r="E206" s="9">
        <v>1922.8018798828125</v>
      </c>
      <c r="F206" s="9">
        <v>1572.92333984375</v>
      </c>
      <c r="G206" s="13">
        <v>5.5421129800379276E-3</v>
      </c>
      <c r="H206" s="13">
        <v>5.0628678873181343E-3</v>
      </c>
      <c r="J206" s="21"/>
      <c r="K206" s="20"/>
      <c r="L206" s="20"/>
      <c r="M206" s="20"/>
      <c r="N206" s="20"/>
      <c r="O206" s="20"/>
      <c r="P206" s="20"/>
      <c r="Q206" s="20"/>
    </row>
    <row r="207" spans="1:17">
      <c r="A207" s="4" t="s">
        <v>246</v>
      </c>
      <c r="B207" s="9">
        <v>1852.4599609375</v>
      </c>
      <c r="C207" s="9">
        <v>2096.4638671875</v>
      </c>
      <c r="D207" s="9">
        <v>3238.447998046875</v>
      </c>
      <c r="E207" s="9">
        <v>3277.960693359375</v>
      </c>
      <c r="F207" s="9">
        <v>2353.273193359375</v>
      </c>
      <c r="G207" s="13">
        <v>9.5404107123613358E-3</v>
      </c>
      <c r="H207" s="13">
        <v>8.7743597105145454E-3</v>
      </c>
      <c r="J207" s="21"/>
      <c r="K207" s="20"/>
      <c r="L207" s="20"/>
      <c r="M207" s="20"/>
      <c r="N207" s="20"/>
      <c r="O207" s="20"/>
      <c r="P207" s="20"/>
      <c r="Q207" s="20"/>
    </row>
    <row r="208" spans="1:17">
      <c r="A208" s="4" t="s">
        <v>247</v>
      </c>
      <c r="B208" s="9">
        <v>1956.6898193359375</v>
      </c>
      <c r="C208" s="9">
        <v>2020.775390625</v>
      </c>
      <c r="D208" s="9">
        <v>2080.8818359375</v>
      </c>
      <c r="E208" s="9">
        <v>2075.119873046875</v>
      </c>
      <c r="F208" s="9">
        <v>1951.0189208984375</v>
      </c>
      <c r="G208" s="13">
        <v>5.6492337025702E-3</v>
      </c>
      <c r="H208" s="13">
        <v>5.2485293708741665E-3</v>
      </c>
      <c r="J208" s="21"/>
      <c r="K208" s="20"/>
      <c r="L208" s="20"/>
      <c r="M208" s="20"/>
      <c r="N208" s="20"/>
      <c r="O208" s="20"/>
      <c r="P208" s="20"/>
      <c r="Q208" s="20"/>
    </row>
    <row r="209" spans="1:17">
      <c r="A209" s="4" t="s">
        <v>248</v>
      </c>
      <c r="B209" s="9">
        <v>1826.6300048828125</v>
      </c>
      <c r="C209" s="9">
        <v>1749.8128662109375</v>
      </c>
      <c r="D209" s="9">
        <v>1771.9156494140625</v>
      </c>
      <c r="E209" s="9">
        <v>1767.985595703125</v>
      </c>
      <c r="F209" s="9">
        <v>1677.3262939453125</v>
      </c>
      <c r="G209" s="13">
        <v>4.9947570078074932E-3</v>
      </c>
      <c r="H209" s="13">
        <v>4.6324292197823524E-3</v>
      </c>
      <c r="J209" s="21"/>
      <c r="K209" s="20"/>
      <c r="L209" s="20"/>
      <c r="M209" s="20"/>
      <c r="N209" s="20"/>
      <c r="O209" s="20"/>
      <c r="P209" s="20"/>
      <c r="Q209" s="20"/>
    </row>
    <row r="210" spans="1:17">
      <c r="A210" s="4" t="s">
        <v>249</v>
      </c>
      <c r="B210" s="9">
        <v>1549.97998046875</v>
      </c>
      <c r="C210" s="9">
        <v>1432.4248046875</v>
      </c>
      <c r="D210" s="9">
        <v>1251.3740234375</v>
      </c>
      <c r="E210" s="9">
        <v>1247.5882568359375</v>
      </c>
      <c r="F210" s="9">
        <v>1311.86279296875</v>
      </c>
      <c r="G210" s="13">
        <v>3.4938040189445019E-3</v>
      </c>
      <c r="H210" s="13">
        <v>3.2963738776743412E-3</v>
      </c>
      <c r="J210" s="21"/>
      <c r="K210" s="20"/>
      <c r="L210" s="20"/>
      <c r="M210" s="20"/>
      <c r="N210" s="20"/>
      <c r="O210" s="20"/>
      <c r="P210" s="20"/>
      <c r="Q210" s="20"/>
    </row>
    <row r="211" spans="1:17">
      <c r="A211" s="4" t="s">
        <v>250</v>
      </c>
      <c r="B211" s="9">
        <v>1833.6900634765625</v>
      </c>
      <c r="C211" s="9">
        <v>2129.22802734375</v>
      </c>
      <c r="D211" s="9">
        <v>3839.0439453125</v>
      </c>
      <c r="E211" s="9">
        <v>3915.80712890625</v>
      </c>
      <c r="F211" s="9">
        <v>2529.231689453125</v>
      </c>
      <c r="G211" s="13">
        <v>1.1759617365896702E-2</v>
      </c>
      <c r="H211" s="13">
        <v>1.0648054070770741E-2</v>
      </c>
      <c r="J211" s="21"/>
      <c r="K211" s="20"/>
      <c r="L211" s="20"/>
      <c r="M211" s="20"/>
      <c r="N211" s="20"/>
      <c r="O211" s="20"/>
      <c r="P211" s="20"/>
      <c r="Q211" s="20"/>
    </row>
    <row r="212" spans="1:17">
      <c r="A212" s="4" t="s">
        <v>251</v>
      </c>
      <c r="B212" s="9">
        <v>1725.669921875</v>
      </c>
      <c r="C212" s="9">
        <v>1871.8798828125</v>
      </c>
      <c r="D212" s="9">
        <v>2249.285400390625</v>
      </c>
      <c r="E212" s="9">
        <v>2238.082763671875</v>
      </c>
      <c r="F212" s="9">
        <v>1889.831298828125</v>
      </c>
      <c r="G212" s="13">
        <v>6.418189499527216E-3</v>
      </c>
      <c r="H212" s="13">
        <v>5.96214784309268E-3</v>
      </c>
      <c r="J212" s="21"/>
      <c r="K212" s="20"/>
      <c r="L212" s="20"/>
      <c r="M212" s="20"/>
      <c r="N212" s="20"/>
      <c r="O212" s="20"/>
      <c r="P212" s="20"/>
      <c r="Q212" s="20"/>
    </row>
    <row r="213" spans="1:17">
      <c r="A213" s="4" t="s">
        <v>252</v>
      </c>
      <c r="B213" s="9">
        <v>1875.1099853515625</v>
      </c>
      <c r="C213" s="9">
        <v>1860.8172607421875</v>
      </c>
      <c r="D213" s="9">
        <v>1461.2965087890625</v>
      </c>
      <c r="E213" s="9">
        <v>1453.498779296875</v>
      </c>
      <c r="F213" s="9">
        <v>1642.8355712890625</v>
      </c>
      <c r="G213" s="13">
        <v>3.9903372526168823E-3</v>
      </c>
      <c r="H213" s="13">
        <v>3.7538222968578339E-3</v>
      </c>
      <c r="J213" s="21"/>
      <c r="K213" s="20"/>
      <c r="L213" s="20"/>
      <c r="M213" s="20"/>
      <c r="N213" s="20"/>
      <c r="O213" s="20"/>
      <c r="P213" s="20"/>
      <c r="Q213" s="20"/>
    </row>
    <row r="214" spans="1:17">
      <c r="A214" s="4" t="s">
        <v>253</v>
      </c>
      <c r="B214" s="9">
        <v>1709.52001953125</v>
      </c>
      <c r="C214" s="9">
        <v>1945.247314453125</v>
      </c>
      <c r="D214" s="9">
        <v>2905.04931640625</v>
      </c>
      <c r="E214" s="9">
        <v>2932.976806640625</v>
      </c>
      <c r="F214" s="9">
        <v>2150.97119140625</v>
      </c>
      <c r="G214" s="13">
        <v>8.4741720929741859E-3</v>
      </c>
      <c r="H214" s="13">
        <v>7.8094983473420143E-3</v>
      </c>
      <c r="J214" s="21"/>
      <c r="K214" s="20"/>
      <c r="L214" s="20"/>
      <c r="M214" s="20"/>
      <c r="N214" s="20"/>
      <c r="O214" s="20"/>
      <c r="P214" s="20"/>
      <c r="Q214" s="20"/>
    </row>
    <row r="215" spans="1:17">
      <c r="A215" s="4" t="s">
        <v>254</v>
      </c>
      <c r="B215" s="9">
        <v>1706.93994140625</v>
      </c>
      <c r="C215" s="9">
        <v>1519.9967041015625</v>
      </c>
      <c r="D215" s="9">
        <v>978.40704345703125</v>
      </c>
      <c r="E215" s="9">
        <v>958.6793212890625</v>
      </c>
      <c r="F215" s="9">
        <v>1253.988525390625</v>
      </c>
      <c r="G215" s="13">
        <v>2.550395205616951E-3</v>
      </c>
      <c r="H215" s="13">
        <v>2.4001407437026501E-3</v>
      </c>
      <c r="J215" s="21"/>
      <c r="K215" s="20"/>
      <c r="L215" s="20"/>
      <c r="M215" s="20"/>
      <c r="N215" s="20"/>
      <c r="O215" s="20"/>
      <c r="P215" s="20"/>
      <c r="Q215" s="20"/>
    </row>
    <row r="216" spans="1:17">
      <c r="A216" s="4" t="s">
        <v>255</v>
      </c>
      <c r="B216" s="9">
        <v>1792.5399169921875</v>
      </c>
      <c r="C216" s="9">
        <v>1990.9837646484375</v>
      </c>
      <c r="D216" s="9">
        <v>2394.997314453125</v>
      </c>
      <c r="E216" s="9">
        <v>2377.57763671875</v>
      </c>
      <c r="F216" s="9">
        <v>2010.9488525390625</v>
      </c>
      <c r="G216" s="13">
        <v>6.6614868119359016E-3</v>
      </c>
      <c r="H216" s="13">
        <v>6.2008625827729702E-3</v>
      </c>
      <c r="J216" s="21"/>
      <c r="K216" s="20"/>
      <c r="L216" s="20"/>
      <c r="M216" s="20"/>
      <c r="N216" s="20"/>
      <c r="O216" s="20"/>
      <c r="P216" s="20"/>
      <c r="Q216" s="20"/>
    </row>
    <row r="217" spans="1:17">
      <c r="A217" s="4" t="s">
        <v>256</v>
      </c>
      <c r="B217" s="9">
        <v>1763.6800537109375</v>
      </c>
      <c r="C217" s="9">
        <v>1935.0916748046875</v>
      </c>
      <c r="D217" s="9">
        <v>3245.24462890625</v>
      </c>
      <c r="E217" s="9">
        <v>3339.88818359375</v>
      </c>
      <c r="F217" s="9">
        <v>2254.624755859375</v>
      </c>
      <c r="G217" s="13">
        <v>9.8097920417785645E-3</v>
      </c>
      <c r="H217" s="13">
        <v>8.9140767231583595E-3</v>
      </c>
      <c r="J217" s="21"/>
      <c r="K217" s="20"/>
      <c r="L217" s="20"/>
      <c r="M217" s="20"/>
      <c r="N217" s="20"/>
      <c r="O217" s="20"/>
      <c r="P217" s="20"/>
      <c r="Q217" s="20"/>
    </row>
    <row r="218" spans="1:17">
      <c r="A218" s="4" t="s">
        <v>257</v>
      </c>
      <c r="B218" s="9">
        <v>1730.7100830078125</v>
      </c>
      <c r="C218" s="9">
        <v>1706.6383056640625</v>
      </c>
      <c r="D218" s="9">
        <v>1665.793212890625</v>
      </c>
      <c r="E218" s="9">
        <v>1662.5008544921875</v>
      </c>
      <c r="F218" s="9">
        <v>1622.7713623046875</v>
      </c>
      <c r="G218" s="13">
        <v>4.565470851957798E-3</v>
      </c>
      <c r="H218" s="13">
        <v>4.261484369635582E-3</v>
      </c>
      <c r="J218" s="21"/>
      <c r="K218" s="20"/>
      <c r="L218" s="20"/>
      <c r="M218" s="20"/>
      <c r="N218" s="20"/>
      <c r="O218" s="20"/>
      <c r="P218" s="20"/>
      <c r="Q218" s="20"/>
    </row>
    <row r="219" spans="1:17">
      <c r="A219" s="4" t="s">
        <v>258</v>
      </c>
      <c r="B219" s="9">
        <v>1806</v>
      </c>
      <c r="C219" s="9">
        <v>2038.9124755859375</v>
      </c>
      <c r="D219" s="9">
        <v>3130.7236328125</v>
      </c>
      <c r="E219" s="9">
        <v>3168.995361328125</v>
      </c>
      <c r="F219" s="9">
        <v>2283.011474609375</v>
      </c>
      <c r="G219" s="13">
        <v>9.2534003779292107E-3</v>
      </c>
      <c r="H219" s="13">
        <v>8.520953357219696E-3</v>
      </c>
      <c r="J219" s="21"/>
      <c r="K219" s="20"/>
      <c r="L219" s="20"/>
      <c r="M219" s="20"/>
      <c r="N219" s="20"/>
      <c r="O219" s="20"/>
      <c r="P219" s="20"/>
      <c r="Q219" s="20"/>
    </row>
    <row r="220" spans="1:17">
      <c r="A220" s="4" t="s">
        <v>259</v>
      </c>
      <c r="B220" s="9">
        <v>1884.3499755859375</v>
      </c>
      <c r="C220" s="9">
        <v>1897.9793701171875</v>
      </c>
      <c r="D220" s="9">
        <v>1896.6473388671875</v>
      </c>
      <c r="E220" s="9">
        <v>1891.530029296875</v>
      </c>
      <c r="F220" s="9">
        <v>1815.2552490234375</v>
      </c>
      <c r="G220" s="13">
        <v>5.2288849838078022E-3</v>
      </c>
      <c r="H220" s="13">
        <v>4.8337229527533054E-3</v>
      </c>
      <c r="J220" s="21"/>
      <c r="K220" s="20"/>
      <c r="L220" s="20"/>
      <c r="M220" s="20"/>
      <c r="N220" s="20"/>
      <c r="O220" s="20"/>
      <c r="P220" s="20"/>
      <c r="Q220" s="20"/>
    </row>
    <row r="221" spans="1:17">
      <c r="A221" s="4" t="s">
        <v>260</v>
      </c>
      <c r="B221" s="9">
        <v>1758.8800048828125</v>
      </c>
      <c r="C221" s="9">
        <v>1888.413330078125</v>
      </c>
      <c r="D221" s="9">
        <v>3158.41552734375</v>
      </c>
      <c r="E221" s="9">
        <v>3201.064453125</v>
      </c>
      <c r="F221" s="9">
        <v>2172.9599609375</v>
      </c>
      <c r="G221" s="13">
        <v>9.1299600899219513E-3</v>
      </c>
      <c r="H221" s="13">
        <v>8.3863371983170509E-3</v>
      </c>
      <c r="J221" s="21"/>
      <c r="K221" s="20"/>
      <c r="L221" s="20"/>
      <c r="M221" s="20"/>
      <c r="N221" s="20"/>
      <c r="O221" s="20"/>
      <c r="P221" s="20"/>
      <c r="Q221" s="20"/>
    </row>
    <row r="222" spans="1:17">
      <c r="A222" s="4" t="s">
        <v>261</v>
      </c>
      <c r="B222" s="9">
        <v>1772.7398681640625</v>
      </c>
      <c r="C222" s="9">
        <v>1849.2294921875</v>
      </c>
      <c r="D222" s="9">
        <v>2049.666259765625</v>
      </c>
      <c r="E222" s="9">
        <v>2040.6640625</v>
      </c>
      <c r="F222" s="9">
        <v>1825.0072021484375</v>
      </c>
      <c r="G222" s="13">
        <v>5.7450998574495316E-3</v>
      </c>
      <c r="H222" s="13">
        <v>5.3397174924612045E-3</v>
      </c>
      <c r="J222" s="21"/>
      <c r="K222" s="20"/>
      <c r="L222" s="20"/>
      <c r="M222" s="20"/>
      <c r="N222" s="20"/>
      <c r="O222" s="20"/>
      <c r="P222" s="20"/>
      <c r="Q222" s="20"/>
    </row>
    <row r="223" spans="1:17">
      <c r="A223" s="4" t="s">
        <v>262</v>
      </c>
      <c r="B223" s="9">
        <v>1807.449951171875</v>
      </c>
      <c r="C223" s="9">
        <v>1786.967529296875</v>
      </c>
      <c r="D223" s="9">
        <v>1393.9459228515625</v>
      </c>
      <c r="E223" s="9">
        <v>1384.7672119140625</v>
      </c>
      <c r="F223" s="9">
        <v>1575.046875</v>
      </c>
      <c r="G223" s="13">
        <v>3.7991523277014494E-3</v>
      </c>
      <c r="H223" s="13">
        <v>3.5724188201129436E-3</v>
      </c>
      <c r="J223" s="21"/>
      <c r="K223" s="20"/>
      <c r="L223" s="20"/>
      <c r="M223" s="20"/>
      <c r="N223" s="20"/>
      <c r="O223" s="20"/>
      <c r="P223" s="20"/>
      <c r="Q223" s="20"/>
    </row>
    <row r="224" spans="1:17">
      <c r="A224" s="4" t="s">
        <v>263</v>
      </c>
      <c r="B224" s="9">
        <v>1890.3800048828125</v>
      </c>
      <c r="C224" s="9">
        <v>2002.6134033203125</v>
      </c>
      <c r="D224" s="9">
        <v>2740.279052734375</v>
      </c>
      <c r="E224" s="9">
        <v>2735.845458984375</v>
      </c>
      <c r="F224" s="9">
        <v>2129.105712890625</v>
      </c>
      <c r="G224" s="13">
        <v>7.7108815312385559E-3</v>
      </c>
      <c r="H224" s="13">
        <v>7.1208947338163853E-3</v>
      </c>
      <c r="J224" s="21"/>
      <c r="K224" s="20"/>
      <c r="L224" s="20"/>
      <c r="M224" s="20"/>
      <c r="N224" s="20"/>
      <c r="O224" s="20"/>
      <c r="P224" s="20"/>
      <c r="Q224" s="20"/>
    </row>
    <row r="225" spans="1:17">
      <c r="A225" s="4" t="s">
        <v>264</v>
      </c>
      <c r="B225" s="9">
        <v>1642.64990234375</v>
      </c>
      <c r="C225" s="9">
        <v>1644.5765380859375</v>
      </c>
      <c r="D225" s="9">
        <v>1632.197509765625</v>
      </c>
      <c r="E225" s="9">
        <v>1628.1431884765625</v>
      </c>
      <c r="F225" s="9">
        <v>1567.9027099609375</v>
      </c>
      <c r="G225" s="13">
        <v>4.6048611402511597E-3</v>
      </c>
      <c r="H225" s="13">
        <v>4.2975032702088356E-3</v>
      </c>
      <c r="J225" s="21"/>
      <c r="K225" s="20"/>
      <c r="L225" s="20"/>
      <c r="M225" s="20"/>
      <c r="N225" s="20"/>
      <c r="O225" s="20"/>
      <c r="P225" s="20"/>
      <c r="Q225" s="20"/>
    </row>
    <row r="226" spans="1:17">
      <c r="A226" s="4" t="s">
        <v>265</v>
      </c>
      <c r="B226" s="9">
        <v>1935.8699951171875</v>
      </c>
      <c r="C226" s="9">
        <v>2011.6622314453125</v>
      </c>
      <c r="D226" s="9">
        <v>2068.96337890625</v>
      </c>
      <c r="E226" s="9">
        <v>2055.317626953125</v>
      </c>
      <c r="F226" s="9">
        <v>1934.8876953125</v>
      </c>
      <c r="G226" s="13">
        <v>5.7131531648337841E-3</v>
      </c>
      <c r="H226" s="13">
        <v>5.3418525494635105E-3</v>
      </c>
      <c r="J226" s="21"/>
      <c r="K226" s="20"/>
      <c r="L226" s="20"/>
      <c r="M226" s="20"/>
      <c r="N226" s="20"/>
      <c r="O226" s="20"/>
      <c r="P226" s="20"/>
      <c r="Q226" s="20"/>
    </row>
    <row r="227" spans="1:17">
      <c r="A227" s="4" t="s">
        <v>266</v>
      </c>
      <c r="B227" s="9">
        <v>1788.9998779296875</v>
      </c>
      <c r="C227" s="9">
        <v>1969.733642578125</v>
      </c>
      <c r="D227" s="9">
        <v>2331.892822265625</v>
      </c>
      <c r="E227" s="9">
        <v>2316.691650390625</v>
      </c>
      <c r="F227" s="9">
        <v>1979.0062255859375</v>
      </c>
      <c r="G227" s="13">
        <v>6.4579704776406288E-3</v>
      </c>
      <c r="H227" s="13">
        <v>6.0083135031163692E-3</v>
      </c>
      <c r="J227" s="21"/>
      <c r="K227" s="20"/>
      <c r="L227" s="20"/>
      <c r="M227" s="20"/>
      <c r="N227" s="20"/>
      <c r="O227" s="20"/>
      <c r="P227" s="20"/>
      <c r="Q227" s="20"/>
    </row>
    <row r="228" spans="1:17">
      <c r="A228" s="4" t="s">
        <v>267</v>
      </c>
      <c r="B228" s="9">
        <v>1759.050048828125</v>
      </c>
      <c r="C228" s="9">
        <v>1789.97314453125</v>
      </c>
      <c r="D228" s="9">
        <v>2618.848876953125</v>
      </c>
      <c r="E228" s="9">
        <v>2609.537841796875</v>
      </c>
      <c r="F228" s="9">
        <v>1945.0150146484375</v>
      </c>
      <c r="G228" s="13">
        <v>7.5280754826962948E-3</v>
      </c>
      <c r="H228" s="13">
        <v>6.8050683476030827E-3</v>
      </c>
      <c r="J228" s="21"/>
      <c r="K228" s="20"/>
      <c r="L228" s="20"/>
      <c r="M228" s="20"/>
      <c r="N228" s="20"/>
      <c r="O228" s="20"/>
      <c r="P228" s="20"/>
      <c r="Q228" s="20"/>
    </row>
    <row r="229" spans="1:17">
      <c r="A229" s="4" t="s">
        <v>268</v>
      </c>
      <c r="B229" s="9">
        <v>1535.0999755859375</v>
      </c>
      <c r="C229" s="9">
        <v>1619.477783203125</v>
      </c>
      <c r="D229" s="9">
        <v>2672.584228515625</v>
      </c>
      <c r="E229" s="9">
        <v>2647.897216796875</v>
      </c>
      <c r="F229" s="9">
        <v>1811.727783203125</v>
      </c>
      <c r="G229" s="13">
        <v>7.7449241653084755E-3</v>
      </c>
      <c r="H229" s="13">
        <v>6.989247165620327E-3</v>
      </c>
      <c r="J229" s="21"/>
      <c r="K229" s="20"/>
      <c r="L229" s="20"/>
      <c r="M229" s="20"/>
      <c r="N229" s="20"/>
      <c r="O229" s="20"/>
      <c r="P229" s="20"/>
      <c r="Q229" s="20"/>
    </row>
    <row r="230" spans="1:17">
      <c r="A230" s="4" t="s">
        <v>269</v>
      </c>
      <c r="B230" s="9">
        <v>1801.0499267578125</v>
      </c>
      <c r="C230" s="9">
        <v>1991.9366455078125</v>
      </c>
      <c r="D230" s="9">
        <v>2459.429443359375</v>
      </c>
      <c r="E230" s="9">
        <v>2440.93115234375</v>
      </c>
      <c r="F230" s="9">
        <v>2027.1658935546875</v>
      </c>
      <c r="G230" s="13">
        <v>6.8754786625504494E-3</v>
      </c>
      <c r="H230" s="13">
        <v>6.3798124901950359E-3</v>
      </c>
      <c r="J230" s="21"/>
      <c r="K230" s="20"/>
      <c r="L230" s="20"/>
      <c r="M230" s="20"/>
      <c r="N230" s="20"/>
      <c r="O230" s="20"/>
      <c r="P230" s="20"/>
      <c r="Q230" s="20"/>
    </row>
    <row r="231" spans="1:17">
      <c r="A231" s="4" t="s">
        <v>270</v>
      </c>
      <c r="B231" s="9">
        <v>1684.1201171875</v>
      </c>
      <c r="C231" s="9">
        <v>1757.2821044921875</v>
      </c>
      <c r="D231" s="9">
        <v>2042.466064453125</v>
      </c>
      <c r="E231" s="9">
        <v>2033.1578369140625</v>
      </c>
      <c r="F231" s="9">
        <v>1755.8563232421875</v>
      </c>
      <c r="G231" s="13">
        <v>5.615046713501215E-3</v>
      </c>
      <c r="H231" s="13">
        <v>5.2055651322007179E-3</v>
      </c>
      <c r="J231" s="21"/>
      <c r="K231" s="20"/>
      <c r="L231" s="20"/>
      <c r="M231" s="20"/>
      <c r="N231" s="20"/>
      <c r="O231" s="20"/>
      <c r="P231" s="20"/>
      <c r="Q231" s="20"/>
    </row>
    <row r="232" spans="1:17">
      <c r="A232" s="4" t="s">
        <v>271</v>
      </c>
      <c r="B232" s="9">
        <v>1791.6099853515625</v>
      </c>
      <c r="C232" s="9">
        <v>1972.43505859375</v>
      </c>
      <c r="D232" s="9">
        <v>2830.393798828125</v>
      </c>
      <c r="E232" s="9">
        <v>2851.392578125</v>
      </c>
      <c r="F232" s="9">
        <v>2140.754638671875</v>
      </c>
      <c r="G232" s="13">
        <v>8.2373330369591713E-3</v>
      </c>
      <c r="H232" s="13">
        <v>7.5158379040658474E-3</v>
      </c>
      <c r="J232" s="21"/>
      <c r="K232" s="20"/>
      <c r="L232" s="20"/>
      <c r="M232" s="20"/>
      <c r="N232" s="20"/>
      <c r="O232" s="20"/>
      <c r="P232" s="20"/>
      <c r="Q232" s="20"/>
    </row>
    <row r="233" spans="1:17">
      <c r="A233" s="4" t="s">
        <v>272</v>
      </c>
      <c r="B233" s="9">
        <v>1784.419921875</v>
      </c>
      <c r="C233" s="9">
        <v>1975.436279296875</v>
      </c>
      <c r="D233" s="9">
        <v>2390.26171875</v>
      </c>
      <c r="E233" s="9">
        <v>2373.005859375</v>
      </c>
      <c r="F233" s="9">
        <v>1997.766357421875</v>
      </c>
      <c r="G233" s="13">
        <v>6.5319463610649109E-3</v>
      </c>
      <c r="H233" s="13">
        <v>6.0797170735895634E-3</v>
      </c>
      <c r="J233" s="21"/>
      <c r="K233" s="20"/>
      <c r="L233" s="20"/>
      <c r="M233" s="20"/>
      <c r="N233" s="20"/>
      <c r="O233" s="20"/>
      <c r="P233" s="20"/>
      <c r="Q233" s="20"/>
    </row>
    <row r="234" spans="1:17">
      <c r="A234" s="4" t="s">
        <v>273</v>
      </c>
      <c r="B234" s="9">
        <v>1775.85009765625</v>
      </c>
      <c r="C234" s="9">
        <v>1770.9903564453125</v>
      </c>
      <c r="D234" s="9">
        <v>1686.9176025390625</v>
      </c>
      <c r="E234" s="9">
        <v>1680.1820068359375</v>
      </c>
      <c r="F234" s="9">
        <v>1665.5780029296875</v>
      </c>
      <c r="G234" s="13">
        <v>4.5498483814299107E-3</v>
      </c>
      <c r="H234" s="13">
        <v>4.2435959912836552E-3</v>
      </c>
      <c r="J234" s="21"/>
      <c r="K234" s="20"/>
      <c r="L234" s="20"/>
      <c r="M234" s="20"/>
      <c r="N234" s="20"/>
      <c r="O234" s="20"/>
      <c r="P234" s="20"/>
      <c r="Q234" s="20"/>
    </row>
    <row r="235" spans="1:17">
      <c r="A235" s="4" t="s">
        <v>274</v>
      </c>
      <c r="B235" s="9">
        <v>1758.800048828125</v>
      </c>
      <c r="C235" s="9">
        <v>1793.593994140625</v>
      </c>
      <c r="D235" s="9">
        <v>2673.73583984375</v>
      </c>
      <c r="E235" s="9">
        <v>2705.794677734375</v>
      </c>
      <c r="F235" s="9">
        <v>1993.5244140625</v>
      </c>
      <c r="G235" s="13">
        <v>7.7948132529854774E-3</v>
      </c>
      <c r="H235" s="13">
        <v>7.1382690221071243E-3</v>
      </c>
      <c r="J235" s="21"/>
      <c r="K235" s="20"/>
      <c r="L235" s="20"/>
      <c r="M235" s="20"/>
      <c r="N235" s="20"/>
      <c r="O235" s="20"/>
      <c r="P235" s="20"/>
      <c r="Q235" s="20"/>
    </row>
    <row r="236" spans="1:17">
      <c r="A236" s="4" t="s">
        <v>275</v>
      </c>
      <c r="B236" s="9">
        <v>1800.340087890625</v>
      </c>
      <c r="C236" s="9">
        <v>1812.9248046875</v>
      </c>
      <c r="D236" s="9">
        <v>1839.36376953125</v>
      </c>
      <c r="E236" s="9">
        <v>1832.6158447265625</v>
      </c>
      <c r="F236" s="9">
        <v>1740.7113037109375</v>
      </c>
      <c r="G236" s="13">
        <v>4.986446350812912E-3</v>
      </c>
      <c r="H236" s="13">
        <v>4.6369745396077633E-3</v>
      </c>
      <c r="J236" s="21"/>
      <c r="K236" s="20"/>
      <c r="L236" s="20"/>
      <c r="M236" s="20"/>
      <c r="N236" s="20"/>
      <c r="O236" s="20"/>
      <c r="P236" s="20"/>
      <c r="Q236" s="20"/>
    </row>
    <row r="237" spans="1:17">
      <c r="A237" s="4" t="s">
        <v>276</v>
      </c>
      <c r="B237" s="9">
        <v>1700.4598388671875</v>
      </c>
      <c r="C237" s="9">
        <v>1842.442626953125</v>
      </c>
      <c r="D237" s="9">
        <v>2271.6728515625</v>
      </c>
      <c r="E237" s="9">
        <v>2258.09423828125</v>
      </c>
      <c r="F237" s="9">
        <v>1874.457275390625</v>
      </c>
      <c r="G237" s="13">
        <v>6.1776177026331425E-3</v>
      </c>
      <c r="H237" s="13">
        <v>5.7475739158689976E-3</v>
      </c>
      <c r="J237" s="21"/>
      <c r="K237" s="20"/>
      <c r="L237" s="20"/>
      <c r="M237" s="20"/>
      <c r="N237" s="20"/>
      <c r="O237" s="20"/>
      <c r="P237" s="20"/>
      <c r="Q237" s="20"/>
    </row>
    <row r="238" spans="1:17">
      <c r="A238" s="4" t="s">
        <v>277</v>
      </c>
      <c r="B238" s="9">
        <v>1583.260009765625</v>
      </c>
      <c r="C238" s="9">
        <v>1535.0963134765625</v>
      </c>
      <c r="D238" s="9">
        <v>1582.5086669921875</v>
      </c>
      <c r="E238" s="9">
        <v>1577.18994140625</v>
      </c>
      <c r="F238" s="9">
        <v>1488.4425048828125</v>
      </c>
      <c r="G238" s="13">
        <v>4.466512706130743E-3</v>
      </c>
      <c r="H238" s="13">
        <v>4.1899741627275944E-3</v>
      </c>
      <c r="J238" s="21"/>
      <c r="K238" s="20"/>
      <c r="L238" s="20"/>
      <c r="M238" s="20"/>
      <c r="N238" s="20"/>
      <c r="O238" s="20"/>
      <c r="P238" s="20"/>
      <c r="Q238" s="20"/>
    </row>
    <row r="239" spans="1:17">
      <c r="A239" s="4" t="s">
        <v>278</v>
      </c>
      <c r="B239" s="9">
        <v>1524.5999755859375</v>
      </c>
      <c r="C239" s="9">
        <v>1594.8292236328125</v>
      </c>
      <c r="D239" s="9">
        <v>1708.4019775390625</v>
      </c>
      <c r="E239" s="9">
        <v>1704.2269287109375</v>
      </c>
      <c r="F239" s="9">
        <v>1558.8544921875</v>
      </c>
      <c r="G239" s="13">
        <v>4.7970712184906006E-3</v>
      </c>
      <c r="H239" s="13">
        <v>4.4646952301263809E-3</v>
      </c>
      <c r="J239" s="21"/>
      <c r="K239" s="20"/>
      <c r="L239" s="20"/>
      <c r="M239" s="20"/>
      <c r="N239" s="20"/>
      <c r="O239" s="20"/>
      <c r="P239" s="20"/>
      <c r="Q239" s="20"/>
    </row>
    <row r="240" spans="1:17">
      <c r="A240" s="4" t="s">
        <v>279</v>
      </c>
      <c r="B240" s="9">
        <v>1769.320068359375</v>
      </c>
      <c r="C240" s="9">
        <v>1754.958984375</v>
      </c>
      <c r="D240" s="9">
        <v>1395.3775634765625</v>
      </c>
      <c r="E240" s="9">
        <v>1390.264404296875</v>
      </c>
      <c r="F240" s="9">
        <v>1555.0234375</v>
      </c>
      <c r="G240" s="13">
        <v>3.7075988948345184E-3</v>
      </c>
      <c r="H240" s="13">
        <v>3.4933579154312611E-3</v>
      </c>
      <c r="J240" s="21"/>
      <c r="K240" s="20"/>
      <c r="L240" s="20"/>
      <c r="M240" s="20"/>
      <c r="N240" s="20"/>
      <c r="O240" s="20"/>
      <c r="P240" s="20"/>
      <c r="Q240" s="20"/>
    </row>
    <row r="241" spans="1:17">
      <c r="A241" s="4" t="s">
        <v>280</v>
      </c>
      <c r="B241" s="9">
        <v>1745.5098876953125</v>
      </c>
      <c r="C241" s="9">
        <v>1719.157958984375</v>
      </c>
      <c r="D241" s="9">
        <v>1742.7586669921875</v>
      </c>
      <c r="E241" s="9">
        <v>1736.14404296875</v>
      </c>
      <c r="F241" s="9">
        <v>1652.7137451171875</v>
      </c>
      <c r="G241" s="13">
        <v>4.6774698421359062E-3</v>
      </c>
      <c r="H241" s="13">
        <v>4.374832846224308E-3</v>
      </c>
      <c r="J241" s="21"/>
      <c r="K241" s="20"/>
      <c r="L241" s="20"/>
      <c r="M241" s="20"/>
      <c r="N241" s="20"/>
      <c r="O241" s="20"/>
      <c r="P241" s="20"/>
      <c r="Q241" s="20"/>
    </row>
    <row r="242" spans="1:17">
      <c r="A242" s="4" t="s">
        <v>281</v>
      </c>
      <c r="B242" s="9">
        <v>1722.4599609375</v>
      </c>
      <c r="C242" s="9">
        <v>1822.9866943359375</v>
      </c>
      <c r="D242" s="9">
        <v>2472.099853515625</v>
      </c>
      <c r="E242" s="9">
        <v>2463.92578125</v>
      </c>
      <c r="F242" s="9">
        <v>1928.1036376953125</v>
      </c>
      <c r="G242" s="13">
        <v>6.9857747294008732E-3</v>
      </c>
      <c r="H242" s="13">
        <v>6.4599919132888317E-3</v>
      </c>
      <c r="J242" s="21"/>
      <c r="K242" s="20"/>
      <c r="L242" s="20"/>
      <c r="M242" s="20"/>
      <c r="N242" s="20"/>
      <c r="O242" s="20"/>
      <c r="P242" s="20"/>
      <c r="Q242" s="20"/>
    </row>
    <row r="243" spans="1:17">
      <c r="A243" s="4" t="s">
        <v>282</v>
      </c>
      <c r="B243" s="9">
        <v>1782.780029296875</v>
      </c>
      <c r="C243" s="9">
        <v>1739.540771484375</v>
      </c>
      <c r="D243" s="9">
        <v>1877.5428466796875</v>
      </c>
      <c r="E243" s="9">
        <v>1870.60400390625</v>
      </c>
      <c r="F243" s="9">
        <v>1699.921142578125</v>
      </c>
      <c r="G243" s="13">
        <v>5.1245549693703651E-3</v>
      </c>
      <c r="H243" s="13">
        <v>4.7892662696540356E-3</v>
      </c>
      <c r="J243" s="21"/>
      <c r="K243" s="20"/>
      <c r="L243" s="20"/>
      <c r="M243" s="20"/>
      <c r="N243" s="20"/>
      <c r="O243" s="20"/>
      <c r="P243" s="20"/>
      <c r="Q243" s="20"/>
    </row>
    <row r="244" spans="1:17">
      <c r="A244" s="4" t="s">
        <v>283</v>
      </c>
      <c r="B244" s="9">
        <v>1821.929931640625</v>
      </c>
      <c r="C244" s="9">
        <v>1870.2650146484375</v>
      </c>
      <c r="D244" s="9">
        <v>2035.37841796875</v>
      </c>
      <c r="E244" s="9">
        <v>2026.5750732421875</v>
      </c>
      <c r="F244" s="9">
        <v>1830.5919189453125</v>
      </c>
      <c r="G244" s="13">
        <v>5.618030671030283E-3</v>
      </c>
      <c r="H244" s="13">
        <v>5.2173519507050514E-3</v>
      </c>
      <c r="J244" s="21"/>
      <c r="K244" s="20"/>
      <c r="L244" s="20"/>
      <c r="M244" s="20"/>
      <c r="N244" s="20"/>
      <c r="O244" s="20"/>
      <c r="P244" s="20"/>
      <c r="Q244" s="20"/>
    </row>
    <row r="245" spans="1:17">
      <c r="A245" s="4" t="s">
        <v>284</v>
      </c>
      <c r="B245" s="9">
        <v>1655.5699462890625</v>
      </c>
      <c r="C245" s="9">
        <v>1709.008056640625</v>
      </c>
      <c r="D245" s="9">
        <v>2374.5546875</v>
      </c>
      <c r="E245" s="9">
        <v>2357.8515625</v>
      </c>
      <c r="F245" s="9">
        <v>1803.336669921875</v>
      </c>
      <c r="G245" s="13">
        <v>6.6999867558479309E-3</v>
      </c>
      <c r="H245" s="13">
        <v>6.1978204175829887E-3</v>
      </c>
      <c r="J245" s="21"/>
      <c r="K245" s="20"/>
      <c r="L245" s="20"/>
      <c r="M245" s="20"/>
      <c r="N245" s="20"/>
      <c r="O245" s="20"/>
      <c r="P245" s="20"/>
      <c r="Q245" s="20"/>
    </row>
    <row r="246" spans="1:17">
      <c r="A246" s="4" t="s">
        <v>285</v>
      </c>
      <c r="B246" s="9">
        <v>1637.7298583984375</v>
      </c>
      <c r="C246" s="9">
        <v>1692.614990234375</v>
      </c>
      <c r="D246" s="9">
        <v>2313.008056640625</v>
      </c>
      <c r="E246" s="9">
        <v>2298.802978515625</v>
      </c>
      <c r="F246" s="9">
        <v>1779.41162109375</v>
      </c>
      <c r="G246" s="13">
        <v>6.5159895457327366E-3</v>
      </c>
      <c r="H246" s="13">
        <v>6.0239667072892189E-3</v>
      </c>
      <c r="J246" s="21"/>
      <c r="K246" s="20"/>
      <c r="L246" s="20"/>
      <c r="M246" s="20"/>
      <c r="N246" s="20"/>
      <c r="O246" s="20"/>
      <c r="P246" s="20"/>
      <c r="Q246" s="20"/>
    </row>
    <row r="247" spans="1:17">
      <c r="A247" s="4" t="s">
        <v>286</v>
      </c>
      <c r="B247" s="9">
        <v>1791.1199951171875</v>
      </c>
      <c r="C247" s="9">
        <v>1955.383544921875</v>
      </c>
      <c r="D247" s="9">
        <v>2678.2724609375</v>
      </c>
      <c r="E247" s="9">
        <v>2693.2734375</v>
      </c>
      <c r="F247" s="9">
        <v>2095.260986328125</v>
      </c>
      <c r="G247" s="13">
        <v>7.6496549881994724E-3</v>
      </c>
      <c r="H247" s="13">
        <v>7.0652700960636139E-3</v>
      </c>
      <c r="J247" s="21"/>
      <c r="K247" s="20"/>
      <c r="L247" s="20"/>
      <c r="M247" s="20"/>
      <c r="N247" s="20"/>
      <c r="O247" s="20"/>
      <c r="P247" s="20"/>
      <c r="Q247" s="20"/>
    </row>
    <row r="248" spans="1:17">
      <c r="A248" s="4" t="s">
        <v>287</v>
      </c>
      <c r="B248" s="9">
        <v>1772.6400146484375</v>
      </c>
      <c r="C248" s="9">
        <v>1765.883056640625</v>
      </c>
      <c r="D248" s="9">
        <v>2092.31201171875</v>
      </c>
      <c r="E248" s="9">
        <v>2077.37451171875</v>
      </c>
      <c r="F248" s="9">
        <v>1769.812744140625</v>
      </c>
      <c r="G248" s="13">
        <v>5.7446691207587719E-3</v>
      </c>
      <c r="H248" s="13">
        <v>5.3113074973225594E-3</v>
      </c>
      <c r="J248" s="21"/>
      <c r="K248" s="20"/>
      <c r="L248" s="20"/>
      <c r="M248" s="20"/>
      <c r="N248" s="20"/>
      <c r="O248" s="20"/>
      <c r="P248" s="20"/>
      <c r="Q248" s="20"/>
    </row>
    <row r="249" spans="1:17">
      <c r="A249" s="4" t="s">
        <v>288</v>
      </c>
      <c r="B249" s="9">
        <v>1722.9300537109375</v>
      </c>
      <c r="C249" s="9">
        <v>1768.6397705078125</v>
      </c>
      <c r="D249" s="9">
        <v>2079.343017578125</v>
      </c>
      <c r="E249" s="9">
        <v>2064.762451171875</v>
      </c>
      <c r="F249" s="9">
        <v>1771.31689453125</v>
      </c>
      <c r="G249" s="13">
        <v>5.6812898255884647E-3</v>
      </c>
      <c r="H249" s="13">
        <v>5.2976966835558414E-3</v>
      </c>
      <c r="J249" s="21"/>
      <c r="K249" s="20"/>
      <c r="L249" s="20"/>
      <c r="M249" s="20"/>
      <c r="N249" s="20"/>
      <c r="O249" s="20"/>
      <c r="P249" s="20"/>
      <c r="Q249" s="20"/>
    </row>
    <row r="250" spans="1:17">
      <c r="A250" s="4" t="s">
        <v>289</v>
      </c>
      <c r="B250" s="9">
        <v>1811.3299560546875</v>
      </c>
      <c r="C250" s="9">
        <v>1757.95556640625</v>
      </c>
      <c r="D250" s="9">
        <v>1560.5299072265625</v>
      </c>
      <c r="E250" s="9">
        <v>1554.7308349609375</v>
      </c>
      <c r="F250" s="9">
        <v>1620.671875</v>
      </c>
      <c r="G250" s="13">
        <v>4.1509605944156647E-3</v>
      </c>
      <c r="H250" s="13">
        <v>3.8929665461182594E-3</v>
      </c>
      <c r="J250" s="21"/>
      <c r="K250" s="20"/>
      <c r="L250" s="20"/>
      <c r="M250" s="20"/>
      <c r="N250" s="20"/>
      <c r="O250" s="20"/>
      <c r="P250" s="20"/>
      <c r="Q250" s="20"/>
    </row>
    <row r="251" spans="1:17">
      <c r="A251" s="4" t="s">
        <v>290</v>
      </c>
      <c r="B251" s="9">
        <v>1764.7099609375</v>
      </c>
      <c r="C251" s="9">
        <v>2008.6671142578125</v>
      </c>
      <c r="D251" s="9">
        <v>3070.706787109375</v>
      </c>
      <c r="E251" s="9">
        <v>3093.743408203125</v>
      </c>
      <c r="F251" s="9">
        <v>2235.615478515625</v>
      </c>
      <c r="G251" s="13">
        <v>8.9715253561735153E-3</v>
      </c>
      <c r="H251" s="13">
        <v>8.261444978415966E-3</v>
      </c>
      <c r="J251" s="21"/>
      <c r="K251" s="20"/>
      <c r="L251" s="20"/>
      <c r="M251" s="20"/>
      <c r="N251" s="20"/>
      <c r="O251" s="20"/>
      <c r="P251" s="20"/>
      <c r="Q251" s="20"/>
    </row>
    <row r="252" spans="1:17">
      <c r="A252" s="4" t="s">
        <v>291</v>
      </c>
      <c r="B252" s="9">
        <v>1719.610107421875</v>
      </c>
      <c r="C252" s="9">
        <v>1804.911865234375</v>
      </c>
      <c r="D252" s="9">
        <v>2101.08935546875</v>
      </c>
      <c r="E252" s="9">
        <v>2090.81640625</v>
      </c>
      <c r="F252" s="9">
        <v>1803.7083740234375</v>
      </c>
      <c r="G252" s="13">
        <v>5.6568044237792492E-3</v>
      </c>
      <c r="H252" s="13">
        <v>5.2423067390918732E-3</v>
      </c>
      <c r="J252" s="21"/>
      <c r="K252" s="20"/>
      <c r="L252" s="20"/>
      <c r="M252" s="20"/>
      <c r="N252" s="20"/>
      <c r="O252" s="20"/>
      <c r="P252" s="20"/>
      <c r="Q252" s="20"/>
    </row>
    <row r="253" spans="1:17">
      <c r="A253" s="4" t="s">
        <v>292</v>
      </c>
      <c r="B253" s="9">
        <v>1640.650146484375</v>
      </c>
      <c r="C253" s="9">
        <v>1789.202392578125</v>
      </c>
      <c r="D253" s="9">
        <v>2367.488037109375</v>
      </c>
      <c r="E253" s="9">
        <v>2356.588134765625</v>
      </c>
      <c r="F253" s="9">
        <v>1868.9439697265625</v>
      </c>
      <c r="G253" s="13">
        <v>6.5765678882598877E-3</v>
      </c>
      <c r="H253" s="13">
        <v>6.1087007634341717E-3</v>
      </c>
      <c r="J253" s="21"/>
      <c r="K253" s="20"/>
      <c r="L253" s="20"/>
      <c r="M253" s="20"/>
      <c r="N253" s="20"/>
      <c r="O253" s="20"/>
      <c r="P253" s="20"/>
      <c r="Q253" s="20"/>
    </row>
    <row r="254" spans="1:17">
      <c r="A254" s="4" t="s">
        <v>293</v>
      </c>
      <c r="B254" s="9">
        <v>1697.849853515625</v>
      </c>
      <c r="C254" s="9">
        <v>1808.4288330078125</v>
      </c>
      <c r="D254" s="9">
        <v>3162.02783203125</v>
      </c>
      <c r="E254" s="9">
        <v>3273.484619140625</v>
      </c>
      <c r="F254" s="9">
        <v>2152.43798828125</v>
      </c>
      <c r="G254" s="13">
        <v>9.6544697880744934E-3</v>
      </c>
      <c r="H254" s="13">
        <v>8.6610643193125725E-3</v>
      </c>
      <c r="J254" s="21"/>
      <c r="K254" s="20"/>
      <c r="L254" s="20"/>
      <c r="M254" s="20"/>
      <c r="N254" s="20"/>
      <c r="O254" s="20"/>
      <c r="P254" s="20"/>
      <c r="Q254" s="20"/>
    </row>
    <row r="255" spans="1:17">
      <c r="A255" s="4" t="s">
        <v>294</v>
      </c>
      <c r="B255" s="9">
        <v>1734.139892578125</v>
      </c>
      <c r="C255" s="9">
        <v>1709.2559814453125</v>
      </c>
      <c r="D255" s="9">
        <v>2211.144775390625</v>
      </c>
      <c r="E255" s="9">
        <v>2183.877197265625</v>
      </c>
      <c r="F255" s="9">
        <v>1748.9881591796875</v>
      </c>
      <c r="G255" s="13">
        <v>6.3227708451449871E-3</v>
      </c>
      <c r="H255" s="13">
        <v>5.7866289280354977E-3</v>
      </c>
      <c r="J255" s="21"/>
      <c r="K255" s="20"/>
      <c r="L255" s="20"/>
      <c r="M255" s="20"/>
      <c r="N255" s="20"/>
      <c r="O255" s="20"/>
      <c r="P255" s="20"/>
      <c r="Q255" s="20"/>
    </row>
    <row r="256" spans="1:17">
      <c r="A256" s="4" t="s">
        <v>295</v>
      </c>
      <c r="B256" s="9">
        <v>1569.3699951171875</v>
      </c>
      <c r="C256" s="9">
        <v>1497.9801025390625</v>
      </c>
      <c r="D256" s="9">
        <v>1561.8505859375</v>
      </c>
      <c r="E256" s="9">
        <v>1557.1915283203125</v>
      </c>
      <c r="F256" s="9">
        <v>1451.200927734375</v>
      </c>
      <c r="G256" s="13">
        <v>4.3876674026250839E-3</v>
      </c>
      <c r="H256" s="13">
        <v>4.0498124435544014E-3</v>
      </c>
      <c r="J256" s="21"/>
      <c r="K256" s="20"/>
      <c r="L256" s="20"/>
      <c r="M256" s="20"/>
      <c r="N256" s="20"/>
      <c r="O256" s="20"/>
      <c r="P256" s="20"/>
      <c r="Q256" s="20"/>
    </row>
    <row r="257" spans="1:17">
      <c r="A257" s="4" t="s">
        <v>296</v>
      </c>
      <c r="B257" s="9">
        <v>1329.5400390625</v>
      </c>
      <c r="C257" s="9">
        <v>1105.2906494140625</v>
      </c>
      <c r="D257" s="9">
        <v>868.5672607421875</v>
      </c>
      <c r="E257" s="9">
        <v>860.6802978515625</v>
      </c>
      <c r="F257" s="9">
        <v>976.78594970703125</v>
      </c>
      <c r="G257" s="13">
        <v>2.3581944406032562E-3</v>
      </c>
      <c r="H257" s="13">
        <v>2.1789318416267633E-3</v>
      </c>
      <c r="J257" s="21"/>
      <c r="K257" s="20"/>
      <c r="L257" s="20"/>
      <c r="M257" s="20"/>
      <c r="N257" s="20"/>
      <c r="O257" s="20"/>
      <c r="P257" s="20"/>
      <c r="Q257" s="20"/>
    </row>
    <row r="258" spans="1:17">
      <c r="A258" s="4" t="s">
        <v>297</v>
      </c>
      <c r="B258" s="9">
        <v>1845.300048828125</v>
      </c>
      <c r="C258" s="9">
        <v>1827.130126953125</v>
      </c>
      <c r="D258" s="9">
        <v>1446.9039306640625</v>
      </c>
      <c r="E258" s="9">
        <v>1439.4168701171875</v>
      </c>
      <c r="F258" s="9">
        <v>1618.0413818359375</v>
      </c>
      <c r="G258" s="13">
        <v>3.9698234759271145E-3</v>
      </c>
      <c r="H258" s="13">
        <v>3.7296628579497337E-3</v>
      </c>
      <c r="J258" s="21"/>
      <c r="K258" s="20"/>
      <c r="L258" s="20"/>
      <c r="M258" s="20"/>
      <c r="N258" s="20"/>
      <c r="O258" s="20"/>
      <c r="P258" s="20"/>
      <c r="Q258" s="20"/>
    </row>
    <row r="259" spans="1:17">
      <c r="A259" s="4" t="s">
        <v>298</v>
      </c>
      <c r="B259" s="9">
        <v>1700.260009765625</v>
      </c>
      <c r="C259" s="9">
        <v>1635.016845703125</v>
      </c>
      <c r="D259" s="9">
        <v>1361.4990234375</v>
      </c>
      <c r="E259" s="9">
        <v>1360.1473388671875</v>
      </c>
      <c r="F259" s="9">
        <v>1472.1287841796875</v>
      </c>
      <c r="G259" s="13">
        <v>3.6893789656460285E-3</v>
      </c>
      <c r="H259" s="13">
        <v>3.4575876779854298E-3</v>
      </c>
      <c r="J259" s="21"/>
      <c r="K259" s="20"/>
      <c r="L259" s="20"/>
      <c r="M259" s="20"/>
      <c r="N259" s="20"/>
      <c r="O259" s="20"/>
      <c r="P259" s="20"/>
      <c r="Q259" s="20"/>
    </row>
    <row r="260" spans="1:17">
      <c r="A260" s="4" t="s">
        <v>299</v>
      </c>
      <c r="B260" s="9">
        <v>1674.3499755859375</v>
      </c>
      <c r="C260" s="9">
        <v>1657.7506103515625</v>
      </c>
      <c r="D260" s="9">
        <v>1859.7747802734375</v>
      </c>
      <c r="E260" s="9">
        <v>1849.350341796875</v>
      </c>
      <c r="F260" s="9">
        <v>1635.8223876953125</v>
      </c>
      <c r="G260" s="13">
        <v>5.1120622083544731E-3</v>
      </c>
      <c r="H260" s="13">
        <v>4.7481604851782322E-3</v>
      </c>
      <c r="J260" s="21"/>
      <c r="K260" s="20"/>
      <c r="L260" s="20"/>
      <c r="M260" s="20"/>
      <c r="N260" s="20"/>
      <c r="O260" s="20"/>
      <c r="P260" s="20"/>
      <c r="Q260" s="20"/>
    </row>
    <row r="261" spans="1:17">
      <c r="A261" s="4" t="s">
        <v>300</v>
      </c>
      <c r="B261" s="9">
        <v>1664.9100341796875</v>
      </c>
      <c r="C261" s="9">
        <v>1842.260009765625</v>
      </c>
      <c r="D261" s="9">
        <v>3081.4599609375</v>
      </c>
      <c r="E261" s="9">
        <v>3142.70751953125</v>
      </c>
      <c r="F261" s="9">
        <v>2129.031494140625</v>
      </c>
      <c r="G261" s="13">
        <v>9.182230569422245E-3</v>
      </c>
      <c r="H261" s="13">
        <v>8.3960844203829765E-3</v>
      </c>
      <c r="J261" s="21"/>
      <c r="K261" s="20"/>
      <c r="L261" s="20"/>
      <c r="M261" s="20"/>
      <c r="N261" s="20"/>
      <c r="O261" s="20"/>
      <c r="P261" s="20"/>
      <c r="Q261" s="20"/>
    </row>
    <row r="262" spans="1:17">
      <c r="A262" s="4" t="s">
        <v>301</v>
      </c>
      <c r="B262" s="9">
        <v>1651.420166015625</v>
      </c>
      <c r="C262" s="9">
        <v>1800.3597412109375</v>
      </c>
      <c r="D262" s="9">
        <v>2398.47998046875</v>
      </c>
      <c r="E262" s="9">
        <v>2386.782470703125</v>
      </c>
      <c r="F262" s="9">
        <v>1884.564453125</v>
      </c>
      <c r="G262" s="13">
        <v>6.7828125320374966E-3</v>
      </c>
      <c r="H262" s="13">
        <v>6.3005960546433926E-3</v>
      </c>
      <c r="J262" s="21"/>
      <c r="K262" s="20"/>
      <c r="L262" s="20"/>
      <c r="M262" s="20"/>
      <c r="N262" s="20"/>
      <c r="O262" s="20"/>
      <c r="P262" s="20"/>
      <c r="Q262" s="20"/>
    </row>
    <row r="263" spans="1:17">
      <c r="A263" s="4" t="s">
        <v>302</v>
      </c>
      <c r="B263" s="9">
        <v>1671.14013671875</v>
      </c>
      <c r="C263" s="9">
        <v>1820.186279296875</v>
      </c>
      <c r="D263" s="9">
        <v>2434.2158203125</v>
      </c>
      <c r="E263" s="9">
        <v>2422.304931640625</v>
      </c>
      <c r="F263" s="9">
        <v>1907.99267578125</v>
      </c>
      <c r="G263" s="13">
        <v>6.8228240124881268E-3</v>
      </c>
      <c r="H263" s="13">
        <v>6.3367406837642193E-3</v>
      </c>
      <c r="J263" s="21"/>
      <c r="K263" s="20"/>
      <c r="L263" s="20"/>
      <c r="M263" s="20"/>
      <c r="N263" s="20"/>
      <c r="O263" s="20"/>
      <c r="P263" s="20"/>
      <c r="Q263" s="20"/>
    </row>
    <row r="264" spans="1:17">
      <c r="A264" s="4" t="s">
        <v>303</v>
      </c>
      <c r="B264" s="9">
        <v>1688.919921875</v>
      </c>
      <c r="C264" s="9">
        <v>1636.861083984375</v>
      </c>
      <c r="D264" s="9">
        <v>1441.8173828125</v>
      </c>
      <c r="E264" s="9">
        <v>1440.11279296875</v>
      </c>
      <c r="F264" s="9">
        <v>1500.0499267578125</v>
      </c>
      <c r="G264" s="13">
        <v>4.0038120932877064E-3</v>
      </c>
      <c r="H264" s="13">
        <v>3.7386496551334858E-3</v>
      </c>
      <c r="J264" s="21"/>
      <c r="K264" s="20"/>
      <c r="L264" s="20"/>
      <c r="M264" s="20"/>
      <c r="N264" s="20"/>
      <c r="O264" s="20"/>
      <c r="P264" s="20"/>
      <c r="Q264" s="20"/>
    </row>
    <row r="265" spans="1:17">
      <c r="A265" s="4" t="s">
        <v>304</v>
      </c>
      <c r="B265" s="9">
        <v>1839.9599609375</v>
      </c>
      <c r="C265" s="9">
        <v>1907.4766845703125</v>
      </c>
      <c r="D265" s="9">
        <v>2293.21875</v>
      </c>
      <c r="E265" s="9">
        <v>2287.74560546875</v>
      </c>
      <c r="F265" s="9">
        <v>1938.3306884765625</v>
      </c>
      <c r="G265" s="13">
        <v>6.5529728308320045E-3</v>
      </c>
      <c r="H265" s="13">
        <v>6.0453289188444614E-3</v>
      </c>
      <c r="J265" s="21"/>
      <c r="K265" s="20"/>
      <c r="L265" s="20"/>
      <c r="M265" s="20"/>
      <c r="N265" s="20"/>
      <c r="O265" s="20"/>
      <c r="P265" s="20"/>
      <c r="Q265" s="20"/>
    </row>
    <row r="266" spans="1:17">
      <c r="A266" s="4" t="s">
        <v>305</v>
      </c>
      <c r="B266" s="9">
        <v>1860.650146484375</v>
      </c>
      <c r="C266" s="9">
        <v>2161.51025390625</v>
      </c>
      <c r="D266" s="9">
        <v>3620.751708984375</v>
      </c>
      <c r="E266" s="9">
        <v>3698.556884765625</v>
      </c>
      <c r="F266" s="9">
        <v>2508.092529296875</v>
      </c>
      <c r="G266" s="13">
        <v>1.0931634344160557E-2</v>
      </c>
      <c r="H266" s="13">
        <v>9.9830375984311104E-3</v>
      </c>
      <c r="J266" s="21"/>
      <c r="K266" s="20"/>
      <c r="L266" s="20"/>
      <c r="M266" s="20"/>
      <c r="N266" s="20"/>
      <c r="O266" s="20"/>
      <c r="P266" s="20"/>
      <c r="Q266" s="20"/>
    </row>
    <row r="267" spans="1:17">
      <c r="A267" s="4" t="s">
        <v>306</v>
      </c>
      <c r="B267" s="9">
        <v>1533.81005859375</v>
      </c>
      <c r="C267" s="9">
        <v>1640.291015625</v>
      </c>
      <c r="D267" s="9">
        <v>2963.09521484375</v>
      </c>
      <c r="E267" s="9">
        <v>3080.72900390625</v>
      </c>
      <c r="F267" s="9">
        <v>1968.318359375</v>
      </c>
      <c r="G267" s="13">
        <v>9.0971942991018295E-3</v>
      </c>
      <c r="H267" s="13">
        <v>8.3121880888938904E-3</v>
      </c>
      <c r="J267" s="21"/>
      <c r="K267" s="20"/>
      <c r="L267" s="20"/>
      <c r="M267" s="20"/>
      <c r="N267" s="20"/>
      <c r="O267" s="20"/>
      <c r="P267" s="20"/>
      <c r="Q267" s="20"/>
    </row>
    <row r="268" spans="1:17">
      <c r="A268" s="4" t="s">
        <v>307</v>
      </c>
      <c r="B268" s="9">
        <v>1763.9599609375</v>
      </c>
      <c r="C268" s="9">
        <v>1837.0302734375</v>
      </c>
      <c r="D268" s="9">
        <v>1987.1552734375</v>
      </c>
      <c r="E268" s="9">
        <v>1978.8973388671875</v>
      </c>
      <c r="F268" s="9">
        <v>1799.6802978515625</v>
      </c>
      <c r="G268" s="13">
        <v>5.4669766686856747E-3</v>
      </c>
      <c r="H268" s="13">
        <v>5.0828037783503532E-3</v>
      </c>
      <c r="J268" s="21"/>
      <c r="K268" s="20"/>
      <c r="L268" s="20"/>
      <c r="M268" s="20"/>
      <c r="N268" s="20"/>
      <c r="O268" s="20"/>
      <c r="P268" s="20"/>
      <c r="Q268" s="20"/>
    </row>
    <row r="269" spans="1:17">
      <c r="A269" s="4" t="s">
        <v>308</v>
      </c>
      <c r="B269" s="9">
        <v>1743.719970703125</v>
      </c>
      <c r="C269" s="9">
        <v>1776.37353515625</v>
      </c>
      <c r="D269" s="9">
        <v>1895.943115234375</v>
      </c>
      <c r="E269" s="9">
        <v>1887.2291259765625</v>
      </c>
      <c r="F269" s="9">
        <v>1729.515380859375</v>
      </c>
      <c r="G269" s="13">
        <v>5.1103844307363033E-3</v>
      </c>
      <c r="H269" s="13">
        <v>4.7552343457937241E-3</v>
      </c>
      <c r="J269" s="21"/>
      <c r="K269" s="20"/>
      <c r="L269" s="20"/>
      <c r="M269" s="20"/>
      <c r="N269" s="20"/>
      <c r="O269" s="20"/>
      <c r="P269" s="20"/>
      <c r="Q269" s="20"/>
    </row>
    <row r="270" spans="1:17">
      <c r="A270" s="4" t="s">
        <v>309</v>
      </c>
      <c r="B270" s="9">
        <v>1656.9599609375</v>
      </c>
      <c r="C270" s="9">
        <v>1652.4031982421875</v>
      </c>
      <c r="D270" s="9">
        <v>1852.9371337890625</v>
      </c>
      <c r="E270" s="9">
        <v>1842.6754150390625</v>
      </c>
      <c r="F270" s="9">
        <v>1630.8670654296875</v>
      </c>
      <c r="G270" s="13">
        <v>5.0774062983691692E-3</v>
      </c>
      <c r="H270" s="13">
        <v>4.7171078622341156E-3</v>
      </c>
      <c r="J270" s="21"/>
      <c r="K270" s="20"/>
      <c r="L270" s="20"/>
      <c r="M270" s="20"/>
      <c r="N270" s="20"/>
      <c r="O270" s="20"/>
      <c r="P270" s="20"/>
      <c r="Q270" s="20"/>
    </row>
    <row r="271" spans="1:17">
      <c r="A271" s="4" t="s">
        <v>310</v>
      </c>
      <c r="B271" s="9">
        <v>1550.469970703125</v>
      </c>
      <c r="C271" s="9">
        <v>1683.5435791015625</v>
      </c>
      <c r="D271" s="9">
        <v>3040.451171875</v>
      </c>
      <c r="E271" s="9">
        <v>3190.857666015625</v>
      </c>
      <c r="F271" s="9">
        <v>2039.0198974609375</v>
      </c>
      <c r="G271" s="13">
        <v>9.5169674605131149E-3</v>
      </c>
      <c r="H271" s="13">
        <v>8.6006922647356987E-3</v>
      </c>
      <c r="J271" s="21"/>
      <c r="K271" s="20"/>
      <c r="L271" s="20"/>
      <c r="M271" s="20"/>
      <c r="N271" s="20"/>
      <c r="O271" s="20"/>
      <c r="P271" s="20"/>
      <c r="Q271" s="20"/>
    </row>
    <row r="272" spans="1:17">
      <c r="A272" s="4" t="s">
        <v>311</v>
      </c>
      <c r="B272" s="9">
        <v>1880.260009765625</v>
      </c>
      <c r="C272" s="9">
        <v>1869.9920654296875</v>
      </c>
      <c r="D272" s="9">
        <v>1472.0423583984375</v>
      </c>
      <c r="E272" s="9">
        <v>1463.634033203125</v>
      </c>
      <c r="F272" s="9">
        <v>1651.7265625</v>
      </c>
      <c r="G272" s="13">
        <v>3.9970804937183857E-3</v>
      </c>
      <c r="H272" s="13">
        <v>3.7615243345499039E-3</v>
      </c>
      <c r="J272" s="21"/>
      <c r="K272" s="20"/>
      <c r="L272" s="20"/>
      <c r="M272" s="20"/>
      <c r="N272" s="20"/>
      <c r="O272" s="20"/>
      <c r="P272" s="20"/>
      <c r="Q272" s="20"/>
    </row>
    <row r="273" spans="1:17">
      <c r="A273" s="4" t="s">
        <v>312</v>
      </c>
      <c r="B273" s="9">
        <v>1602.75</v>
      </c>
      <c r="C273" s="9">
        <v>1517.540771484375</v>
      </c>
      <c r="D273" s="9">
        <v>1348.31689453125</v>
      </c>
      <c r="E273" s="9">
        <v>1345.4346923828125</v>
      </c>
      <c r="F273" s="9">
        <v>1398.6181640625</v>
      </c>
      <c r="G273" s="13">
        <v>3.758525475859642E-3</v>
      </c>
      <c r="H273" s="13">
        <v>3.5071929451078176E-3</v>
      </c>
      <c r="J273" s="21"/>
      <c r="K273" s="20"/>
      <c r="L273" s="20"/>
      <c r="M273" s="20"/>
      <c r="N273" s="20"/>
      <c r="O273" s="20"/>
      <c r="P273" s="20"/>
      <c r="Q273" s="20"/>
    </row>
    <row r="274" spans="1:17">
      <c r="A274" s="4" t="s">
        <v>313</v>
      </c>
      <c r="B274" s="9">
        <v>1677.130126953125</v>
      </c>
      <c r="C274" s="9">
        <v>1680.6173095703125</v>
      </c>
      <c r="D274" s="9">
        <v>1693.3209228515625</v>
      </c>
      <c r="E274" s="9">
        <v>1686.8106689453125</v>
      </c>
      <c r="F274" s="9">
        <v>1610.08154296875</v>
      </c>
      <c r="G274" s="13">
        <v>4.6854806132614613E-3</v>
      </c>
      <c r="H274" s="13">
        <v>4.3650944717228413E-3</v>
      </c>
      <c r="J274" s="21"/>
      <c r="K274" s="20"/>
      <c r="L274" s="20"/>
      <c r="M274" s="20"/>
      <c r="N274" s="20"/>
      <c r="O274" s="20"/>
      <c r="P274" s="20"/>
      <c r="Q274" s="20"/>
    </row>
    <row r="275" spans="1:17">
      <c r="A275" s="4" t="s">
        <v>314</v>
      </c>
      <c r="B275" s="9">
        <v>1672.409912109375</v>
      </c>
      <c r="C275" s="9">
        <v>1772.9881591796875</v>
      </c>
      <c r="D275" s="9">
        <v>2188.697265625</v>
      </c>
      <c r="E275" s="9">
        <v>2174.01953125</v>
      </c>
      <c r="F275" s="9">
        <v>1796.13525390625</v>
      </c>
      <c r="G275" s="13">
        <v>5.8222315274178982E-3</v>
      </c>
      <c r="H275" s="13">
        <v>5.4206354543566704E-3</v>
      </c>
      <c r="J275" s="21"/>
      <c r="K275" s="20"/>
      <c r="L275" s="20"/>
      <c r="M275" s="20"/>
      <c r="N275" s="20"/>
      <c r="O275" s="20"/>
      <c r="P275" s="20"/>
      <c r="Q275" s="20"/>
    </row>
    <row r="276" spans="1:17">
      <c r="A276" s="4" t="s">
        <v>315</v>
      </c>
      <c r="B276" s="9">
        <v>1655.699951171875</v>
      </c>
      <c r="C276" s="9">
        <v>1757.188720703125</v>
      </c>
      <c r="D276" s="9">
        <v>2857.06494140625</v>
      </c>
      <c r="E276" s="9">
        <v>2855.494140625</v>
      </c>
      <c r="F276" s="9">
        <v>1976.5869140625</v>
      </c>
      <c r="G276" s="13">
        <v>8.2925846800208092E-3</v>
      </c>
      <c r="H276" s="13">
        <v>7.5457249768078327E-3</v>
      </c>
      <c r="J276" s="21"/>
      <c r="K276" s="20"/>
      <c r="L276" s="20"/>
      <c r="M276" s="20"/>
      <c r="N276" s="20"/>
      <c r="O276" s="20"/>
      <c r="P276" s="20"/>
      <c r="Q276" s="20"/>
    </row>
    <row r="277" spans="1:17">
      <c r="A277" s="4" t="s">
        <v>316</v>
      </c>
      <c r="B277" s="9">
        <v>1648.360107421875</v>
      </c>
      <c r="C277" s="9">
        <v>1782.1900634765625</v>
      </c>
      <c r="D277" s="9">
        <v>2392.10302734375</v>
      </c>
      <c r="E277" s="9">
        <v>2379.352294921875</v>
      </c>
      <c r="F277" s="9">
        <v>1868.904541015625</v>
      </c>
      <c r="G277" s="13">
        <v>6.8545136600732803E-3</v>
      </c>
      <c r="H277" s="13">
        <v>6.3628233037889004E-3</v>
      </c>
      <c r="J277" s="21"/>
      <c r="K277" s="20"/>
      <c r="L277" s="20"/>
      <c r="M277" s="20"/>
      <c r="N277" s="20"/>
      <c r="O277" s="20"/>
      <c r="P277" s="20"/>
      <c r="Q277" s="20"/>
    </row>
    <row r="278" spans="1:17">
      <c r="A278" s="4" t="s">
        <v>317</v>
      </c>
      <c r="B278" s="9">
        <v>1880.22998046875</v>
      </c>
      <c r="C278" s="9">
        <v>1871.4576416015625</v>
      </c>
      <c r="D278" s="9">
        <v>1461.77587890625</v>
      </c>
      <c r="E278" s="9">
        <v>1454.39013671875</v>
      </c>
      <c r="F278" s="9">
        <v>1649.3109130859375</v>
      </c>
      <c r="G278" s="13">
        <v>3.954762127250433E-3</v>
      </c>
      <c r="H278" s="13">
        <v>3.7193046882748604E-3</v>
      </c>
      <c r="J278" s="21"/>
      <c r="K278" s="20"/>
      <c r="L278" s="20"/>
      <c r="M278" s="20"/>
      <c r="N278" s="20"/>
      <c r="O278" s="20"/>
      <c r="P278" s="20"/>
      <c r="Q278" s="20"/>
    </row>
    <row r="279" spans="1:17">
      <c r="A279" s="4" t="s">
        <v>318</v>
      </c>
      <c r="B279" s="9">
        <v>1644.340087890625</v>
      </c>
      <c r="C279" s="9">
        <v>1725.7471923828125</v>
      </c>
      <c r="D279" s="9">
        <v>2010.35986328125</v>
      </c>
      <c r="E279" s="9">
        <v>2000.4285888671875</v>
      </c>
      <c r="F279" s="9">
        <v>1724.6949462890625</v>
      </c>
      <c r="G279" s="13">
        <v>5.6488183327019215E-3</v>
      </c>
      <c r="H279" s="13">
        <v>5.2343113347887993E-3</v>
      </c>
      <c r="J279" s="21"/>
      <c r="K279" s="20"/>
      <c r="L279" s="20"/>
      <c r="M279" s="20"/>
      <c r="N279" s="20"/>
      <c r="O279" s="20"/>
      <c r="P279" s="20"/>
      <c r="Q279" s="20"/>
    </row>
    <row r="280" spans="1:17">
      <c r="A280" s="4" t="s">
        <v>319</v>
      </c>
      <c r="B280" s="9">
        <v>1834.969970703125</v>
      </c>
      <c r="C280" s="9">
        <v>1897.9716796875</v>
      </c>
      <c r="D280" s="9">
        <v>2112.614013671875</v>
      </c>
      <c r="E280" s="9">
        <v>2103.099365234375</v>
      </c>
      <c r="F280" s="9">
        <v>1870.42578125</v>
      </c>
      <c r="G280" s="13">
        <v>5.764917004853487E-3</v>
      </c>
      <c r="H280" s="13">
        <v>5.3484160453081131E-3</v>
      </c>
      <c r="J280" s="21"/>
      <c r="K280" s="20"/>
      <c r="L280" s="20"/>
      <c r="M280" s="20"/>
      <c r="N280" s="20"/>
      <c r="O280" s="20"/>
      <c r="P280" s="20"/>
      <c r="Q280" s="20"/>
    </row>
    <row r="281" spans="1:17">
      <c r="A281" s="4" t="s">
        <v>320</v>
      </c>
      <c r="B281" s="9">
        <v>1639.7298583984375</v>
      </c>
      <c r="C281" s="9">
        <v>1801.5111083984375</v>
      </c>
      <c r="D281" s="9">
        <v>2619.943603515625</v>
      </c>
      <c r="E281" s="9">
        <v>2603.1376953125</v>
      </c>
      <c r="F281" s="9">
        <v>1939.5322265625</v>
      </c>
      <c r="G281" s="13">
        <v>7.1228519082069397E-3</v>
      </c>
      <c r="H281" s="13">
        <v>6.5874992869794369E-3</v>
      </c>
      <c r="J281" s="21"/>
      <c r="K281" s="20"/>
      <c r="L281" s="20"/>
      <c r="M281" s="20"/>
      <c r="N281" s="20"/>
      <c r="O281" s="20"/>
      <c r="P281" s="20"/>
      <c r="Q281" s="20"/>
    </row>
    <row r="282" spans="1:17">
      <c r="A282" s="4" t="s">
        <v>321</v>
      </c>
      <c r="B282" s="9">
        <v>1660.1099853515625</v>
      </c>
      <c r="C282" s="9">
        <v>1649.5048828125</v>
      </c>
      <c r="D282" s="9">
        <v>1669.311279296875</v>
      </c>
      <c r="E282" s="9">
        <v>1665.1654052734375</v>
      </c>
      <c r="F282" s="9">
        <v>1582.1544189453125</v>
      </c>
      <c r="G282" s="13">
        <v>4.5740753412246704E-3</v>
      </c>
      <c r="H282" s="13">
        <v>4.2595951817929745E-3</v>
      </c>
      <c r="J282" s="21"/>
      <c r="K282" s="20"/>
      <c r="L282" s="20"/>
      <c r="M282" s="20"/>
      <c r="N282" s="20"/>
      <c r="O282" s="20"/>
      <c r="P282" s="20"/>
      <c r="Q282" s="20"/>
    </row>
    <row r="283" spans="1:17">
      <c r="A283" s="4" t="s">
        <v>322</v>
      </c>
      <c r="B283" s="9">
        <v>1623.119873046875</v>
      </c>
      <c r="C283" s="9">
        <v>1628.400634765625</v>
      </c>
      <c r="D283" s="9">
        <v>1586.3226318359375</v>
      </c>
      <c r="E283" s="9">
        <v>1582.245361328125</v>
      </c>
      <c r="F283" s="9">
        <v>1542.6109619140625</v>
      </c>
      <c r="G283" s="13">
        <v>4.3825819157063961E-3</v>
      </c>
      <c r="H283" s="13">
        <v>4.0981411002576351E-3</v>
      </c>
      <c r="J283" s="21"/>
      <c r="K283" s="20"/>
      <c r="L283" s="20"/>
      <c r="M283" s="20"/>
      <c r="N283" s="20"/>
      <c r="O283" s="20"/>
      <c r="P283" s="20"/>
      <c r="Q283" s="20"/>
    </row>
    <row r="284" spans="1:17">
      <c r="A284" s="4" t="s">
        <v>323</v>
      </c>
      <c r="B284" s="9">
        <v>1630.3099365234375</v>
      </c>
      <c r="C284" s="9">
        <v>1662.9560546875</v>
      </c>
      <c r="D284" s="9">
        <v>1776.7943115234375</v>
      </c>
      <c r="E284" s="9">
        <v>1768.923828125</v>
      </c>
      <c r="F284" s="9">
        <v>1620.58544921875</v>
      </c>
      <c r="G284" s="13">
        <v>4.8506059683859348E-3</v>
      </c>
      <c r="H284" s="13">
        <v>4.5120250433683395E-3</v>
      </c>
      <c r="J284" s="21"/>
      <c r="K284" s="20"/>
      <c r="L284" s="20"/>
      <c r="M284" s="20"/>
      <c r="N284" s="20"/>
      <c r="O284" s="20"/>
      <c r="P284" s="20"/>
      <c r="Q284" s="20"/>
    </row>
    <row r="285" spans="1:17">
      <c r="A285" s="4" t="s">
        <v>324</v>
      </c>
      <c r="B285" s="9">
        <v>1749.2401123046875</v>
      </c>
      <c r="C285" s="9">
        <v>1746.7813720703125</v>
      </c>
      <c r="D285" s="9">
        <v>1785.716796875</v>
      </c>
      <c r="E285" s="9">
        <v>1778.874755859375</v>
      </c>
      <c r="F285" s="9">
        <v>1681.11376953125</v>
      </c>
      <c r="G285" s="13">
        <v>4.8932121135294437E-3</v>
      </c>
      <c r="H285" s="13">
        <v>4.5416499488055706E-3</v>
      </c>
      <c r="J285" s="21"/>
      <c r="K285" s="20"/>
      <c r="L285" s="20"/>
      <c r="M285" s="20"/>
      <c r="N285" s="20"/>
      <c r="O285" s="20"/>
      <c r="P285" s="20"/>
      <c r="Q285" s="20"/>
    </row>
    <row r="286" spans="1:17">
      <c r="A286" s="4" t="s">
        <v>325</v>
      </c>
      <c r="B286" s="9">
        <v>1703.5999755859375</v>
      </c>
      <c r="C286" s="9">
        <v>1645.13916015625</v>
      </c>
      <c r="D286" s="9">
        <v>1370.5618896484375</v>
      </c>
      <c r="E286" s="9">
        <v>1369.0045166015625</v>
      </c>
      <c r="F286" s="9">
        <v>1482.52734375</v>
      </c>
      <c r="G286" s="13">
        <v>3.6933287046849728E-3</v>
      </c>
      <c r="H286" s="13">
        <v>3.4611627925187349E-3</v>
      </c>
      <c r="J286" s="21"/>
      <c r="K286" s="20"/>
      <c r="L286" s="20"/>
      <c r="M286" s="20"/>
      <c r="N286" s="20"/>
      <c r="O286" s="20"/>
      <c r="P286" s="20"/>
      <c r="Q286" s="20"/>
    </row>
    <row r="287" spans="1:17">
      <c r="A287" s="4" t="s">
        <v>326</v>
      </c>
      <c r="B287" s="9">
        <v>1527.2100830078125</v>
      </c>
      <c r="C287" s="9">
        <v>1489.1104736328125</v>
      </c>
      <c r="D287" s="9">
        <v>1609.923095703125</v>
      </c>
      <c r="E287" s="9">
        <v>1605.3604736328125</v>
      </c>
      <c r="F287" s="9">
        <v>1460.36767578125</v>
      </c>
      <c r="G287" s="13">
        <v>4.5556295663118362E-3</v>
      </c>
      <c r="H287" s="13">
        <v>4.2474358342587948E-3</v>
      </c>
      <c r="J287" s="21"/>
      <c r="K287" s="20"/>
      <c r="L287" s="20"/>
      <c r="M287" s="20"/>
      <c r="N287" s="20"/>
      <c r="O287" s="20"/>
      <c r="P287" s="20"/>
      <c r="Q287" s="20"/>
    </row>
    <row r="288" spans="1:17">
      <c r="A288" s="4" t="s">
        <v>327</v>
      </c>
      <c r="B288" s="9">
        <v>1741.4400634765625</v>
      </c>
      <c r="C288" s="9">
        <v>1745.5732421875</v>
      </c>
      <c r="D288" s="9">
        <v>1705.4783935546875</v>
      </c>
      <c r="E288" s="9">
        <v>1699.37744140625</v>
      </c>
      <c r="F288" s="9">
        <v>1657.30517578125</v>
      </c>
      <c r="G288" s="13">
        <v>4.6463781036436558E-3</v>
      </c>
      <c r="H288" s="13">
        <v>4.3326197192072868E-3</v>
      </c>
      <c r="J288" s="21"/>
      <c r="K288" s="20"/>
      <c r="L288" s="20"/>
      <c r="M288" s="20"/>
      <c r="N288" s="20"/>
      <c r="O288" s="20"/>
      <c r="P288" s="20"/>
      <c r="Q288" s="20"/>
    </row>
    <row r="289" spans="1:17">
      <c r="A289" s="4" t="s">
        <v>328</v>
      </c>
      <c r="B289" s="9">
        <v>1737.9500732421875</v>
      </c>
      <c r="C289" s="9">
        <v>1897.1728515625</v>
      </c>
      <c r="D289" s="9">
        <v>2514.854736328125</v>
      </c>
      <c r="E289" s="9">
        <v>2496.264404296875</v>
      </c>
      <c r="F289" s="9">
        <v>1969.33984375</v>
      </c>
      <c r="G289" s="13">
        <v>7.1278908289968967E-3</v>
      </c>
      <c r="H289" s="13">
        <v>6.5022869966924191E-3</v>
      </c>
      <c r="J289" s="21"/>
      <c r="K289" s="20"/>
      <c r="L289" s="20"/>
      <c r="M289" s="20"/>
      <c r="N289" s="20"/>
      <c r="O289" s="20"/>
      <c r="P289" s="20"/>
      <c r="Q289" s="20"/>
    </row>
    <row r="290" spans="1:17">
      <c r="A290" s="4" t="s">
        <v>329</v>
      </c>
      <c r="B290" s="9">
        <v>1821.22998046875</v>
      </c>
      <c r="C290" s="9">
        <v>1866.7728271484375</v>
      </c>
      <c r="D290" s="9">
        <v>2080.146240234375</v>
      </c>
      <c r="E290" s="9">
        <v>2071.069091796875</v>
      </c>
      <c r="F290" s="9">
        <v>1840.3631591796875</v>
      </c>
      <c r="G290" s="13">
        <v>5.7129058986902237E-3</v>
      </c>
      <c r="H290" s="13">
        <v>5.3013144060969353E-3</v>
      </c>
      <c r="J290" s="21"/>
      <c r="K290" s="20"/>
      <c r="L290" s="20"/>
      <c r="M290" s="20"/>
      <c r="N290" s="20"/>
      <c r="O290" s="20"/>
      <c r="P290" s="20"/>
      <c r="Q290" s="20"/>
    </row>
    <row r="291" spans="1:17">
      <c r="A291" s="4" t="s">
        <v>330</v>
      </c>
      <c r="B291" s="9">
        <v>1280.3699951171875</v>
      </c>
      <c r="C291" s="9">
        <v>1128.6591796875</v>
      </c>
      <c r="D291" s="9">
        <v>934.02752685546875</v>
      </c>
      <c r="E291" s="9">
        <v>929.754150390625</v>
      </c>
      <c r="F291" s="9">
        <v>1017.698974609375</v>
      </c>
      <c r="G291" s="13">
        <v>2.59033078327775E-3</v>
      </c>
      <c r="H291" s="13">
        <v>2.4000084958970547E-3</v>
      </c>
      <c r="J291" s="21"/>
      <c r="K291" s="20"/>
      <c r="L291" s="20"/>
      <c r="M291" s="20"/>
      <c r="N291" s="20"/>
      <c r="O291" s="20"/>
      <c r="P291" s="20"/>
      <c r="Q291" s="20"/>
    </row>
    <row r="292" spans="1:17">
      <c r="A292" s="4" t="s">
        <v>331</v>
      </c>
      <c r="B292" s="9">
        <v>1485.760009765625</v>
      </c>
      <c r="C292" s="9">
        <v>1477.03271484375</v>
      </c>
      <c r="D292" s="9">
        <v>1600.1512451171875</v>
      </c>
      <c r="E292" s="9">
        <v>1594.801513671875</v>
      </c>
      <c r="F292" s="9">
        <v>1452.2200927734375</v>
      </c>
      <c r="G292" s="13">
        <v>4.5054364018142223E-3</v>
      </c>
      <c r="H292" s="13">
        <v>4.1785417124629021E-3</v>
      </c>
      <c r="J292" s="21"/>
      <c r="K292" s="20"/>
      <c r="L292" s="20"/>
      <c r="M292" s="20"/>
      <c r="N292" s="20"/>
      <c r="O292" s="20"/>
      <c r="P292" s="20"/>
      <c r="Q292" s="20"/>
    </row>
    <row r="293" spans="1:17">
      <c r="A293" s="4" t="s">
        <v>332</v>
      </c>
      <c r="B293" s="9">
        <v>1709.150146484375</v>
      </c>
      <c r="C293" s="9">
        <v>1704.986572265625</v>
      </c>
      <c r="D293" s="9">
        <v>1659.0672607421875</v>
      </c>
      <c r="E293" s="9">
        <v>1653.473388671875</v>
      </c>
      <c r="F293" s="9">
        <v>1615.31787109375</v>
      </c>
      <c r="G293" s="13">
        <v>4.5318012125790119E-3</v>
      </c>
      <c r="H293" s="13">
        <v>4.2228796519339085E-3</v>
      </c>
      <c r="J293" s="21"/>
      <c r="K293" s="20"/>
      <c r="L293" s="20"/>
      <c r="M293" s="20"/>
      <c r="N293" s="20"/>
      <c r="O293" s="20"/>
      <c r="P293" s="20"/>
      <c r="Q293" s="20"/>
    </row>
    <row r="294" spans="1:17">
      <c r="A294" s="4" t="s">
        <v>333</v>
      </c>
      <c r="B294" s="9">
        <v>1695.489990234375</v>
      </c>
      <c r="C294" s="9">
        <v>1680.289794921875</v>
      </c>
      <c r="D294" s="9">
        <v>1618.6865234375</v>
      </c>
      <c r="E294" s="9">
        <v>1615.545166015625</v>
      </c>
      <c r="F294" s="9">
        <v>1588.04931640625</v>
      </c>
      <c r="G294" s="13">
        <v>4.334715660661459E-3</v>
      </c>
      <c r="H294" s="13">
        <v>4.0493067353963852E-3</v>
      </c>
      <c r="J294" s="21"/>
      <c r="K294" s="20"/>
      <c r="L294" s="20"/>
      <c r="M294" s="20"/>
      <c r="N294" s="20"/>
      <c r="O294" s="20"/>
      <c r="P294" s="20"/>
      <c r="Q294" s="20"/>
    </row>
    <row r="295" spans="1:17">
      <c r="A295" s="4" t="s">
        <v>334</v>
      </c>
      <c r="B295" s="9">
        <v>1810.75</v>
      </c>
      <c r="C295" s="9">
        <v>1769.749267578125</v>
      </c>
      <c r="D295" s="9">
        <v>1592.6673583984375</v>
      </c>
      <c r="E295" s="9">
        <v>1587.2642822265625</v>
      </c>
      <c r="F295" s="9">
        <v>1639.51416015625</v>
      </c>
      <c r="G295" s="13">
        <v>4.234926775097847E-3</v>
      </c>
      <c r="H295" s="13">
        <v>3.9715338498353958E-3</v>
      </c>
      <c r="J295" s="21"/>
      <c r="K295" s="20"/>
      <c r="L295" s="20"/>
      <c r="M295" s="20"/>
      <c r="N295" s="20"/>
      <c r="O295" s="20"/>
      <c r="P295" s="20"/>
      <c r="Q295" s="20"/>
    </row>
    <row r="296" spans="1:17">
      <c r="A296" s="4" t="s">
        <v>335</v>
      </c>
      <c r="B296" s="9">
        <v>1590.010009765625</v>
      </c>
      <c r="C296" s="9">
        <v>1722.3441162109375</v>
      </c>
      <c r="D296" s="9">
        <v>2799.90380859375</v>
      </c>
      <c r="E296" s="9">
        <v>2814.09375</v>
      </c>
      <c r="F296" s="9">
        <v>1950.9642333984375</v>
      </c>
      <c r="G296" s="13">
        <v>8.0079324543476105E-3</v>
      </c>
      <c r="H296" s="13">
        <v>7.3674176819622517E-3</v>
      </c>
      <c r="J296" s="21"/>
      <c r="K296" s="20"/>
      <c r="L296" s="20"/>
      <c r="M296" s="20"/>
      <c r="N296" s="20"/>
      <c r="O296" s="20"/>
      <c r="P296" s="20"/>
      <c r="Q296" s="20"/>
    </row>
    <row r="297" spans="1:17">
      <c r="A297" s="4" t="s">
        <v>336</v>
      </c>
      <c r="B297" s="9">
        <v>1836.0999755859375</v>
      </c>
      <c r="C297" s="9">
        <v>1960.6497802734375</v>
      </c>
      <c r="D297" s="9">
        <v>2993.552978515625</v>
      </c>
      <c r="E297" s="9">
        <v>2990.893798828125</v>
      </c>
      <c r="F297" s="9">
        <v>2165.692626953125</v>
      </c>
      <c r="G297" s="13">
        <v>8.6560305207967758E-3</v>
      </c>
      <c r="H297" s="13">
        <v>7.9236384481191635E-3</v>
      </c>
      <c r="J297" s="21"/>
      <c r="K297" s="20"/>
      <c r="L297" s="20"/>
      <c r="M297" s="20"/>
      <c r="N297" s="20"/>
      <c r="O297" s="20"/>
      <c r="P297" s="20"/>
      <c r="Q297" s="20"/>
    </row>
    <row r="298" spans="1:17">
      <c r="A298" s="4" t="s">
        <v>337</v>
      </c>
      <c r="B298" s="9">
        <v>1614.969970703125</v>
      </c>
      <c r="C298" s="9">
        <v>1315.493896484375</v>
      </c>
      <c r="D298" s="9">
        <v>1148.76416015625</v>
      </c>
      <c r="E298" s="9">
        <v>1145.0538330078125</v>
      </c>
      <c r="F298" s="9">
        <v>1204.1910400390625</v>
      </c>
      <c r="G298" s="13">
        <v>3.2179043628275394E-3</v>
      </c>
      <c r="H298" s="13">
        <v>2.9884655959904194E-3</v>
      </c>
      <c r="J298" s="21"/>
      <c r="K298" s="20"/>
      <c r="L298" s="20"/>
      <c r="M298" s="20"/>
      <c r="N298" s="20"/>
      <c r="O298" s="20"/>
      <c r="P298" s="20"/>
      <c r="Q298" s="20"/>
    </row>
    <row r="299" spans="1:17">
      <c r="A299" s="4" t="s">
        <v>338</v>
      </c>
      <c r="B299" s="9">
        <v>722.6500244140625</v>
      </c>
      <c r="C299" s="9">
        <v>636.7257080078125</v>
      </c>
      <c r="D299" s="9">
        <v>470.5723876953125</v>
      </c>
      <c r="E299" s="9">
        <v>464.55328369140625</v>
      </c>
      <c r="F299" s="9">
        <v>551.12469482421875</v>
      </c>
      <c r="G299" s="13">
        <v>1.2528543593361974E-3</v>
      </c>
      <c r="H299" s="13">
        <v>1.1744367657229304E-3</v>
      </c>
      <c r="J299" s="21"/>
      <c r="K299" s="20"/>
      <c r="L299" s="20"/>
      <c r="M299" s="20"/>
      <c r="N299" s="20"/>
      <c r="O299" s="20"/>
      <c r="P299" s="20"/>
      <c r="Q299" s="20"/>
    </row>
    <row r="300" spans="1:17">
      <c r="A300" s="4" t="s">
        <v>339</v>
      </c>
      <c r="B300" s="9">
        <v>1674.8798828125</v>
      </c>
      <c r="C300" s="9">
        <v>1855.71826171875</v>
      </c>
      <c r="D300" s="9">
        <v>2473.20458984375</v>
      </c>
      <c r="E300" s="9">
        <v>2467.25732421875</v>
      </c>
      <c r="F300" s="9">
        <v>1957.5079345703125</v>
      </c>
      <c r="G300" s="13">
        <v>6.9614369422197342E-3</v>
      </c>
      <c r="H300" s="13">
        <v>6.4683468081057072E-3</v>
      </c>
      <c r="J300" s="21"/>
      <c r="K300" s="20"/>
      <c r="L300" s="20"/>
      <c r="M300" s="20"/>
      <c r="N300" s="20"/>
      <c r="O300" s="20"/>
      <c r="P300" s="20"/>
      <c r="Q300" s="20"/>
    </row>
    <row r="301" spans="1:17">
      <c r="A301" s="4" t="s">
        <v>340</v>
      </c>
      <c r="B301" s="9">
        <v>1758.0399169921875</v>
      </c>
      <c r="C301" s="9">
        <v>1824.476806640625</v>
      </c>
      <c r="D301" s="9">
        <v>1983.1859130859375</v>
      </c>
      <c r="E301" s="9">
        <v>1975.010009765625</v>
      </c>
      <c r="F301" s="9">
        <v>1790.1295166015625</v>
      </c>
      <c r="G301" s="13">
        <v>5.5406764149665833E-3</v>
      </c>
      <c r="H301" s="13">
        <v>5.1491633057594299E-3</v>
      </c>
      <c r="J301" s="21"/>
      <c r="K301" s="20"/>
      <c r="L301" s="20"/>
      <c r="M301" s="20"/>
      <c r="N301" s="20"/>
      <c r="O301" s="20"/>
      <c r="P301" s="20"/>
      <c r="Q301" s="20"/>
    </row>
    <row r="302" spans="1:17">
      <c r="A302" s="4" t="s">
        <v>341</v>
      </c>
      <c r="B302" s="9">
        <v>1746.919921875</v>
      </c>
      <c r="C302" s="9">
        <v>1682.0146484375</v>
      </c>
      <c r="D302" s="9">
        <v>1442.604248046875</v>
      </c>
      <c r="E302" s="9">
        <v>1440.8936767578125</v>
      </c>
      <c r="F302" s="9">
        <v>1531.3939208984375</v>
      </c>
      <c r="G302" s="13">
        <v>4.0084291249513626E-3</v>
      </c>
      <c r="H302" s="13">
        <v>3.7509510293602943E-3</v>
      </c>
      <c r="J302" s="21"/>
      <c r="K302" s="20"/>
      <c r="L302" s="20"/>
      <c r="M302" s="20"/>
      <c r="N302" s="20"/>
      <c r="O302" s="20"/>
      <c r="P302" s="20"/>
      <c r="Q302" s="20"/>
    </row>
    <row r="303" spans="1:17">
      <c r="A303" s="4" t="s">
        <v>342</v>
      </c>
      <c r="B303" s="9">
        <v>1664.3599853515625</v>
      </c>
      <c r="C303" s="9">
        <v>1658.4613037109375</v>
      </c>
      <c r="D303" s="9">
        <v>1917.9801025390625</v>
      </c>
      <c r="E303" s="9">
        <v>1906.1402587890625</v>
      </c>
      <c r="F303" s="9">
        <v>1651.813720703125</v>
      </c>
      <c r="G303" s="13">
        <v>5.1970393396914005E-3</v>
      </c>
      <c r="H303" s="13">
        <v>4.8191919922828674E-3</v>
      </c>
      <c r="J303" s="21"/>
      <c r="K303" s="20"/>
      <c r="L303" s="20"/>
      <c r="M303" s="20"/>
      <c r="N303" s="20"/>
      <c r="O303" s="20"/>
      <c r="P303" s="20"/>
      <c r="Q303" s="20"/>
    </row>
    <row r="304" spans="1:17">
      <c r="A304" s="4" t="s">
        <v>343</v>
      </c>
      <c r="B304" s="9">
        <v>1882.6500244140625</v>
      </c>
      <c r="C304" s="9">
        <v>1861.4034423828125</v>
      </c>
      <c r="D304" s="9">
        <v>1442.2691650390625</v>
      </c>
      <c r="E304" s="9">
        <v>1434.4625244140625</v>
      </c>
      <c r="F304" s="9">
        <v>1635.3758544921875</v>
      </c>
      <c r="G304" s="13">
        <v>3.8283010944724083E-3</v>
      </c>
      <c r="H304" s="13">
        <v>3.6015240475535393E-3</v>
      </c>
      <c r="J304" s="21"/>
      <c r="K304" s="20"/>
      <c r="L304" s="20"/>
      <c r="M304" s="20"/>
      <c r="N304" s="20"/>
      <c r="O304" s="20"/>
      <c r="P304" s="20"/>
      <c r="Q304" s="20"/>
    </row>
    <row r="305" spans="1:17">
      <c r="A305" s="4" t="s">
        <v>344</v>
      </c>
      <c r="B305" s="9">
        <v>1934.97998046875</v>
      </c>
      <c r="C305" s="9">
        <v>1950.1005859375</v>
      </c>
      <c r="D305" s="9">
        <v>1923.735107421875</v>
      </c>
      <c r="E305" s="9">
        <v>1918.302734375</v>
      </c>
      <c r="F305" s="9">
        <v>1856.1239013671875</v>
      </c>
      <c r="G305" s="13">
        <v>5.1620383746922016E-3</v>
      </c>
      <c r="H305" s="13">
        <v>4.7753970138728619E-3</v>
      </c>
      <c r="J305" s="21"/>
      <c r="K305" s="20"/>
      <c r="L305" s="20"/>
      <c r="M305" s="20"/>
      <c r="N305" s="20"/>
      <c r="O305" s="20"/>
      <c r="P305" s="20"/>
      <c r="Q305" s="20"/>
    </row>
    <row r="306" spans="1:17">
      <c r="A306" s="4" t="s">
        <v>345</v>
      </c>
      <c r="B306" s="9">
        <v>1625.820068359375</v>
      </c>
      <c r="C306" s="9">
        <v>1669.6285400390625</v>
      </c>
      <c r="D306" s="9">
        <v>2034.4476318359375</v>
      </c>
      <c r="E306" s="9">
        <v>2017.943115234375</v>
      </c>
      <c r="F306" s="9">
        <v>1690.199951171875</v>
      </c>
      <c r="G306" s="13">
        <v>5.6991218589246273E-3</v>
      </c>
      <c r="H306" s="13">
        <v>5.3038368932902813E-3</v>
      </c>
      <c r="J306" s="21"/>
      <c r="K306" s="20"/>
      <c r="L306" s="20"/>
      <c r="M306" s="20"/>
      <c r="N306" s="20"/>
      <c r="O306" s="20"/>
      <c r="P306" s="20"/>
      <c r="Q306" s="20"/>
    </row>
    <row r="307" spans="1:17">
      <c r="A307" s="4" t="s">
        <v>346</v>
      </c>
      <c r="B307" s="9">
        <v>1730.419921875</v>
      </c>
      <c r="C307" s="9">
        <v>1677.34130859375</v>
      </c>
      <c r="D307" s="9">
        <v>1427.4317626953125</v>
      </c>
      <c r="E307" s="9">
        <v>1425.82958984375</v>
      </c>
      <c r="F307" s="9">
        <v>1522.976806640625</v>
      </c>
      <c r="G307" s="13">
        <v>3.8635279051959515E-3</v>
      </c>
      <c r="H307" s="13">
        <v>3.6178857553750277E-3</v>
      </c>
      <c r="J307" s="21"/>
      <c r="K307" s="20"/>
      <c r="L307" s="20"/>
      <c r="M307" s="20"/>
      <c r="N307" s="20"/>
      <c r="O307" s="20"/>
      <c r="P307" s="20"/>
      <c r="Q307" s="20"/>
    </row>
    <row r="308" spans="1:17">
      <c r="A308" s="4" t="s">
        <v>347</v>
      </c>
      <c r="B308" s="9">
        <v>1772.6700439453125</v>
      </c>
      <c r="C308" s="9">
        <v>1753.710205078125</v>
      </c>
      <c r="D308" s="9">
        <v>1570.751953125</v>
      </c>
      <c r="E308" s="9">
        <v>1570.2015380859375</v>
      </c>
      <c r="F308" s="9">
        <v>1621.745361328125</v>
      </c>
      <c r="G308" s="13">
        <v>4.2469748295843601E-3</v>
      </c>
      <c r="H308" s="13">
        <v>4.00506891310215E-3</v>
      </c>
      <c r="J308" s="21"/>
      <c r="K308" s="20"/>
      <c r="L308" s="20"/>
      <c r="M308" s="20"/>
      <c r="N308" s="20"/>
      <c r="O308" s="20"/>
      <c r="P308" s="20"/>
      <c r="Q308" s="20"/>
    </row>
    <row r="309" spans="1:17">
      <c r="A309" s="4" t="s">
        <v>348</v>
      </c>
      <c r="B309" s="9">
        <v>1896.22998046875</v>
      </c>
      <c r="C309" s="9">
        <v>1948.3585205078125</v>
      </c>
      <c r="D309" s="9">
        <v>2141.948486328125</v>
      </c>
      <c r="E309" s="9">
        <v>2132.66357421875</v>
      </c>
      <c r="F309" s="9">
        <v>1913.6134033203125</v>
      </c>
      <c r="G309" s="13">
        <v>5.8764624409377575E-3</v>
      </c>
      <c r="H309" s="13">
        <v>5.4536932148039341E-3</v>
      </c>
      <c r="J309" s="21"/>
      <c r="K309" s="20"/>
      <c r="L309" s="20"/>
      <c r="M309" s="20"/>
      <c r="N309" s="20"/>
      <c r="O309" s="20"/>
      <c r="P309" s="20"/>
      <c r="Q309" s="20"/>
    </row>
    <row r="310" spans="1:17">
      <c r="A310" s="4" t="s">
        <v>349</v>
      </c>
      <c r="B310" s="9">
        <v>1925.5299072265625</v>
      </c>
      <c r="C310" s="9">
        <v>1987.61474609375</v>
      </c>
      <c r="D310" s="9">
        <v>2048.875732421875</v>
      </c>
      <c r="E310" s="9">
        <v>2043.0162353515625</v>
      </c>
      <c r="F310" s="9">
        <v>1919.6878662109375</v>
      </c>
      <c r="G310" s="13">
        <v>5.5249989964067936E-3</v>
      </c>
      <c r="H310" s="13">
        <v>5.1299254409968853E-3</v>
      </c>
      <c r="J310" s="21"/>
      <c r="K310" s="20"/>
      <c r="L310" s="20"/>
      <c r="M310" s="20"/>
      <c r="N310" s="20"/>
      <c r="O310" s="20"/>
      <c r="P310" s="20"/>
      <c r="Q310" s="20"/>
    </row>
    <row r="311" spans="1:17">
      <c r="A311" s="4" t="s">
        <v>350</v>
      </c>
      <c r="B311" s="9">
        <v>1754.5</v>
      </c>
      <c r="C311" s="9">
        <v>1989.410888671875</v>
      </c>
      <c r="D311" s="9">
        <v>2995.849853515625</v>
      </c>
      <c r="E311" s="9">
        <v>3027.904296875</v>
      </c>
      <c r="F311" s="9">
        <v>2209.42578125</v>
      </c>
      <c r="G311" s="13">
        <v>8.7511958554387093E-3</v>
      </c>
      <c r="H311" s="13">
        <v>8.0628050491213799E-3</v>
      </c>
      <c r="J311" s="21"/>
      <c r="K311" s="20"/>
      <c r="L311" s="20"/>
      <c r="M311" s="20"/>
      <c r="N311" s="20"/>
      <c r="O311" s="20"/>
      <c r="P311" s="20"/>
      <c r="Q311" s="20"/>
    </row>
    <row r="312" spans="1:17">
      <c r="A312" s="4" t="s">
        <v>351</v>
      </c>
      <c r="B312" s="9">
        <v>1721.5098876953125</v>
      </c>
      <c r="C312" s="9">
        <v>1791.8055419921875</v>
      </c>
      <c r="D312" s="9">
        <v>2480.4033203125</v>
      </c>
      <c r="E312" s="9">
        <v>2469.762939453125</v>
      </c>
      <c r="F312" s="9">
        <v>1895.559326171875</v>
      </c>
      <c r="G312" s="13">
        <v>6.8596513010561466E-3</v>
      </c>
      <c r="H312" s="13">
        <v>6.3448129221796989E-3</v>
      </c>
      <c r="J312" s="21"/>
      <c r="K312" s="20"/>
      <c r="L312" s="20"/>
      <c r="M312" s="20"/>
      <c r="N312" s="20"/>
      <c r="O312" s="20"/>
      <c r="P312" s="20"/>
      <c r="Q312" s="20"/>
    </row>
    <row r="313" spans="1:17">
      <c r="A313" s="4" t="s">
        <v>352</v>
      </c>
      <c r="B313" s="9">
        <v>1786.199951171875</v>
      </c>
      <c r="C313" s="9">
        <v>1747.133056640625</v>
      </c>
      <c r="D313" s="9">
        <v>1581.1824951171875</v>
      </c>
      <c r="E313" s="9">
        <v>1575.8255615234375</v>
      </c>
      <c r="F313" s="9">
        <v>1620.9674072265625</v>
      </c>
      <c r="G313" s="13">
        <v>4.1652149520814419E-3</v>
      </c>
      <c r="H313" s="13">
        <v>3.9054732769727707E-3</v>
      </c>
      <c r="J313" s="21"/>
      <c r="K313" s="20"/>
      <c r="L313" s="20"/>
      <c r="M313" s="20"/>
      <c r="N313" s="20"/>
      <c r="O313" s="20"/>
      <c r="P313" s="20"/>
      <c r="Q313" s="20"/>
    </row>
    <row r="314" spans="1:17">
      <c r="A314" s="4" t="s">
        <v>353</v>
      </c>
      <c r="B314" s="9">
        <v>1698.9500732421875</v>
      </c>
      <c r="C314" s="9">
        <v>1772.604736328125</v>
      </c>
      <c r="D314" s="9">
        <v>2038.4237060546875</v>
      </c>
      <c r="E314" s="9">
        <v>2028.8477783203125</v>
      </c>
      <c r="F314" s="9">
        <v>1765.4383544921875</v>
      </c>
      <c r="G314" s="13">
        <v>5.5684372782707214E-3</v>
      </c>
      <c r="H314" s="13">
        <v>5.1601766608655453E-3</v>
      </c>
      <c r="J314" s="21"/>
      <c r="K314" s="20"/>
      <c r="L314" s="20"/>
      <c r="M314" s="20"/>
      <c r="N314" s="20"/>
      <c r="O314" s="20"/>
      <c r="P314" s="20"/>
      <c r="Q314" s="20"/>
    </row>
    <row r="315" spans="1:17">
      <c r="A315" s="4" t="s">
        <v>354</v>
      </c>
      <c r="B315" s="9">
        <v>710.5</v>
      </c>
      <c r="C315" s="9">
        <v>639.907470703125</v>
      </c>
      <c r="D315" s="9">
        <v>400.58184814453125</v>
      </c>
      <c r="E315" s="9">
        <v>383.56576538085938</v>
      </c>
      <c r="F315" s="9">
        <v>522.4417724609375</v>
      </c>
      <c r="G315" s="13">
        <v>9.6903787925839424E-4</v>
      </c>
      <c r="H315" s="13">
        <v>9.0877246111631393E-4</v>
      </c>
      <c r="J315" s="21"/>
      <c r="K315" s="20"/>
      <c r="L315" s="20"/>
      <c r="M315" s="20"/>
      <c r="N315" s="20"/>
      <c r="O315" s="20"/>
      <c r="P315" s="20"/>
      <c r="Q315" s="20"/>
    </row>
    <row r="316" spans="1:17">
      <c r="A316" s="4" t="s">
        <v>355</v>
      </c>
      <c r="B316" s="9">
        <v>1990.559814453125</v>
      </c>
      <c r="C316" s="9">
        <v>2057.568115234375</v>
      </c>
      <c r="D316" s="9">
        <v>2203.63623046875</v>
      </c>
      <c r="E316" s="9">
        <v>2195.188232421875</v>
      </c>
      <c r="F316" s="9">
        <v>2006.335205078125</v>
      </c>
      <c r="G316" s="13">
        <v>6.233943160623312E-3</v>
      </c>
      <c r="H316" s="13">
        <v>5.7744067162275314E-3</v>
      </c>
      <c r="J316" s="21"/>
      <c r="K316" s="20"/>
      <c r="L316" s="20"/>
      <c r="M316" s="20"/>
      <c r="N316" s="20"/>
      <c r="O316" s="20"/>
      <c r="P316" s="20"/>
      <c r="Q316" s="20"/>
    </row>
    <row r="317" spans="1:17">
      <c r="A317" s="4" t="s">
        <v>356</v>
      </c>
      <c r="B317" s="9">
        <v>1533.080078125</v>
      </c>
      <c r="C317" s="9">
        <v>1683.42529296875</v>
      </c>
      <c r="D317" s="9">
        <v>2852.348388671875</v>
      </c>
      <c r="E317" s="9">
        <v>2900.19921875</v>
      </c>
      <c r="F317" s="9">
        <v>1949.270751953125</v>
      </c>
      <c r="G317" s="13">
        <v>8.4917033091187477E-3</v>
      </c>
      <c r="H317" s="13">
        <v>7.7812229283154011E-3</v>
      </c>
      <c r="J317" s="21"/>
      <c r="K317" s="20"/>
      <c r="L317" s="20"/>
      <c r="M317" s="20"/>
      <c r="N317" s="20"/>
      <c r="O317" s="20"/>
      <c r="P317" s="20"/>
      <c r="Q317" s="20"/>
    </row>
    <row r="318" spans="1:17">
      <c r="A318" s="4" t="s">
        <v>357</v>
      </c>
      <c r="B318" s="9">
        <v>1777.93994140625</v>
      </c>
      <c r="C318" s="9">
        <v>1868.8934326171875</v>
      </c>
      <c r="D318" s="9">
        <v>1984.2081298828125</v>
      </c>
      <c r="E318" s="9">
        <v>1975.7197265625</v>
      </c>
      <c r="F318" s="9">
        <v>1815.3553466796875</v>
      </c>
      <c r="G318" s="13">
        <v>5.2727027796208858E-3</v>
      </c>
      <c r="H318" s="13">
        <v>4.9162497743964195E-3</v>
      </c>
      <c r="J318" s="21"/>
      <c r="K318" s="20"/>
      <c r="L318" s="20"/>
      <c r="M318" s="20"/>
      <c r="N318" s="20"/>
      <c r="O318" s="20"/>
      <c r="P318" s="20"/>
      <c r="Q318" s="20"/>
    </row>
    <row r="319" spans="1:17">
      <c r="A319" s="4" t="s">
        <v>358</v>
      </c>
      <c r="B319" s="9">
        <v>1664.5299072265625</v>
      </c>
      <c r="C319" s="9">
        <v>1659.906982421875</v>
      </c>
      <c r="D319" s="9">
        <v>1591.4683837890625</v>
      </c>
      <c r="E319" s="9">
        <v>1587.7984619140625</v>
      </c>
      <c r="F319" s="9">
        <v>1563.4248046875</v>
      </c>
      <c r="G319" s="13">
        <v>4.340659361332655E-3</v>
      </c>
      <c r="H319" s="13">
        <v>4.0571740828454494E-3</v>
      </c>
      <c r="J319" s="21"/>
      <c r="K319" s="20"/>
      <c r="L319" s="20"/>
      <c r="M319" s="20"/>
      <c r="N319" s="20"/>
      <c r="O319" s="20"/>
      <c r="P319" s="20"/>
      <c r="Q319" s="20"/>
    </row>
    <row r="320" spans="1:17">
      <c r="A320" s="4" t="s">
        <v>359</v>
      </c>
      <c r="B320" s="9">
        <v>1275.0499267578125</v>
      </c>
      <c r="C320" s="9">
        <v>1259.18798828125</v>
      </c>
      <c r="D320" s="9">
        <v>1000.5428466796875</v>
      </c>
      <c r="E320" s="9">
        <v>992.5885009765625</v>
      </c>
      <c r="F320" s="9">
        <v>1116.4483642578125</v>
      </c>
      <c r="G320" s="13">
        <v>2.702455036342144E-3</v>
      </c>
      <c r="H320" s="13">
        <v>2.5435127317905426E-3</v>
      </c>
      <c r="J320" s="21"/>
      <c r="K320" s="20"/>
      <c r="L320" s="20"/>
      <c r="M320" s="20"/>
      <c r="N320" s="20"/>
      <c r="O320" s="20"/>
      <c r="P320" s="20"/>
      <c r="Q320" s="20"/>
    </row>
    <row r="321" spans="1:17">
      <c r="A321" s="4" t="s">
        <v>360</v>
      </c>
      <c r="B321" s="9">
        <v>1733.719970703125</v>
      </c>
      <c r="C321" s="9">
        <v>1891.153564453125</v>
      </c>
      <c r="D321" s="9">
        <v>2778.089111328125</v>
      </c>
      <c r="E321" s="9">
        <v>2796.540283203125</v>
      </c>
      <c r="F321" s="9">
        <v>2074.23486328125</v>
      </c>
      <c r="G321" s="13">
        <v>8.1167025491595268E-3</v>
      </c>
      <c r="H321" s="13">
        <v>7.3939710855484009E-3</v>
      </c>
      <c r="J321" s="21"/>
      <c r="K321" s="20"/>
      <c r="L321" s="20"/>
      <c r="M321" s="20"/>
      <c r="N321" s="20"/>
      <c r="O321" s="20"/>
      <c r="P321" s="20"/>
      <c r="Q321" s="20"/>
    </row>
    <row r="322" spans="1:17">
      <c r="A322" s="4" t="s">
        <v>361</v>
      </c>
      <c r="B322" s="9">
        <v>1881.3199462890625</v>
      </c>
      <c r="C322" s="9">
        <v>1858.18017578125</v>
      </c>
      <c r="D322" s="9">
        <v>1454.2095947265625</v>
      </c>
      <c r="E322" s="9">
        <v>1446.5416259765625</v>
      </c>
      <c r="F322" s="9">
        <v>1638.5338134765625</v>
      </c>
      <c r="G322" s="13">
        <v>3.9843209087848663E-3</v>
      </c>
      <c r="H322" s="13">
        <v>3.7479223683476448E-3</v>
      </c>
      <c r="J322" s="21"/>
      <c r="K322" s="20"/>
      <c r="L322" s="20"/>
      <c r="M322" s="20"/>
      <c r="N322" s="20"/>
      <c r="O322" s="20"/>
      <c r="P322" s="20"/>
      <c r="Q322" s="20"/>
    </row>
    <row r="323" spans="1:17">
      <c r="A323" s="4" t="s">
        <v>362</v>
      </c>
      <c r="B323" s="9">
        <v>1741.030029296875</v>
      </c>
      <c r="C323" s="9">
        <v>1762.0147705078125</v>
      </c>
      <c r="D323" s="9">
        <v>1549.69873046875</v>
      </c>
      <c r="E323" s="9">
        <v>1548.6881103515625</v>
      </c>
      <c r="F323" s="9">
        <v>1620.336181640625</v>
      </c>
      <c r="G323" s="13">
        <v>4.1996701620519161E-3</v>
      </c>
      <c r="H323" s="13">
        <v>3.969104029238224E-3</v>
      </c>
      <c r="J323" s="21"/>
      <c r="K323" s="20"/>
      <c r="L323" s="20"/>
      <c r="M323" s="20"/>
      <c r="N323" s="20"/>
      <c r="O323" s="20"/>
      <c r="P323" s="20"/>
      <c r="Q323" s="20"/>
    </row>
    <row r="324" spans="1:17">
      <c r="A324" s="4" t="s">
        <v>363</v>
      </c>
      <c r="B324" s="9">
        <v>1727.5999755859375</v>
      </c>
      <c r="C324" s="9">
        <v>1839.5028076171875</v>
      </c>
      <c r="D324" s="9">
        <v>2988.00390625</v>
      </c>
      <c r="E324" s="9">
        <v>3009.718017578125</v>
      </c>
      <c r="F324" s="9">
        <v>2085.0556640625</v>
      </c>
      <c r="G324" s="13">
        <v>8.7484912946820259E-3</v>
      </c>
      <c r="H324" s="13">
        <v>7.9754358157515526E-3</v>
      </c>
      <c r="J324" s="21"/>
      <c r="K324" s="20"/>
      <c r="L324" s="20"/>
      <c r="M324" s="20"/>
      <c r="N324" s="20"/>
      <c r="O324" s="20"/>
      <c r="P324" s="20"/>
      <c r="Q324" s="20"/>
    </row>
    <row r="325" spans="1:17">
      <c r="A325" s="4" t="s">
        <v>364</v>
      </c>
      <c r="B325" s="9">
        <v>1676.260009765625</v>
      </c>
      <c r="C325" s="9">
        <v>1819.9375</v>
      </c>
      <c r="D325" s="9">
        <v>2184.736083984375</v>
      </c>
      <c r="E325" s="9">
        <v>2174.193115234375</v>
      </c>
      <c r="F325" s="9">
        <v>1835.989013671875</v>
      </c>
      <c r="G325" s="13">
        <v>6.2147881835699081E-3</v>
      </c>
      <c r="H325" s="13">
        <v>5.7710674591362476E-3</v>
      </c>
      <c r="J325" s="21"/>
      <c r="K325" s="20"/>
      <c r="L325" s="20"/>
      <c r="M325" s="20"/>
      <c r="N325" s="20"/>
      <c r="O325" s="20"/>
      <c r="P325" s="20"/>
      <c r="Q325" s="20"/>
    </row>
    <row r="326" spans="1:17">
      <c r="A326" s="4" t="s">
        <v>365</v>
      </c>
      <c r="B326" s="9">
        <v>1714.9901123046875</v>
      </c>
      <c r="C326" s="9">
        <v>1699.8233642578125</v>
      </c>
      <c r="D326" s="9">
        <v>1642.0491943359375</v>
      </c>
      <c r="E326" s="9">
        <v>1638.2984619140625</v>
      </c>
      <c r="F326" s="9">
        <v>1610.2891845703125</v>
      </c>
      <c r="G326" s="13">
        <v>4.6293018385767937E-3</v>
      </c>
      <c r="H326" s="13">
        <v>4.2985333129763603E-3</v>
      </c>
      <c r="J326" s="21"/>
      <c r="K326" s="20"/>
      <c r="L326" s="20"/>
      <c r="M326" s="20"/>
      <c r="N326" s="20"/>
      <c r="O326" s="20"/>
      <c r="P326" s="20"/>
      <c r="Q326" s="20"/>
    </row>
    <row r="327" spans="1:17">
      <c r="A327" s="4" t="s">
        <v>366</v>
      </c>
      <c r="B327" s="9">
        <v>1658.409912109375</v>
      </c>
      <c r="C327" s="9">
        <v>1804.82958984375</v>
      </c>
      <c r="D327" s="9">
        <v>2113.995361328125</v>
      </c>
      <c r="E327" s="9">
        <v>2104.010986328125</v>
      </c>
      <c r="F327" s="9">
        <v>1808.53662109375</v>
      </c>
      <c r="G327" s="13">
        <v>5.8698281645774841E-3</v>
      </c>
      <c r="H327" s="13">
        <v>5.4613030515611172E-3</v>
      </c>
      <c r="J327" s="21"/>
      <c r="K327" s="20"/>
      <c r="L327" s="20"/>
      <c r="M327" s="20"/>
      <c r="N327" s="20"/>
      <c r="O327" s="20"/>
      <c r="P327" s="20"/>
      <c r="Q327" s="20"/>
    </row>
    <row r="328" spans="1:17">
      <c r="A328" s="4" t="s">
        <v>367</v>
      </c>
      <c r="B328" s="9">
        <v>1718.1600341796875</v>
      </c>
      <c r="C328" s="9">
        <v>1709.8748779296875</v>
      </c>
      <c r="D328" s="9">
        <v>1402.9619140625</v>
      </c>
      <c r="E328" s="9">
        <v>1398.3560791015625</v>
      </c>
      <c r="F328" s="9">
        <v>1532.48095703125</v>
      </c>
      <c r="G328" s="13">
        <v>3.7811265792697668E-3</v>
      </c>
      <c r="H328" s="13">
        <v>3.5607647150754929E-3</v>
      </c>
      <c r="J328" s="21"/>
      <c r="K328" s="20"/>
      <c r="L328" s="20"/>
      <c r="M328" s="20"/>
      <c r="N328" s="20"/>
      <c r="O328" s="20"/>
      <c r="P328" s="20"/>
      <c r="Q328" s="20"/>
    </row>
    <row r="329" spans="1:17">
      <c r="A329" s="4" t="s">
        <v>368</v>
      </c>
      <c r="B329" s="9">
        <v>1751.77001953125</v>
      </c>
      <c r="C329" s="9">
        <v>1999.9066162109375</v>
      </c>
      <c r="D329" s="9">
        <v>3052.191162109375</v>
      </c>
      <c r="E329" s="9">
        <v>3078.47216796875</v>
      </c>
      <c r="F329" s="9">
        <v>2228.265625</v>
      </c>
      <c r="G329" s="13">
        <v>8.8862460106611252E-3</v>
      </c>
      <c r="H329" s="13">
        <v>8.1766974180936813E-3</v>
      </c>
      <c r="J329" s="21"/>
      <c r="K329" s="20"/>
      <c r="L329" s="20"/>
      <c r="M329" s="20"/>
      <c r="N329" s="20"/>
      <c r="O329" s="20"/>
      <c r="P329" s="20"/>
      <c r="Q329" s="20"/>
    </row>
    <row r="330" spans="1:17">
      <c r="A330" s="4" t="s">
        <v>369</v>
      </c>
      <c r="B330" s="9">
        <v>1732.39990234375</v>
      </c>
      <c r="C330" s="9">
        <v>1885.533203125</v>
      </c>
      <c r="D330" s="9">
        <v>2268.279541015625</v>
      </c>
      <c r="E330" s="9">
        <v>2255.911865234375</v>
      </c>
      <c r="F330" s="9">
        <v>1903.6585693359375</v>
      </c>
      <c r="G330" s="13">
        <v>6.3338265754282475E-3</v>
      </c>
      <c r="H330" s="13">
        <v>5.8826240710914135E-3</v>
      </c>
      <c r="J330" s="21"/>
      <c r="K330" s="20"/>
      <c r="L330" s="20"/>
      <c r="M330" s="20"/>
      <c r="N330" s="20"/>
      <c r="O330" s="20"/>
      <c r="P330" s="20"/>
      <c r="Q330" s="20"/>
    </row>
    <row r="331" spans="1:17">
      <c r="A331" s="4" t="s">
        <v>370</v>
      </c>
      <c r="B331" s="9">
        <v>1601.2799072265625</v>
      </c>
      <c r="C331" s="9">
        <v>1652.74951171875</v>
      </c>
      <c r="D331" s="9">
        <v>1943.3939208984375</v>
      </c>
      <c r="E331" s="9">
        <v>1929.6953125</v>
      </c>
      <c r="F331" s="9">
        <v>1649.1824951171875</v>
      </c>
      <c r="G331" s="13">
        <v>5.4987557232379913E-3</v>
      </c>
      <c r="H331" s="13">
        <v>5.094088613986969E-3</v>
      </c>
      <c r="J331" s="21"/>
      <c r="K331" s="20"/>
      <c r="L331" s="20"/>
      <c r="M331" s="20"/>
      <c r="N331" s="20"/>
      <c r="O331" s="20"/>
      <c r="P331" s="20"/>
      <c r="Q331" s="20"/>
    </row>
  </sheetData>
  <mergeCells count="1">
    <mergeCell ref="G3:H4"/>
  </mergeCells>
  <hyperlinks>
    <hyperlink ref="A3" location="Contents!A1" display="Go back to contents" xr:uid="{00000000-0004-0000-0A00-000000000000}"/>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9" tint="0.59999389629810485"/>
  </sheetPr>
  <dimension ref="A1:Q331"/>
  <sheetViews>
    <sheetView workbookViewId="0">
      <pane xSplit="1" ySplit="5" topLeftCell="B6" activePane="bottomRight" state="frozen"/>
      <selection sqref="A1:H1"/>
      <selection pane="topRight" sqref="A1:H1"/>
      <selection pane="bottomLeft" sqref="A1:H1"/>
      <selection pane="bottomRight" activeCell="B6" sqref="B6"/>
    </sheetView>
  </sheetViews>
  <sheetFormatPr defaultColWidth="8.90625" defaultRowHeight="17.399999999999999"/>
  <cols>
    <col min="1" max="1" width="35.54296875" style="4" customWidth="1"/>
    <col min="2" max="2" width="13.453125" style="3" bestFit="1" customWidth="1"/>
    <col min="3" max="4" width="14.453125" style="3" bestFit="1" customWidth="1"/>
    <col min="5" max="5" width="23" style="3" bestFit="1" customWidth="1"/>
    <col min="6" max="6" width="14.453125" style="3" bestFit="1" customWidth="1"/>
    <col min="7" max="7" width="16.453125" style="10" customWidth="1"/>
    <col min="8" max="8" width="14.08984375" style="10" customWidth="1"/>
    <col min="9" max="16384" width="8.90625" style="1"/>
  </cols>
  <sheetData>
    <row r="1" spans="1:17" ht="32.25" customHeight="1">
      <c r="A1" s="19" t="s">
        <v>27</v>
      </c>
    </row>
    <row r="3" spans="1:17">
      <c r="A3" s="2" t="s">
        <v>21</v>
      </c>
      <c r="G3" s="56" t="s">
        <v>415</v>
      </c>
      <c r="H3" s="56"/>
    </row>
    <row r="4" spans="1:17">
      <c r="G4" s="56"/>
      <c r="H4" s="56"/>
    </row>
    <row r="5" spans="1:17">
      <c r="A5" s="6" t="s">
        <v>36</v>
      </c>
      <c r="B5" s="5" t="s">
        <v>399</v>
      </c>
      <c r="C5" s="5" t="s">
        <v>388</v>
      </c>
      <c r="D5" s="5" t="s">
        <v>389</v>
      </c>
      <c r="E5" s="5" t="s">
        <v>390</v>
      </c>
      <c r="F5" s="5" t="s">
        <v>391</v>
      </c>
      <c r="G5" s="7" t="s">
        <v>392</v>
      </c>
      <c r="H5" s="7" t="s">
        <v>393</v>
      </c>
    </row>
    <row r="6" spans="1:17">
      <c r="A6" s="4" t="s">
        <v>45</v>
      </c>
      <c r="B6" s="9">
        <v>1793.830078125</v>
      </c>
      <c r="C6" s="9">
        <v>1796.155517578125</v>
      </c>
      <c r="D6" s="9">
        <v>1891.9971923828125</v>
      </c>
      <c r="E6" s="9">
        <v>1883.02099609375</v>
      </c>
      <c r="F6" s="9">
        <v>1764.7493896484375</v>
      </c>
      <c r="G6" s="13">
        <v>5.3065675310790539E-3</v>
      </c>
      <c r="H6" s="13">
        <v>4.9388157203793526E-3</v>
      </c>
      <c r="J6" s="20"/>
      <c r="K6" s="20"/>
      <c r="L6" s="20"/>
      <c r="M6" s="20"/>
      <c r="N6" s="20"/>
      <c r="O6" s="20"/>
      <c r="P6" s="20"/>
      <c r="Q6" s="20"/>
    </row>
    <row r="7" spans="1:17">
      <c r="A7" s="4" t="s">
        <v>46</v>
      </c>
      <c r="B7" s="9">
        <v>1799.530029296875</v>
      </c>
      <c r="C7" s="9">
        <v>1821.9405517578125</v>
      </c>
      <c r="D7" s="9">
        <v>1986.9014892578125</v>
      </c>
      <c r="E7" s="9">
        <v>1980.5350341796875</v>
      </c>
      <c r="F7" s="9">
        <v>1810.6309814453125</v>
      </c>
      <c r="G7" s="13">
        <v>5.3458549082279205E-3</v>
      </c>
      <c r="H7" s="13">
        <v>4.976268857717514E-3</v>
      </c>
      <c r="J7" s="20"/>
      <c r="K7" s="20"/>
      <c r="L7" s="20"/>
      <c r="M7" s="20"/>
      <c r="N7" s="20"/>
      <c r="O7" s="20"/>
      <c r="P7" s="20"/>
      <c r="Q7" s="20"/>
    </row>
    <row r="8" spans="1:17">
      <c r="A8" s="4" t="s">
        <v>47</v>
      </c>
      <c r="B8" s="9">
        <v>1750.3099365234375</v>
      </c>
      <c r="C8" s="9">
        <v>1765.7401123046875</v>
      </c>
      <c r="D8" s="9">
        <v>1897.40380859375</v>
      </c>
      <c r="E8" s="9">
        <v>1888.2442626953125</v>
      </c>
      <c r="F8" s="9">
        <v>1745.1785888671875</v>
      </c>
      <c r="G8" s="13">
        <v>5.1823575049638748E-3</v>
      </c>
      <c r="H8" s="13">
        <v>4.8253694549202919E-3</v>
      </c>
      <c r="J8" s="20"/>
      <c r="K8" s="20"/>
      <c r="L8" s="20"/>
      <c r="M8" s="20"/>
      <c r="N8" s="20"/>
      <c r="O8" s="20"/>
      <c r="P8" s="20"/>
      <c r="Q8" s="20"/>
    </row>
    <row r="9" spans="1:17">
      <c r="A9" s="4" t="s">
        <v>48</v>
      </c>
      <c r="B9" s="9">
        <v>1730.800048828125</v>
      </c>
      <c r="C9" s="9">
        <v>1742.807861328125</v>
      </c>
      <c r="D9" s="9">
        <v>1836.0350341796875</v>
      </c>
      <c r="E9" s="9">
        <v>1827.1226806640625</v>
      </c>
      <c r="F9" s="9">
        <v>1712.34912109375</v>
      </c>
      <c r="G9" s="13">
        <v>4.990297369658947E-3</v>
      </c>
      <c r="H9" s="13">
        <v>4.6487171202898026E-3</v>
      </c>
      <c r="J9" s="20"/>
      <c r="K9" s="20"/>
      <c r="L9" s="20"/>
      <c r="M9" s="20"/>
      <c r="N9" s="20"/>
      <c r="O9" s="20"/>
      <c r="P9" s="20"/>
      <c r="Q9" s="20"/>
    </row>
    <row r="10" spans="1:17">
      <c r="A10" s="4" t="s">
        <v>49</v>
      </c>
      <c r="B10" s="9">
        <v>1886.5400390625</v>
      </c>
      <c r="C10" s="9">
        <v>1911.2926025390625</v>
      </c>
      <c r="D10" s="9">
        <v>2112.01513671875</v>
      </c>
      <c r="E10" s="9">
        <v>2102.714111328125</v>
      </c>
      <c r="F10" s="9">
        <v>1904.171875</v>
      </c>
      <c r="G10" s="13">
        <v>5.9553212486207485E-3</v>
      </c>
      <c r="H10" s="13">
        <v>5.5387062020599842E-3</v>
      </c>
      <c r="J10" s="20"/>
      <c r="K10" s="20"/>
      <c r="L10" s="20"/>
      <c r="M10" s="20"/>
      <c r="N10" s="20"/>
      <c r="O10" s="20"/>
      <c r="P10" s="20"/>
      <c r="Q10" s="20"/>
    </row>
    <row r="11" spans="1:17">
      <c r="A11" s="4" t="s">
        <v>50</v>
      </c>
      <c r="B11" s="9">
        <v>1675.1800537109375</v>
      </c>
      <c r="C11" s="9">
        <v>1685.5965576171875</v>
      </c>
      <c r="D11" s="9">
        <v>1776.719482421875</v>
      </c>
      <c r="E11" s="9">
        <v>1767.9404296875</v>
      </c>
      <c r="F11" s="9">
        <v>1656.9013671875</v>
      </c>
      <c r="G11" s="13">
        <v>4.9310363829135895E-3</v>
      </c>
      <c r="H11" s="13">
        <v>4.5930203050374985E-3</v>
      </c>
      <c r="J11" s="20"/>
      <c r="K11" s="20"/>
      <c r="L11" s="20"/>
      <c r="M11" s="20"/>
      <c r="N11" s="20"/>
      <c r="O11" s="20"/>
      <c r="P11" s="20"/>
      <c r="Q11" s="20"/>
    </row>
    <row r="12" spans="1:17">
      <c r="A12" s="4" t="s">
        <v>51</v>
      </c>
      <c r="B12" s="9">
        <v>1776.2099609375</v>
      </c>
      <c r="C12" s="9">
        <v>1787.5086669921875</v>
      </c>
      <c r="D12" s="9">
        <v>1861.787841796875</v>
      </c>
      <c r="E12" s="9">
        <v>1852.79052734375</v>
      </c>
      <c r="F12" s="9">
        <v>1748.652099609375</v>
      </c>
      <c r="G12" s="13">
        <v>5.0489557906985283E-3</v>
      </c>
      <c r="H12" s="13">
        <v>4.7046178951859474E-3</v>
      </c>
      <c r="J12" s="20"/>
      <c r="K12" s="20"/>
      <c r="L12" s="20"/>
      <c r="M12" s="20"/>
      <c r="N12" s="20"/>
      <c r="O12" s="20"/>
      <c r="P12" s="20"/>
      <c r="Q12" s="20"/>
    </row>
    <row r="13" spans="1:17">
      <c r="A13" s="4" t="s">
        <v>52</v>
      </c>
      <c r="B13" s="9">
        <v>1669.739990234375</v>
      </c>
      <c r="C13" s="9">
        <v>1678.9874267578125</v>
      </c>
      <c r="D13" s="9">
        <v>1767.7698974609375</v>
      </c>
      <c r="E13" s="9">
        <v>1758.97509765625</v>
      </c>
      <c r="F13" s="9">
        <v>1649.9405517578125</v>
      </c>
      <c r="G13" s="13">
        <v>4.7790380194783211E-3</v>
      </c>
      <c r="H13" s="13">
        <v>4.4519910588860512E-3</v>
      </c>
      <c r="J13" s="20"/>
      <c r="K13" s="20"/>
      <c r="L13" s="20"/>
      <c r="M13" s="20"/>
      <c r="N13" s="20"/>
      <c r="O13" s="20"/>
      <c r="P13" s="20"/>
      <c r="Q13" s="20"/>
    </row>
    <row r="14" spans="1:17">
      <c r="A14" s="4" t="s">
        <v>53</v>
      </c>
      <c r="B14" s="9">
        <v>1493.8599853515625</v>
      </c>
      <c r="C14" s="9">
        <v>1511.832275390625</v>
      </c>
      <c r="D14" s="9">
        <v>1578.721435546875</v>
      </c>
      <c r="E14" s="9">
        <v>1570.263671875</v>
      </c>
      <c r="F14" s="9">
        <v>1482.6236572265625</v>
      </c>
      <c r="G14" s="13">
        <v>4.326582420617342E-3</v>
      </c>
      <c r="H14" s="13">
        <v>4.0168161503970623E-3</v>
      </c>
      <c r="J14" s="20"/>
      <c r="K14" s="20"/>
      <c r="L14" s="20"/>
      <c r="M14" s="20"/>
      <c r="N14" s="20"/>
      <c r="O14" s="20"/>
      <c r="P14" s="20"/>
      <c r="Q14" s="20"/>
    </row>
    <row r="15" spans="1:17">
      <c r="A15" s="4" t="s">
        <v>54</v>
      </c>
      <c r="B15" s="9">
        <v>1483.5699462890625</v>
      </c>
      <c r="C15" s="9">
        <v>1502.2578125</v>
      </c>
      <c r="D15" s="9">
        <v>1635.266845703125</v>
      </c>
      <c r="E15" s="9">
        <v>1628.12646484375</v>
      </c>
      <c r="F15" s="9">
        <v>1496.7060546875</v>
      </c>
      <c r="G15" s="13">
        <v>4.5152506791055202E-3</v>
      </c>
      <c r="H15" s="13">
        <v>4.1830968111753464E-3</v>
      </c>
      <c r="J15" s="20"/>
      <c r="K15" s="20"/>
      <c r="L15" s="20"/>
      <c r="M15" s="20"/>
      <c r="N15" s="20"/>
      <c r="O15" s="20"/>
      <c r="P15" s="20"/>
      <c r="Q15" s="20"/>
    </row>
    <row r="16" spans="1:17">
      <c r="A16" s="4" t="s">
        <v>55</v>
      </c>
      <c r="B16" s="9">
        <v>1667.27001953125</v>
      </c>
      <c r="C16" s="9">
        <v>1680.042724609375</v>
      </c>
      <c r="D16" s="9">
        <v>1797.556640625</v>
      </c>
      <c r="E16" s="9">
        <v>1791.31689453125</v>
      </c>
      <c r="F16" s="9">
        <v>1659.762939453125</v>
      </c>
      <c r="G16" s="13">
        <v>4.9298382364213467E-3</v>
      </c>
      <c r="H16" s="13">
        <v>4.5700622722506523E-3</v>
      </c>
      <c r="J16" s="20"/>
      <c r="K16" s="20"/>
      <c r="L16" s="20"/>
      <c r="M16" s="20"/>
      <c r="N16" s="20"/>
      <c r="O16" s="20"/>
      <c r="P16" s="20"/>
      <c r="Q16" s="20"/>
    </row>
    <row r="17" spans="1:17">
      <c r="A17" s="4" t="s">
        <v>56</v>
      </c>
      <c r="B17" s="9">
        <v>1798.8499755859375</v>
      </c>
      <c r="C17" s="9">
        <v>1820.6490478515625</v>
      </c>
      <c r="D17" s="9">
        <v>2000.18994140625</v>
      </c>
      <c r="E17" s="9">
        <v>1995.595703125</v>
      </c>
      <c r="F17" s="9">
        <v>1813.2105712890625</v>
      </c>
      <c r="G17" s="13">
        <v>5.6723537854850292E-3</v>
      </c>
      <c r="H17" s="13">
        <v>5.2741579711437225E-3</v>
      </c>
      <c r="J17" s="20"/>
      <c r="K17" s="20"/>
      <c r="L17" s="20"/>
      <c r="M17" s="20"/>
      <c r="N17" s="20"/>
      <c r="O17" s="20"/>
      <c r="P17" s="20"/>
      <c r="Q17" s="20"/>
    </row>
    <row r="18" spans="1:17">
      <c r="A18" s="4" t="s">
        <v>57</v>
      </c>
      <c r="B18" s="9">
        <v>1738.989990234375</v>
      </c>
      <c r="C18" s="9">
        <v>1746.988525390625</v>
      </c>
      <c r="D18" s="9">
        <v>1841.3438720703125</v>
      </c>
      <c r="E18" s="9">
        <v>1832.2275390625</v>
      </c>
      <c r="F18" s="9">
        <v>1716.3446044921875</v>
      </c>
      <c r="G18" s="13">
        <v>5.1964200101792812E-3</v>
      </c>
      <c r="H18" s="13">
        <v>4.8401430249214172E-3</v>
      </c>
      <c r="J18" s="20"/>
      <c r="K18" s="20"/>
      <c r="L18" s="20"/>
      <c r="M18" s="20"/>
      <c r="N18" s="20"/>
      <c r="O18" s="20"/>
      <c r="P18" s="20"/>
      <c r="Q18" s="20"/>
    </row>
    <row r="19" spans="1:17">
      <c r="A19" s="4" t="s">
        <v>58</v>
      </c>
      <c r="B19" s="9">
        <v>1581.3199462890625</v>
      </c>
      <c r="C19" s="9">
        <v>1591.2581787109375</v>
      </c>
      <c r="D19" s="9">
        <v>1683.837890625</v>
      </c>
      <c r="E19" s="9">
        <v>1675.453369140625</v>
      </c>
      <c r="F19" s="9">
        <v>1567.2777099609375</v>
      </c>
      <c r="G19" s="13">
        <v>4.7164103016257286E-3</v>
      </c>
      <c r="H19" s="13">
        <v>4.392317496240139E-3</v>
      </c>
      <c r="J19" s="20"/>
      <c r="K19" s="20"/>
      <c r="L19" s="20"/>
      <c r="M19" s="20"/>
      <c r="N19" s="20"/>
      <c r="O19" s="20"/>
      <c r="P19" s="20"/>
      <c r="Q19" s="20"/>
    </row>
    <row r="20" spans="1:17">
      <c r="A20" s="4" t="s">
        <v>59</v>
      </c>
      <c r="B20" s="9">
        <v>1892.570068359375</v>
      </c>
      <c r="C20" s="9">
        <v>1918.49609375</v>
      </c>
      <c r="D20" s="9">
        <v>2120.445068359375</v>
      </c>
      <c r="E20" s="9">
        <v>2111.36328125</v>
      </c>
      <c r="F20" s="9">
        <v>1911.7841796875</v>
      </c>
      <c r="G20" s="13">
        <v>5.8697010390460491E-3</v>
      </c>
      <c r="H20" s="13">
        <v>5.4601612500846386E-3</v>
      </c>
      <c r="J20" s="20"/>
      <c r="K20" s="20"/>
      <c r="L20" s="20"/>
      <c r="M20" s="20"/>
      <c r="N20" s="20"/>
      <c r="O20" s="20"/>
      <c r="P20" s="20"/>
      <c r="Q20" s="20"/>
    </row>
    <row r="21" spans="1:17">
      <c r="A21" s="4" t="s">
        <v>60</v>
      </c>
      <c r="B21" s="9">
        <v>1652.06005859375</v>
      </c>
      <c r="C21" s="9">
        <v>1661.6014404296875</v>
      </c>
      <c r="D21" s="9">
        <v>1752.8839111328125</v>
      </c>
      <c r="E21" s="9">
        <v>1744.1602783203125</v>
      </c>
      <c r="F21" s="9">
        <v>1634.0474853515625</v>
      </c>
      <c r="G21" s="13">
        <v>4.7311489470303059E-3</v>
      </c>
      <c r="H21" s="13">
        <v>4.3869819492101669E-3</v>
      </c>
      <c r="J21" s="20"/>
      <c r="K21" s="20"/>
      <c r="L21" s="20"/>
      <c r="M21" s="20"/>
      <c r="N21" s="20"/>
      <c r="O21" s="20"/>
      <c r="P21" s="20"/>
      <c r="Q21" s="20"/>
    </row>
    <row r="22" spans="1:17">
      <c r="A22" s="4" t="s">
        <v>61</v>
      </c>
      <c r="B22" s="9">
        <v>1772.7999267578125</v>
      </c>
      <c r="C22" s="9">
        <v>1785.9410400390625</v>
      </c>
      <c r="D22" s="9">
        <v>1888.2503662109375</v>
      </c>
      <c r="E22" s="9">
        <v>1878.951904296875</v>
      </c>
      <c r="F22" s="9">
        <v>1755.7109375</v>
      </c>
      <c r="G22" s="13">
        <v>5.1230038516223431E-3</v>
      </c>
      <c r="H22" s="13">
        <v>4.7519346699118614E-3</v>
      </c>
      <c r="J22" s="20"/>
      <c r="K22" s="20"/>
      <c r="L22" s="20"/>
      <c r="M22" s="20"/>
      <c r="N22" s="20"/>
      <c r="O22" s="20"/>
      <c r="P22" s="20"/>
      <c r="Q22" s="20"/>
    </row>
    <row r="23" spans="1:17">
      <c r="A23" s="4" t="s">
        <v>62</v>
      </c>
      <c r="B23" s="9">
        <v>1588.0400390625</v>
      </c>
      <c r="C23" s="9">
        <v>1594.845703125</v>
      </c>
      <c r="D23" s="9">
        <v>1679.6884765625</v>
      </c>
      <c r="E23" s="9">
        <v>1670.76220703125</v>
      </c>
      <c r="F23" s="9">
        <v>1567.56103515625</v>
      </c>
      <c r="G23" s="13">
        <v>4.6164495870471001E-3</v>
      </c>
      <c r="H23" s="13">
        <v>4.2813923209905624E-3</v>
      </c>
      <c r="J23" s="20"/>
      <c r="K23" s="20"/>
      <c r="L23" s="20"/>
      <c r="M23" s="20"/>
      <c r="N23" s="20"/>
      <c r="O23" s="20"/>
      <c r="P23" s="20"/>
      <c r="Q23" s="20"/>
    </row>
    <row r="24" spans="1:17">
      <c r="A24" s="4" t="s">
        <v>63</v>
      </c>
      <c r="B24" s="9">
        <v>1510.22998046875</v>
      </c>
      <c r="C24" s="9">
        <v>1514.80126953125</v>
      </c>
      <c r="D24" s="9">
        <v>1554.801513671875</v>
      </c>
      <c r="E24" s="9">
        <v>1546.7802734375</v>
      </c>
      <c r="F24" s="9">
        <v>1479.366943359375</v>
      </c>
      <c r="G24" s="13">
        <v>4.2285243980586529E-3</v>
      </c>
      <c r="H24" s="13">
        <v>3.9277905598282814E-3</v>
      </c>
      <c r="J24" s="20"/>
      <c r="K24" s="20"/>
      <c r="L24" s="20"/>
      <c r="M24" s="20"/>
      <c r="N24" s="20"/>
      <c r="O24" s="20"/>
      <c r="P24" s="20"/>
      <c r="Q24" s="20"/>
    </row>
    <row r="25" spans="1:17">
      <c r="A25" s="4" t="s">
        <v>64</v>
      </c>
      <c r="B25" s="9">
        <v>1759.5098876953125</v>
      </c>
      <c r="C25" s="9">
        <v>1774.8511962890625</v>
      </c>
      <c r="D25" s="9">
        <v>1894.0823974609375</v>
      </c>
      <c r="E25" s="9">
        <v>1884.13720703125</v>
      </c>
      <c r="F25" s="9">
        <v>1748.6163330078125</v>
      </c>
      <c r="G25" s="13">
        <v>5.0249570049345493E-3</v>
      </c>
      <c r="H25" s="13">
        <v>4.6811271458864212E-3</v>
      </c>
      <c r="J25" s="20"/>
      <c r="K25" s="20"/>
      <c r="L25" s="20"/>
      <c r="M25" s="20"/>
      <c r="N25" s="20"/>
      <c r="O25" s="20"/>
      <c r="P25" s="20"/>
      <c r="Q25" s="20"/>
    </row>
    <row r="26" spans="1:17">
      <c r="A26" s="4" t="s">
        <v>65</v>
      </c>
      <c r="B26" s="9">
        <v>1715.4599609375</v>
      </c>
      <c r="C26" s="9">
        <v>1732.628662109375</v>
      </c>
      <c r="D26" s="9">
        <v>1893.62939453125</v>
      </c>
      <c r="E26" s="9">
        <v>1893.7587890625</v>
      </c>
      <c r="F26" s="9">
        <v>1724.5718994140625</v>
      </c>
      <c r="G26" s="13">
        <v>5.2482383325695992E-3</v>
      </c>
      <c r="H26" s="13">
        <v>4.8594530671834946E-3</v>
      </c>
      <c r="J26" s="20"/>
      <c r="K26" s="20"/>
      <c r="L26" s="20"/>
      <c r="M26" s="20"/>
      <c r="N26" s="20"/>
      <c r="O26" s="20"/>
      <c r="P26" s="20"/>
      <c r="Q26" s="20"/>
    </row>
    <row r="27" spans="1:17">
      <c r="A27" s="4" t="s">
        <v>66</v>
      </c>
      <c r="B27" s="9">
        <v>1756.0499267578125</v>
      </c>
      <c r="C27" s="9">
        <v>1783.534423828125</v>
      </c>
      <c r="D27" s="9">
        <v>2017.7784423828125</v>
      </c>
      <c r="E27" s="9">
        <v>2024.6573486328125</v>
      </c>
      <c r="F27" s="9">
        <v>1793.8310546875</v>
      </c>
      <c r="G27" s="13">
        <v>5.6829708628356457E-3</v>
      </c>
      <c r="H27" s="13">
        <v>5.2267508581280708E-3</v>
      </c>
      <c r="J27" s="20"/>
      <c r="K27" s="20"/>
      <c r="L27" s="20"/>
      <c r="M27" s="20"/>
      <c r="N27" s="20"/>
      <c r="O27" s="20"/>
      <c r="P27" s="20"/>
      <c r="Q27" s="20"/>
    </row>
    <row r="28" spans="1:17">
      <c r="A28" s="4" t="s">
        <v>67</v>
      </c>
      <c r="B28" s="9">
        <v>1839.4998779296875</v>
      </c>
      <c r="C28" s="9">
        <v>1858.81103515625</v>
      </c>
      <c r="D28" s="9">
        <v>2069.6357421875</v>
      </c>
      <c r="E28" s="9">
        <v>2065.07080078125</v>
      </c>
      <c r="F28" s="9">
        <v>1857.5714111328125</v>
      </c>
      <c r="G28" s="13">
        <v>5.2187321707606316E-3</v>
      </c>
      <c r="H28" s="13">
        <v>4.859293345361948E-3</v>
      </c>
      <c r="J28" s="20"/>
      <c r="K28" s="20"/>
      <c r="L28" s="20"/>
      <c r="M28" s="20"/>
      <c r="N28" s="20"/>
      <c r="O28" s="20"/>
      <c r="P28" s="20"/>
      <c r="Q28" s="20"/>
    </row>
    <row r="29" spans="1:17">
      <c r="A29" s="4" t="s">
        <v>68</v>
      </c>
      <c r="B29" s="9">
        <v>1701.239990234375</v>
      </c>
      <c r="C29" s="9">
        <v>1718.0316162109375</v>
      </c>
      <c r="D29" s="9">
        <v>1856.0406494140625</v>
      </c>
      <c r="E29" s="9">
        <v>1850.4593505859375</v>
      </c>
      <c r="F29" s="9">
        <v>1702.640625</v>
      </c>
      <c r="G29" s="13">
        <v>5.1110880449414253E-3</v>
      </c>
      <c r="H29" s="13">
        <v>4.7356802970170975E-3</v>
      </c>
      <c r="J29" s="20"/>
      <c r="K29" s="20"/>
      <c r="L29" s="20"/>
      <c r="M29" s="20"/>
      <c r="N29" s="20"/>
      <c r="O29" s="20"/>
      <c r="P29" s="20"/>
      <c r="Q29" s="20"/>
    </row>
    <row r="30" spans="1:17">
      <c r="A30" s="4" t="s">
        <v>69</v>
      </c>
      <c r="B30" s="9">
        <v>1690.8798828125</v>
      </c>
      <c r="C30" s="9">
        <v>1702.7308349609375</v>
      </c>
      <c r="D30" s="9">
        <v>1830.0037841796875</v>
      </c>
      <c r="E30" s="9">
        <v>1820.6005859375</v>
      </c>
      <c r="F30" s="9">
        <v>1682.298583984375</v>
      </c>
      <c r="G30" s="13">
        <v>4.9089649692177773E-3</v>
      </c>
      <c r="H30" s="13">
        <v>4.5730127021670341E-3</v>
      </c>
      <c r="J30" s="20"/>
      <c r="K30" s="20"/>
      <c r="L30" s="20"/>
      <c r="M30" s="20"/>
      <c r="N30" s="20"/>
      <c r="O30" s="20"/>
      <c r="P30" s="20"/>
      <c r="Q30" s="20"/>
    </row>
    <row r="31" spans="1:17">
      <c r="A31" s="4" t="s">
        <v>70</v>
      </c>
      <c r="B31" s="9">
        <v>1718.199951171875</v>
      </c>
      <c r="C31" s="9">
        <v>1727.2506103515625</v>
      </c>
      <c r="D31" s="9">
        <v>1825.67041015625</v>
      </c>
      <c r="E31" s="9">
        <v>1816.7030029296875</v>
      </c>
      <c r="F31" s="9">
        <v>1698.8702392578125</v>
      </c>
      <c r="G31" s="13">
        <v>5.0342627801001072E-3</v>
      </c>
      <c r="H31" s="13">
        <v>4.6659102663397789E-3</v>
      </c>
      <c r="J31" s="20"/>
      <c r="K31" s="20"/>
      <c r="L31" s="20"/>
      <c r="M31" s="20"/>
      <c r="N31" s="20"/>
      <c r="O31" s="20"/>
      <c r="P31" s="20"/>
      <c r="Q31" s="20"/>
    </row>
    <row r="32" spans="1:17">
      <c r="A32" s="4" t="s">
        <v>71</v>
      </c>
      <c r="B32" s="9">
        <v>1584.43994140625</v>
      </c>
      <c r="C32" s="9">
        <v>1593.961181640625</v>
      </c>
      <c r="D32" s="9">
        <v>1688.5491943359375</v>
      </c>
      <c r="E32" s="9">
        <v>1680.0550537109375</v>
      </c>
      <c r="F32" s="9">
        <v>1570.3668212890625</v>
      </c>
      <c r="G32" s="13">
        <v>4.4501470401883125E-3</v>
      </c>
      <c r="H32" s="13">
        <v>4.1239820420742035E-3</v>
      </c>
      <c r="J32" s="20"/>
      <c r="K32" s="20"/>
      <c r="L32" s="20"/>
      <c r="M32" s="20"/>
      <c r="N32" s="20"/>
      <c r="O32" s="20"/>
      <c r="P32" s="20"/>
      <c r="Q32" s="20"/>
    </row>
    <row r="33" spans="1:17">
      <c r="A33" s="4" t="s">
        <v>72</v>
      </c>
      <c r="B33" s="9">
        <v>1572.919921875</v>
      </c>
      <c r="C33" s="9">
        <v>1575.1685791015625</v>
      </c>
      <c r="D33" s="9">
        <v>1622.630126953125</v>
      </c>
      <c r="E33" s="9">
        <v>1612.1761474609375</v>
      </c>
      <c r="F33" s="9">
        <v>1537.8475341796875</v>
      </c>
      <c r="G33" s="13">
        <v>4.3611004948616028E-3</v>
      </c>
      <c r="H33" s="13">
        <v>4.0474310517311096E-3</v>
      </c>
      <c r="J33" s="20"/>
      <c r="K33" s="20"/>
      <c r="L33" s="20"/>
      <c r="M33" s="20"/>
      <c r="N33" s="20"/>
      <c r="O33" s="20"/>
      <c r="P33" s="20"/>
      <c r="Q33" s="20"/>
    </row>
    <row r="34" spans="1:17">
      <c r="A34" s="4" t="s">
        <v>73</v>
      </c>
      <c r="B34" s="9">
        <v>1675.320068359375</v>
      </c>
      <c r="C34" s="9">
        <v>1685.2852783203125</v>
      </c>
      <c r="D34" s="9">
        <v>1778.769287109375</v>
      </c>
      <c r="E34" s="9">
        <v>1769.970947265625</v>
      </c>
      <c r="F34" s="9">
        <v>1657.305908203125</v>
      </c>
      <c r="G34" s="13">
        <v>4.9226358532905579E-3</v>
      </c>
      <c r="H34" s="13">
        <v>4.5855478383600712E-3</v>
      </c>
      <c r="J34" s="20"/>
      <c r="K34" s="20"/>
      <c r="L34" s="20"/>
      <c r="M34" s="20"/>
      <c r="N34" s="20"/>
      <c r="O34" s="20"/>
      <c r="P34" s="20"/>
      <c r="Q34" s="20"/>
    </row>
    <row r="35" spans="1:17">
      <c r="A35" s="4" t="s">
        <v>74</v>
      </c>
      <c r="B35" s="9">
        <v>1725.8800048828125</v>
      </c>
      <c r="C35" s="9">
        <v>1735.4095458984375</v>
      </c>
      <c r="D35" s="9">
        <v>1843.735107421875</v>
      </c>
      <c r="E35" s="9">
        <v>1834.3021240234375</v>
      </c>
      <c r="F35" s="9">
        <v>1708.9239501953125</v>
      </c>
      <c r="G35" s="13">
        <v>4.9119987525045872E-3</v>
      </c>
      <c r="H35" s="13">
        <v>4.5739756897091866E-3</v>
      </c>
      <c r="J35" s="20"/>
      <c r="K35" s="20"/>
      <c r="L35" s="20"/>
      <c r="M35" s="20"/>
      <c r="N35" s="20"/>
      <c r="O35" s="20"/>
      <c r="P35" s="20"/>
      <c r="Q35" s="20"/>
    </row>
    <row r="36" spans="1:17">
      <c r="A36" s="4" t="s">
        <v>75</v>
      </c>
      <c r="B36" s="9">
        <v>1496.5400390625</v>
      </c>
      <c r="C36" s="9">
        <v>1526.41845703125</v>
      </c>
      <c r="D36" s="9">
        <v>1639.7197265625</v>
      </c>
      <c r="E36" s="9">
        <v>1631.0306396484375</v>
      </c>
      <c r="F36" s="9">
        <v>1512.0335693359375</v>
      </c>
      <c r="G36" s="13">
        <v>4.5080548152327538E-3</v>
      </c>
      <c r="H36" s="13">
        <v>4.1784909553825855E-3</v>
      </c>
      <c r="J36" s="20"/>
      <c r="K36" s="20"/>
      <c r="L36" s="20"/>
      <c r="M36" s="20"/>
      <c r="N36" s="20"/>
      <c r="O36" s="20"/>
      <c r="P36" s="20"/>
      <c r="Q36" s="20"/>
    </row>
    <row r="37" spans="1:17">
      <c r="A37" s="4" t="s">
        <v>76</v>
      </c>
      <c r="B37" s="9">
        <v>1660.1400146484375</v>
      </c>
      <c r="C37" s="9">
        <v>1669.385986328125</v>
      </c>
      <c r="D37" s="9">
        <v>1755.6590576171875</v>
      </c>
      <c r="E37" s="9">
        <v>1746.9658203125</v>
      </c>
      <c r="F37" s="9">
        <v>1639.8194580078125</v>
      </c>
      <c r="G37" s="13">
        <v>4.93982108309865E-3</v>
      </c>
      <c r="H37" s="13">
        <v>4.601671826094389E-3</v>
      </c>
      <c r="J37" s="20"/>
      <c r="K37" s="20"/>
      <c r="L37" s="20"/>
      <c r="M37" s="20"/>
      <c r="N37" s="20"/>
      <c r="O37" s="20"/>
      <c r="P37" s="20"/>
      <c r="Q37" s="20"/>
    </row>
    <row r="38" spans="1:17">
      <c r="A38" s="4" t="s">
        <v>77</v>
      </c>
      <c r="B38" s="9">
        <v>1806.780029296875</v>
      </c>
      <c r="C38" s="9">
        <v>1791.954833984375</v>
      </c>
      <c r="D38" s="9">
        <v>1873.325927734375</v>
      </c>
      <c r="E38" s="9">
        <v>1864.565673828125</v>
      </c>
      <c r="F38" s="9">
        <v>1755.5914306640625</v>
      </c>
      <c r="G38" s="13">
        <v>5.1648775115609169E-3</v>
      </c>
      <c r="H38" s="13">
        <v>4.7845011577010155E-3</v>
      </c>
      <c r="J38" s="20"/>
      <c r="K38" s="20"/>
      <c r="L38" s="20"/>
      <c r="M38" s="20"/>
      <c r="N38" s="20"/>
      <c r="O38" s="20"/>
      <c r="P38" s="20"/>
      <c r="Q38" s="20"/>
    </row>
    <row r="39" spans="1:17">
      <c r="A39" s="4" t="s">
        <v>78</v>
      </c>
      <c r="B39" s="9">
        <v>1891.0999755859375</v>
      </c>
      <c r="C39" s="9">
        <v>1873.6492919921875</v>
      </c>
      <c r="D39" s="9">
        <v>1977.8897705078125</v>
      </c>
      <c r="E39" s="9">
        <v>1968.2603759765625</v>
      </c>
      <c r="F39" s="9">
        <v>1839.6871337890625</v>
      </c>
      <c r="G39" s="13">
        <v>5.4634702391922474E-3</v>
      </c>
      <c r="H39" s="13">
        <v>5.0656162202358246E-3</v>
      </c>
      <c r="J39" s="20"/>
      <c r="K39" s="20"/>
      <c r="L39" s="20"/>
      <c r="M39" s="20"/>
      <c r="N39" s="20"/>
      <c r="O39" s="20"/>
      <c r="P39" s="20"/>
      <c r="Q39" s="20"/>
    </row>
    <row r="40" spans="1:17">
      <c r="A40" s="4" t="s">
        <v>79</v>
      </c>
      <c r="B40" s="9">
        <v>1750.719970703125</v>
      </c>
      <c r="C40" s="9">
        <v>1760.35986328125</v>
      </c>
      <c r="D40" s="9">
        <v>1871.9522705078125</v>
      </c>
      <c r="E40" s="9">
        <v>1862.31640625</v>
      </c>
      <c r="F40" s="9">
        <v>1733.462890625</v>
      </c>
      <c r="G40" s="13">
        <v>5.0600790418684483E-3</v>
      </c>
      <c r="H40" s="13">
        <v>4.7115185298025608E-3</v>
      </c>
      <c r="J40" s="20"/>
      <c r="K40" s="20"/>
      <c r="L40" s="20"/>
      <c r="M40" s="20"/>
      <c r="N40" s="20"/>
      <c r="O40" s="20"/>
      <c r="P40" s="20"/>
      <c r="Q40" s="20"/>
    </row>
    <row r="41" spans="1:17">
      <c r="A41" s="4" t="s">
        <v>80</v>
      </c>
      <c r="B41" s="9">
        <v>1452.7099609375</v>
      </c>
      <c r="C41" s="9">
        <v>1463.649169921875</v>
      </c>
      <c r="D41" s="9">
        <v>1584.608642578125</v>
      </c>
      <c r="E41" s="9">
        <v>1575.802734375</v>
      </c>
      <c r="F41" s="9">
        <v>1455.0306396484375</v>
      </c>
      <c r="G41" s="13">
        <v>4.3541952036321163E-3</v>
      </c>
      <c r="H41" s="13">
        <v>4.0354970842599869E-3</v>
      </c>
      <c r="J41" s="20"/>
      <c r="K41" s="20"/>
      <c r="L41" s="20"/>
      <c r="M41" s="20"/>
      <c r="N41" s="20"/>
      <c r="O41" s="20"/>
      <c r="P41" s="20"/>
      <c r="Q41" s="20"/>
    </row>
    <row r="42" spans="1:17">
      <c r="A42" s="4" t="s">
        <v>81</v>
      </c>
      <c r="B42" s="9">
        <v>1732.010009765625</v>
      </c>
      <c r="C42" s="9">
        <v>1750.0062255859375</v>
      </c>
      <c r="D42" s="9">
        <v>1850.439453125</v>
      </c>
      <c r="E42" s="9">
        <v>1841.4197998046875</v>
      </c>
      <c r="F42" s="9">
        <v>1721.1424560546875</v>
      </c>
      <c r="G42" s="13">
        <v>5.1656719297170639E-3</v>
      </c>
      <c r="H42" s="13">
        <v>4.812297411262989E-3</v>
      </c>
      <c r="J42" s="20"/>
      <c r="K42" s="20"/>
      <c r="L42" s="20"/>
      <c r="M42" s="20"/>
      <c r="N42" s="20"/>
      <c r="O42" s="20"/>
      <c r="P42" s="20"/>
      <c r="Q42" s="20"/>
    </row>
    <row r="43" spans="1:17">
      <c r="A43" s="4" t="s">
        <v>82</v>
      </c>
      <c r="B43" s="9">
        <v>1612.699951171875</v>
      </c>
      <c r="C43" s="9">
        <v>1621.421142578125</v>
      </c>
      <c r="D43" s="9">
        <v>1713.233154296875</v>
      </c>
      <c r="E43" s="9">
        <v>1704.531494140625</v>
      </c>
      <c r="F43" s="9">
        <v>1595.4825439453125</v>
      </c>
      <c r="G43" s="13">
        <v>4.8540439456701279E-3</v>
      </c>
      <c r="H43" s="13">
        <v>4.5215669088065624E-3</v>
      </c>
      <c r="J43" s="20"/>
      <c r="K43" s="20"/>
      <c r="L43" s="20"/>
      <c r="M43" s="20"/>
      <c r="N43" s="20"/>
      <c r="O43" s="20"/>
      <c r="P43" s="20"/>
      <c r="Q43" s="20"/>
    </row>
    <row r="44" spans="1:17">
      <c r="A44" s="4" t="s">
        <v>83</v>
      </c>
      <c r="B44" s="9">
        <v>1879.090087890625</v>
      </c>
      <c r="C44" s="9">
        <v>1903.1212158203125</v>
      </c>
      <c r="D44" s="9">
        <v>2094.0107421875</v>
      </c>
      <c r="E44" s="9">
        <v>2084.577880859375</v>
      </c>
      <c r="F44" s="9">
        <v>1893.64892578125</v>
      </c>
      <c r="G44" s="13">
        <v>5.8502447791397572E-3</v>
      </c>
      <c r="H44" s="13">
        <v>5.4423357360064983E-3</v>
      </c>
      <c r="J44" s="20"/>
      <c r="K44" s="20"/>
      <c r="L44" s="20"/>
      <c r="M44" s="20"/>
      <c r="N44" s="20"/>
      <c r="O44" s="20"/>
      <c r="P44" s="20"/>
      <c r="Q44" s="20"/>
    </row>
    <row r="45" spans="1:17">
      <c r="A45" s="4" t="s">
        <v>84</v>
      </c>
      <c r="B45" s="9">
        <v>1836.0799560546875</v>
      </c>
      <c r="C45" s="9">
        <v>1866.8858642578125</v>
      </c>
      <c r="D45" s="9">
        <v>2113.50732421875</v>
      </c>
      <c r="E45" s="9">
        <v>2124.0439453125</v>
      </c>
      <c r="F45" s="9">
        <v>1880.7833251953125</v>
      </c>
      <c r="G45" s="13">
        <v>6.1027104966342449E-3</v>
      </c>
      <c r="H45" s="13">
        <v>5.6616514921188354E-3</v>
      </c>
      <c r="J45" s="20"/>
      <c r="K45" s="20"/>
      <c r="L45" s="20"/>
      <c r="M45" s="20"/>
      <c r="N45" s="20"/>
      <c r="O45" s="20"/>
      <c r="P45" s="20"/>
      <c r="Q45" s="20"/>
    </row>
    <row r="46" spans="1:17">
      <c r="A46" s="4" t="s">
        <v>85</v>
      </c>
      <c r="B46" s="9">
        <v>1748.8900146484375</v>
      </c>
      <c r="C46" s="9">
        <v>1765.982177734375</v>
      </c>
      <c r="D46" s="9">
        <v>1902.226806640625</v>
      </c>
      <c r="E46" s="9">
        <v>1893.66259765625</v>
      </c>
      <c r="F46" s="9">
        <v>1746.478759765625</v>
      </c>
      <c r="G46" s="13">
        <v>5.2593532018363476E-3</v>
      </c>
      <c r="H46" s="13">
        <v>4.8745637759566307E-3</v>
      </c>
      <c r="J46" s="20"/>
      <c r="K46" s="20"/>
      <c r="L46" s="20"/>
      <c r="M46" s="20"/>
      <c r="N46" s="20"/>
      <c r="O46" s="20"/>
      <c r="P46" s="20"/>
      <c r="Q46" s="20"/>
    </row>
    <row r="47" spans="1:17">
      <c r="A47" s="4" t="s">
        <v>86</v>
      </c>
      <c r="B47" s="9">
        <v>1680.5198974609375</v>
      </c>
      <c r="C47" s="9">
        <v>1694.4476318359375</v>
      </c>
      <c r="D47" s="9">
        <v>1813.2628173828125</v>
      </c>
      <c r="E47" s="9">
        <v>1805.7398681640625</v>
      </c>
      <c r="F47" s="9">
        <v>1673.826416015625</v>
      </c>
      <c r="G47" s="13">
        <v>4.960908554494381E-3</v>
      </c>
      <c r="H47" s="13">
        <v>4.5988508500158787E-3</v>
      </c>
      <c r="J47" s="20"/>
      <c r="K47" s="20"/>
      <c r="L47" s="20"/>
      <c r="M47" s="20"/>
      <c r="N47" s="20"/>
      <c r="O47" s="20"/>
      <c r="P47" s="20"/>
      <c r="Q47" s="20"/>
    </row>
    <row r="48" spans="1:17">
      <c r="A48" s="4" t="s">
        <v>87</v>
      </c>
      <c r="B48" s="9">
        <v>1709.0599365234375</v>
      </c>
      <c r="C48" s="9">
        <v>1715.8026123046875</v>
      </c>
      <c r="D48" s="9">
        <v>1805.939697265625</v>
      </c>
      <c r="E48" s="9">
        <v>1797.0361328125</v>
      </c>
      <c r="F48" s="9">
        <v>1685.5955810546875</v>
      </c>
      <c r="G48" s="13">
        <v>5.1155728287994862E-3</v>
      </c>
      <c r="H48" s="13">
        <v>4.7656768001616001E-3</v>
      </c>
      <c r="J48" s="20"/>
      <c r="K48" s="20"/>
      <c r="L48" s="20"/>
      <c r="M48" s="20"/>
      <c r="N48" s="20"/>
      <c r="O48" s="20"/>
      <c r="P48" s="20"/>
      <c r="Q48" s="20"/>
    </row>
    <row r="49" spans="1:17">
      <c r="A49" s="4" t="s">
        <v>88</v>
      </c>
      <c r="B49" s="9">
        <v>1488.719970703125</v>
      </c>
      <c r="C49" s="9">
        <v>1524.8780517578125</v>
      </c>
      <c r="D49" s="9">
        <v>1671.2861328125</v>
      </c>
      <c r="E49" s="9">
        <v>1665.8372802734375</v>
      </c>
      <c r="F49" s="9">
        <v>1524.376953125</v>
      </c>
      <c r="G49" s="13">
        <v>4.6310252510011196E-3</v>
      </c>
      <c r="H49" s="13">
        <v>4.2954972013831139E-3</v>
      </c>
      <c r="J49" s="20"/>
      <c r="K49" s="20"/>
      <c r="L49" s="20"/>
      <c r="M49" s="20"/>
      <c r="N49" s="20"/>
      <c r="O49" s="20"/>
      <c r="P49" s="20"/>
      <c r="Q49" s="20"/>
    </row>
    <row r="50" spans="1:17">
      <c r="A50" s="4" t="s">
        <v>89</v>
      </c>
      <c r="B50" s="9">
        <v>1713.550048828125</v>
      </c>
      <c r="C50" s="9">
        <v>1727.9425048828125</v>
      </c>
      <c r="D50" s="9">
        <v>1855.5189208984375</v>
      </c>
      <c r="E50" s="9">
        <v>1845.675048828125</v>
      </c>
      <c r="F50" s="9">
        <v>1706.4312744140625</v>
      </c>
      <c r="G50" s="13">
        <v>5.1529370248317719E-3</v>
      </c>
      <c r="H50" s="13">
        <v>4.7985049895942211E-3</v>
      </c>
      <c r="J50" s="20"/>
      <c r="K50" s="20"/>
      <c r="L50" s="20"/>
      <c r="M50" s="20"/>
      <c r="N50" s="20"/>
      <c r="O50" s="20"/>
      <c r="P50" s="20"/>
      <c r="Q50" s="20"/>
    </row>
    <row r="51" spans="1:17">
      <c r="A51" s="4" t="s">
        <v>90</v>
      </c>
      <c r="B51" s="9">
        <v>1702.080078125</v>
      </c>
      <c r="C51" s="9">
        <v>1711.2158203125</v>
      </c>
      <c r="D51" s="9">
        <v>1803.1141357421875</v>
      </c>
      <c r="E51" s="9">
        <v>1794.29931640625</v>
      </c>
      <c r="F51" s="9">
        <v>1681.7542724609375</v>
      </c>
      <c r="G51" s="13">
        <v>5.0675328820943832E-3</v>
      </c>
      <c r="H51" s="13">
        <v>4.7198575921356678E-3</v>
      </c>
      <c r="J51" s="20"/>
      <c r="K51" s="20"/>
      <c r="L51" s="20"/>
      <c r="M51" s="20"/>
      <c r="N51" s="20"/>
      <c r="O51" s="20"/>
      <c r="P51" s="20"/>
      <c r="Q51" s="20"/>
    </row>
    <row r="52" spans="1:17">
      <c r="A52" s="4" t="s">
        <v>91</v>
      </c>
      <c r="B52" s="9">
        <v>1790.02001953125</v>
      </c>
      <c r="C52" s="9">
        <v>1813.826904296875</v>
      </c>
      <c r="D52" s="9">
        <v>1982.77490234375</v>
      </c>
      <c r="E52" s="9">
        <v>1975.865234375</v>
      </c>
      <c r="F52" s="9">
        <v>1803.1798095703125</v>
      </c>
      <c r="G52" s="13">
        <v>5.545525811612606E-3</v>
      </c>
      <c r="H52" s="13">
        <v>5.1587056368589401E-3</v>
      </c>
      <c r="J52" s="20"/>
      <c r="K52" s="20"/>
      <c r="L52" s="20"/>
      <c r="M52" s="20"/>
      <c r="N52" s="20"/>
      <c r="O52" s="20"/>
      <c r="P52" s="20"/>
      <c r="Q52" s="20"/>
    </row>
    <row r="53" spans="1:17">
      <c r="A53" s="4" t="s">
        <v>92</v>
      </c>
      <c r="B53" s="9">
        <v>1719.6800537109375</v>
      </c>
      <c r="C53" s="9">
        <v>1729.0787353515625</v>
      </c>
      <c r="D53" s="9">
        <v>1824.701171875</v>
      </c>
      <c r="E53" s="9">
        <v>1815.907470703125</v>
      </c>
      <c r="F53" s="9">
        <v>1700.1815185546875</v>
      </c>
      <c r="G53" s="13">
        <v>5.1466990262269974E-3</v>
      </c>
      <c r="H53" s="13">
        <v>4.7940700314939022E-3</v>
      </c>
      <c r="J53" s="20"/>
      <c r="K53" s="20"/>
      <c r="L53" s="20"/>
      <c r="M53" s="20"/>
      <c r="N53" s="20"/>
      <c r="O53" s="20"/>
      <c r="P53" s="20"/>
      <c r="Q53" s="20"/>
    </row>
    <row r="54" spans="1:17">
      <c r="A54" s="4" t="s">
        <v>93</v>
      </c>
      <c r="B54" s="9">
        <v>1876.219970703125</v>
      </c>
      <c r="C54" s="9">
        <v>1886.618896484375</v>
      </c>
      <c r="D54" s="9">
        <v>1982.368408203125</v>
      </c>
      <c r="E54" s="9">
        <v>1973.0484619140625</v>
      </c>
      <c r="F54" s="9">
        <v>1850.816162109375</v>
      </c>
      <c r="G54" s="13">
        <v>5.1406137645244598E-3</v>
      </c>
      <c r="H54" s="13">
        <v>4.7690793871879578E-3</v>
      </c>
      <c r="J54" s="20"/>
      <c r="K54" s="20"/>
      <c r="L54" s="20"/>
      <c r="M54" s="20"/>
      <c r="N54" s="20"/>
      <c r="O54" s="20"/>
      <c r="P54" s="20"/>
      <c r="Q54" s="20"/>
    </row>
    <row r="55" spans="1:17">
      <c r="A55" s="4" t="s">
        <v>94</v>
      </c>
      <c r="B55" s="9">
        <v>1709.0198974609375</v>
      </c>
      <c r="C55" s="9">
        <v>1723.28955078125</v>
      </c>
      <c r="D55" s="9">
        <v>1831.1197509765625</v>
      </c>
      <c r="E55" s="9">
        <v>1821.950927734375</v>
      </c>
      <c r="F55" s="9">
        <v>1697.2550048828125</v>
      </c>
      <c r="G55" s="13">
        <v>4.9480884335935116E-3</v>
      </c>
      <c r="H55" s="13">
        <v>4.6089733950793743E-3</v>
      </c>
      <c r="J55" s="20"/>
      <c r="K55" s="20"/>
      <c r="L55" s="20"/>
      <c r="M55" s="20"/>
      <c r="N55" s="20"/>
      <c r="O55" s="20"/>
      <c r="P55" s="20"/>
      <c r="Q55" s="20"/>
    </row>
    <row r="56" spans="1:17">
      <c r="A56" s="4" t="s">
        <v>95</v>
      </c>
      <c r="B56" s="9">
        <v>1687.81005859375</v>
      </c>
      <c r="C56" s="9">
        <v>1696.2635498046875</v>
      </c>
      <c r="D56" s="9">
        <v>1784.1536865234375</v>
      </c>
      <c r="E56" s="9">
        <v>1775.4122314453125</v>
      </c>
      <c r="F56" s="9">
        <v>1666.2802734375</v>
      </c>
      <c r="G56" s="13">
        <v>4.958991426974535E-3</v>
      </c>
      <c r="H56" s="13">
        <v>4.61947126314044E-3</v>
      </c>
      <c r="J56" s="20"/>
      <c r="K56" s="20"/>
      <c r="L56" s="20"/>
      <c r="M56" s="20"/>
      <c r="N56" s="20"/>
      <c r="O56" s="20"/>
      <c r="P56" s="20"/>
      <c r="Q56" s="20"/>
    </row>
    <row r="57" spans="1:17">
      <c r="A57" s="4" t="s">
        <v>96</v>
      </c>
      <c r="B57" s="9">
        <v>1667.699951171875</v>
      </c>
      <c r="C57" s="9">
        <v>1676.6611328125</v>
      </c>
      <c r="D57" s="9">
        <v>1769.087158203125</v>
      </c>
      <c r="E57" s="9">
        <v>1760.359619140625</v>
      </c>
      <c r="F57" s="9">
        <v>1648.734619140625</v>
      </c>
      <c r="G57" s="13">
        <v>4.9953944981098175E-3</v>
      </c>
      <c r="H57" s="13">
        <v>4.6524358913302422E-3</v>
      </c>
      <c r="J57" s="20"/>
      <c r="K57" s="20"/>
      <c r="L57" s="20"/>
      <c r="M57" s="20"/>
      <c r="N57" s="20"/>
      <c r="O57" s="20"/>
      <c r="P57" s="20"/>
      <c r="Q57" s="20"/>
    </row>
    <row r="58" spans="1:17">
      <c r="A58" s="4" t="s">
        <v>97</v>
      </c>
      <c r="B58" s="9">
        <v>1825.169921875</v>
      </c>
      <c r="C58" s="9">
        <v>1830.547607421875</v>
      </c>
      <c r="D58" s="9">
        <v>1909.2410888671875</v>
      </c>
      <c r="E58" s="9">
        <v>1899.852783203125</v>
      </c>
      <c r="F58" s="9">
        <v>1791.804931640625</v>
      </c>
      <c r="G58" s="13">
        <v>5.135830957442522E-3</v>
      </c>
      <c r="H58" s="13">
        <v>4.7853239811956882E-3</v>
      </c>
      <c r="J58" s="20"/>
      <c r="K58" s="20"/>
      <c r="L58" s="20"/>
      <c r="M58" s="20"/>
      <c r="N58" s="20"/>
      <c r="O58" s="20"/>
      <c r="P58" s="20"/>
      <c r="Q58" s="20"/>
    </row>
    <row r="59" spans="1:17">
      <c r="A59" s="4" t="s">
        <v>98</v>
      </c>
      <c r="B59" s="9">
        <v>1706.2799072265625</v>
      </c>
      <c r="C59" s="9">
        <v>1724.263671875</v>
      </c>
      <c r="D59" s="9">
        <v>1825.0919189453125</v>
      </c>
      <c r="E59" s="9">
        <v>1815.9842529296875</v>
      </c>
      <c r="F59" s="9">
        <v>1697.201416015625</v>
      </c>
      <c r="G59" s="13">
        <v>4.8483368009328842E-3</v>
      </c>
      <c r="H59" s="13">
        <v>4.4966260902583599E-3</v>
      </c>
      <c r="J59" s="20"/>
      <c r="K59" s="20"/>
      <c r="L59" s="20"/>
      <c r="M59" s="20"/>
      <c r="N59" s="20"/>
      <c r="O59" s="20"/>
      <c r="P59" s="20"/>
      <c r="Q59" s="20"/>
    </row>
    <row r="60" spans="1:17">
      <c r="A60" s="4" t="s">
        <v>99</v>
      </c>
      <c r="B60" s="9">
        <v>1729.2198486328125</v>
      </c>
      <c r="C60" s="9">
        <v>1750.317138671875</v>
      </c>
      <c r="D60" s="9">
        <v>1868.0938720703125</v>
      </c>
      <c r="E60" s="9">
        <v>1858.410400390625</v>
      </c>
      <c r="F60" s="9">
        <v>1726.248291015625</v>
      </c>
      <c r="G60" s="13">
        <v>5.0357012078166008E-3</v>
      </c>
      <c r="H60" s="13">
        <v>4.66963741928339E-3</v>
      </c>
      <c r="J60" s="20"/>
      <c r="K60" s="20"/>
      <c r="L60" s="20"/>
      <c r="M60" s="20"/>
      <c r="N60" s="20"/>
      <c r="O60" s="20"/>
      <c r="P60" s="20"/>
      <c r="Q60" s="20"/>
    </row>
    <row r="61" spans="1:17">
      <c r="A61" s="4" t="s">
        <v>100</v>
      </c>
      <c r="B61" s="9">
        <v>1714.43994140625</v>
      </c>
      <c r="C61" s="9">
        <v>1728.157470703125</v>
      </c>
      <c r="D61" s="9">
        <v>1847.2567138671875</v>
      </c>
      <c r="E61" s="9">
        <v>1838.30615234375</v>
      </c>
      <c r="F61" s="9">
        <v>1705.7039794921875</v>
      </c>
      <c r="G61" s="13">
        <v>5.1659601740539074E-3</v>
      </c>
      <c r="H61" s="13">
        <v>4.8116934485733509E-3</v>
      </c>
      <c r="J61" s="20"/>
      <c r="K61" s="20"/>
      <c r="L61" s="20"/>
      <c r="M61" s="20"/>
      <c r="N61" s="20"/>
      <c r="O61" s="20"/>
      <c r="P61" s="20"/>
      <c r="Q61" s="20"/>
    </row>
    <row r="62" spans="1:17">
      <c r="A62" s="4" t="s">
        <v>101</v>
      </c>
      <c r="B62" s="9">
        <v>1697.6500244140625</v>
      </c>
      <c r="C62" s="9">
        <v>1708.8414306640625</v>
      </c>
      <c r="D62" s="9">
        <v>1793.8843994140625</v>
      </c>
      <c r="E62" s="9">
        <v>1785.0748291015625</v>
      </c>
      <c r="F62" s="9">
        <v>1677.3004150390625</v>
      </c>
      <c r="G62" s="13">
        <v>4.9380594864487648E-3</v>
      </c>
      <c r="H62" s="13">
        <v>4.6000629663467407E-3</v>
      </c>
      <c r="J62" s="20"/>
      <c r="K62" s="20"/>
      <c r="L62" s="20"/>
      <c r="M62" s="20"/>
      <c r="N62" s="20"/>
      <c r="O62" s="20"/>
      <c r="P62" s="20"/>
      <c r="Q62" s="20"/>
    </row>
    <row r="63" spans="1:17">
      <c r="A63" s="4" t="s">
        <v>102</v>
      </c>
      <c r="B63" s="9">
        <v>1784.570068359375</v>
      </c>
      <c r="C63" s="9">
        <v>1793.6378173828125</v>
      </c>
      <c r="D63" s="9">
        <v>1848.4739990234375</v>
      </c>
      <c r="E63" s="9">
        <v>1839.329345703125</v>
      </c>
      <c r="F63" s="9">
        <v>1747.127685546875</v>
      </c>
      <c r="G63" s="13">
        <v>5.0985366106033325E-3</v>
      </c>
      <c r="H63" s="13">
        <v>4.751244094222784E-3</v>
      </c>
      <c r="J63" s="20"/>
      <c r="K63" s="20"/>
      <c r="L63" s="20"/>
      <c r="M63" s="20"/>
      <c r="N63" s="20"/>
      <c r="O63" s="20"/>
      <c r="P63" s="20"/>
      <c r="Q63" s="20"/>
    </row>
    <row r="64" spans="1:17">
      <c r="A64" s="4" t="s">
        <v>103</v>
      </c>
      <c r="B64" s="9">
        <v>1744.5399169921875</v>
      </c>
      <c r="C64" s="9">
        <v>1768.7586669921875</v>
      </c>
      <c r="D64" s="9">
        <v>1918.076904296875</v>
      </c>
      <c r="E64" s="9">
        <v>1910.3720703125</v>
      </c>
      <c r="F64" s="9">
        <v>1753.759033203125</v>
      </c>
      <c r="G64" s="13">
        <v>5.3622177802026272E-3</v>
      </c>
      <c r="H64" s="13">
        <v>4.9912426620721817E-3</v>
      </c>
      <c r="J64" s="20"/>
      <c r="K64" s="20"/>
      <c r="L64" s="20"/>
      <c r="M64" s="20"/>
      <c r="N64" s="20"/>
      <c r="O64" s="20"/>
      <c r="P64" s="20"/>
      <c r="Q64" s="20"/>
    </row>
    <row r="65" spans="1:17">
      <c r="A65" s="4" t="s">
        <v>104</v>
      </c>
      <c r="B65" s="9">
        <v>1887.7999267578125</v>
      </c>
      <c r="C65" s="9">
        <v>1905.323974609375</v>
      </c>
      <c r="D65" s="9">
        <v>2003.2408447265625</v>
      </c>
      <c r="E65" s="9">
        <v>1993.8355712890625</v>
      </c>
      <c r="F65" s="9">
        <v>1869.353759765625</v>
      </c>
      <c r="G65" s="13">
        <v>5.6719533167779446E-3</v>
      </c>
      <c r="H65" s="13">
        <v>5.2808914333581924E-3</v>
      </c>
      <c r="J65" s="20"/>
      <c r="K65" s="20"/>
      <c r="L65" s="20"/>
      <c r="M65" s="20"/>
      <c r="N65" s="20"/>
      <c r="O65" s="20"/>
      <c r="P65" s="20"/>
      <c r="Q65" s="20"/>
    </row>
    <row r="66" spans="1:17">
      <c r="A66" s="4" t="s">
        <v>105</v>
      </c>
      <c r="B66" s="9">
        <v>933.40997314453125</v>
      </c>
      <c r="C66" s="9">
        <v>1014.8036499023438</v>
      </c>
      <c r="D66" s="9">
        <v>1258.5941162109375</v>
      </c>
      <c r="E66" s="9">
        <v>1254.7177734375</v>
      </c>
      <c r="F66" s="9">
        <v>1079.9072265625</v>
      </c>
      <c r="G66" s="13">
        <v>3.3930693753063679E-3</v>
      </c>
      <c r="H66" s="13">
        <v>3.1333803199231625E-3</v>
      </c>
      <c r="J66" s="20"/>
      <c r="K66" s="20"/>
      <c r="L66" s="20"/>
      <c r="M66" s="20"/>
      <c r="N66" s="20"/>
      <c r="O66" s="20"/>
      <c r="P66" s="20"/>
      <c r="Q66" s="20"/>
    </row>
    <row r="67" spans="1:17">
      <c r="A67" s="4" t="s">
        <v>106</v>
      </c>
      <c r="B67" s="9">
        <v>1674.489990234375</v>
      </c>
      <c r="C67" s="9">
        <v>1685.1123046875</v>
      </c>
      <c r="D67" s="9">
        <v>1780.3170166015625</v>
      </c>
      <c r="E67" s="9">
        <v>1771.5159912109375</v>
      </c>
      <c r="F67" s="9">
        <v>1657.6153564453125</v>
      </c>
      <c r="G67" s="13">
        <v>4.9561508931219578E-3</v>
      </c>
      <c r="H67" s="13">
        <v>4.6166074462234974E-3</v>
      </c>
      <c r="J67" s="20"/>
      <c r="K67" s="20"/>
      <c r="L67" s="20"/>
      <c r="M67" s="20"/>
      <c r="N67" s="20"/>
      <c r="O67" s="20"/>
      <c r="P67" s="20"/>
      <c r="Q67" s="20"/>
    </row>
    <row r="68" spans="1:17">
      <c r="A68" s="4" t="s">
        <v>107</v>
      </c>
      <c r="B68" s="9">
        <v>1816.1700439453125</v>
      </c>
      <c r="C68" s="9">
        <v>1841.6051025390625</v>
      </c>
      <c r="D68" s="9">
        <v>2036.338623046875</v>
      </c>
      <c r="E68" s="9">
        <v>2034.3043212890625</v>
      </c>
      <c r="F68" s="9">
        <v>1838.80615234375</v>
      </c>
      <c r="G68" s="13">
        <v>5.535914096981287E-3</v>
      </c>
      <c r="H68" s="13">
        <v>5.1507493481040001E-3</v>
      </c>
      <c r="J68" s="20"/>
      <c r="K68" s="20"/>
      <c r="L68" s="20"/>
      <c r="M68" s="20"/>
      <c r="N68" s="20"/>
      <c r="O68" s="20"/>
      <c r="P68" s="20"/>
      <c r="Q68" s="20"/>
    </row>
    <row r="69" spans="1:17">
      <c r="A69" s="4" t="s">
        <v>108</v>
      </c>
      <c r="B69" s="9">
        <v>1654.9400634765625</v>
      </c>
      <c r="C69" s="9">
        <v>1664.9195556640625</v>
      </c>
      <c r="D69" s="9">
        <v>1765.4630126953125</v>
      </c>
      <c r="E69" s="9">
        <v>1756.283203125</v>
      </c>
      <c r="F69" s="9">
        <v>1639.4478759765625</v>
      </c>
      <c r="G69" s="13">
        <v>4.9687675200402737E-3</v>
      </c>
      <c r="H69" s="13">
        <v>4.6284245327115059E-3</v>
      </c>
      <c r="J69" s="20"/>
      <c r="K69" s="20"/>
      <c r="L69" s="20"/>
      <c r="M69" s="20"/>
      <c r="N69" s="20"/>
      <c r="O69" s="20"/>
      <c r="P69" s="20"/>
      <c r="Q69" s="20"/>
    </row>
    <row r="70" spans="1:17">
      <c r="A70" s="4" t="s">
        <v>109</v>
      </c>
      <c r="B70" s="9">
        <v>1845.7181396484375</v>
      </c>
      <c r="C70" s="9">
        <v>1854.97265625</v>
      </c>
      <c r="D70" s="9">
        <v>1977.991943359375</v>
      </c>
      <c r="E70" s="9">
        <v>1967.8463134765625</v>
      </c>
      <c r="F70" s="9">
        <v>1827.117919921875</v>
      </c>
      <c r="G70" s="13">
        <v>5.088435485959053E-3</v>
      </c>
      <c r="H70" s="13">
        <v>4.7187823802232742E-3</v>
      </c>
      <c r="J70" s="20"/>
      <c r="K70" s="20"/>
      <c r="L70" s="20"/>
      <c r="M70" s="20"/>
      <c r="N70" s="20"/>
      <c r="O70" s="20"/>
      <c r="P70" s="20"/>
      <c r="Q70" s="20"/>
    </row>
    <row r="71" spans="1:17">
      <c r="A71" s="4" t="s">
        <v>110</v>
      </c>
      <c r="B71" s="9">
        <v>1657.7899169921875</v>
      </c>
      <c r="C71" s="9">
        <v>1667.6148681640625</v>
      </c>
      <c r="D71" s="9">
        <v>1755.351318359375</v>
      </c>
      <c r="E71" s="9">
        <v>1746.5968017578125</v>
      </c>
      <c r="F71" s="9">
        <v>1638.69775390625</v>
      </c>
      <c r="G71" s="13">
        <v>4.7952611930668354E-3</v>
      </c>
      <c r="H71" s="13">
        <v>4.465864971280098E-3</v>
      </c>
      <c r="J71" s="20"/>
      <c r="K71" s="20"/>
      <c r="L71" s="20"/>
      <c r="M71" s="20"/>
      <c r="N71" s="20"/>
      <c r="O71" s="20"/>
      <c r="P71" s="20"/>
      <c r="Q71" s="20"/>
    </row>
    <row r="72" spans="1:17">
      <c r="A72" s="4" t="s">
        <v>111</v>
      </c>
      <c r="B72" s="9">
        <v>1887.4500732421875</v>
      </c>
      <c r="C72" s="9">
        <v>1925.8614501953125</v>
      </c>
      <c r="D72" s="9">
        <v>2232.13916015625</v>
      </c>
      <c r="E72" s="9">
        <v>2252.027587890625</v>
      </c>
      <c r="F72" s="9">
        <v>1958.3817138671875</v>
      </c>
      <c r="G72" s="13">
        <v>5.7969344779849052E-3</v>
      </c>
      <c r="H72" s="13">
        <v>5.3583965636789799E-3</v>
      </c>
      <c r="J72" s="20"/>
      <c r="K72" s="20"/>
      <c r="L72" s="20"/>
      <c r="M72" s="20"/>
      <c r="N72" s="20"/>
      <c r="O72" s="20"/>
      <c r="P72" s="20"/>
      <c r="Q72" s="20"/>
    </row>
    <row r="73" spans="1:17">
      <c r="A73" s="4" t="s">
        <v>112</v>
      </c>
      <c r="B73" s="9">
        <v>1762</v>
      </c>
      <c r="C73" s="9">
        <v>1771.4730224609375</v>
      </c>
      <c r="D73" s="9">
        <v>1916.9122314453125</v>
      </c>
      <c r="E73" s="9">
        <v>1906.05419921875</v>
      </c>
      <c r="F73" s="9">
        <v>1751.7972412109375</v>
      </c>
      <c r="G73" s="13">
        <v>5.2949758246541023E-3</v>
      </c>
      <c r="H73" s="13">
        <v>4.9039246514439583E-3</v>
      </c>
      <c r="J73" s="20"/>
      <c r="K73" s="20"/>
      <c r="L73" s="20"/>
      <c r="M73" s="20"/>
      <c r="N73" s="20"/>
      <c r="O73" s="20"/>
      <c r="P73" s="20"/>
      <c r="Q73" s="20"/>
    </row>
    <row r="74" spans="1:17">
      <c r="A74" s="4" t="s">
        <v>113</v>
      </c>
      <c r="B74" s="9">
        <v>1778.639892578125</v>
      </c>
      <c r="C74" s="9">
        <v>1802.5491943359375</v>
      </c>
      <c r="D74" s="9">
        <v>1924.12646484375</v>
      </c>
      <c r="E74" s="9">
        <v>1914.1549072265625</v>
      </c>
      <c r="F74" s="9">
        <v>1776.746826171875</v>
      </c>
      <c r="G74" s="13">
        <v>5.2229603752493858E-3</v>
      </c>
      <c r="H74" s="13">
        <v>4.8646992072463036E-3</v>
      </c>
      <c r="J74" s="20"/>
      <c r="K74" s="20"/>
      <c r="L74" s="20"/>
      <c r="M74" s="20"/>
      <c r="N74" s="20"/>
      <c r="O74" s="20"/>
      <c r="P74" s="20"/>
      <c r="Q74" s="20"/>
    </row>
    <row r="75" spans="1:17">
      <c r="A75" s="4" t="s">
        <v>114</v>
      </c>
      <c r="B75" s="9">
        <v>1682.6800537109375</v>
      </c>
      <c r="C75" s="9">
        <v>1693.1263427734375</v>
      </c>
      <c r="D75" s="9">
        <v>1785.94775390625</v>
      </c>
      <c r="E75" s="9">
        <v>1777.1649169921875</v>
      </c>
      <c r="F75" s="9">
        <v>1664.741455078125</v>
      </c>
      <c r="G75" s="13">
        <v>5.0602452829480171E-3</v>
      </c>
      <c r="H75" s="13">
        <v>4.7135632485151291E-3</v>
      </c>
      <c r="J75" s="20"/>
      <c r="K75" s="20"/>
      <c r="L75" s="20"/>
      <c r="M75" s="20"/>
      <c r="N75" s="20"/>
      <c r="O75" s="20"/>
      <c r="P75" s="20"/>
      <c r="Q75" s="20"/>
    </row>
    <row r="76" spans="1:17">
      <c r="A76" s="4" t="s">
        <v>115</v>
      </c>
      <c r="B76" s="9">
        <v>1636.9599609375</v>
      </c>
      <c r="C76" s="9">
        <v>1644.4539794921875</v>
      </c>
      <c r="D76" s="9">
        <v>1731.7822265625</v>
      </c>
      <c r="E76" s="9">
        <v>1722.7977294921875</v>
      </c>
      <c r="F76" s="9">
        <v>1616.2724609375</v>
      </c>
      <c r="G76" s="13">
        <v>4.7636386007070541E-3</v>
      </c>
      <c r="H76" s="13">
        <v>4.4183856807649136E-3</v>
      </c>
      <c r="J76" s="20"/>
      <c r="K76" s="20"/>
      <c r="L76" s="20"/>
      <c r="M76" s="20"/>
      <c r="N76" s="20"/>
      <c r="O76" s="20"/>
      <c r="P76" s="20"/>
      <c r="Q76" s="20"/>
    </row>
    <row r="77" spans="1:17">
      <c r="A77" s="4" t="s">
        <v>116</v>
      </c>
      <c r="B77" s="9">
        <v>1693.679931640625</v>
      </c>
      <c r="C77" s="9">
        <v>1701.817626953125</v>
      </c>
      <c r="D77" s="9">
        <v>1786.15869140625</v>
      </c>
      <c r="E77" s="9">
        <v>1777.4219970703125</v>
      </c>
      <c r="F77" s="9">
        <v>1670.2333984375</v>
      </c>
      <c r="G77" s="13">
        <v>5.0269388593733311E-3</v>
      </c>
      <c r="H77" s="13">
        <v>4.6829753555357456E-3</v>
      </c>
      <c r="J77" s="20"/>
      <c r="K77" s="20"/>
      <c r="L77" s="20"/>
      <c r="M77" s="20"/>
      <c r="N77" s="20"/>
      <c r="O77" s="20"/>
      <c r="P77" s="20"/>
      <c r="Q77" s="20"/>
    </row>
    <row r="78" spans="1:17">
      <c r="A78" s="4" t="s">
        <v>117</v>
      </c>
      <c r="B78" s="9">
        <v>1748.7000732421875</v>
      </c>
      <c r="C78" s="9">
        <v>1772.7607421875</v>
      </c>
      <c r="D78" s="9">
        <v>1949.8194580078125</v>
      </c>
      <c r="E78" s="9">
        <v>1947.37646484375</v>
      </c>
      <c r="F78" s="9">
        <v>1766.989013671875</v>
      </c>
      <c r="G78" s="13">
        <v>5.4023354314267635E-3</v>
      </c>
      <c r="H78" s="13">
        <v>5.0019933842122555E-3</v>
      </c>
      <c r="J78" s="20"/>
      <c r="K78" s="20"/>
      <c r="L78" s="20"/>
      <c r="M78" s="20"/>
      <c r="N78" s="20"/>
      <c r="O78" s="20"/>
      <c r="P78" s="20"/>
      <c r="Q78" s="20"/>
    </row>
    <row r="79" spans="1:17">
      <c r="A79" s="4" t="s">
        <v>118</v>
      </c>
      <c r="B79" s="9">
        <v>1688.570068359375</v>
      </c>
      <c r="C79" s="9">
        <v>1699.024658203125</v>
      </c>
      <c r="D79" s="9">
        <v>1791.392578125</v>
      </c>
      <c r="E79" s="9">
        <v>1782.61865234375</v>
      </c>
      <c r="F79" s="9">
        <v>1670.310546875</v>
      </c>
      <c r="G79" s="13">
        <v>4.9754735082387924E-3</v>
      </c>
      <c r="H79" s="13">
        <v>4.6347379684448242E-3</v>
      </c>
      <c r="J79" s="20"/>
      <c r="K79" s="20"/>
      <c r="L79" s="20"/>
      <c r="M79" s="20"/>
      <c r="N79" s="20"/>
      <c r="O79" s="20"/>
      <c r="P79" s="20"/>
      <c r="Q79" s="20"/>
    </row>
    <row r="80" spans="1:17">
      <c r="A80" s="4" t="s">
        <v>119</v>
      </c>
      <c r="B80" s="9">
        <v>1690.8599853515625</v>
      </c>
      <c r="C80" s="9">
        <v>1704.521240234375</v>
      </c>
      <c r="D80" s="9">
        <v>1799.15576171875</v>
      </c>
      <c r="E80" s="9">
        <v>1790.238525390625</v>
      </c>
      <c r="F80" s="9">
        <v>1675.96337890625</v>
      </c>
      <c r="G80" s="13">
        <v>4.8447293229401112E-3</v>
      </c>
      <c r="H80" s="13">
        <v>4.5123952440917492E-3</v>
      </c>
      <c r="J80" s="20"/>
      <c r="K80" s="20"/>
      <c r="L80" s="20"/>
      <c r="M80" s="20"/>
      <c r="N80" s="20"/>
      <c r="O80" s="20"/>
      <c r="P80" s="20"/>
      <c r="Q80" s="20"/>
    </row>
    <row r="81" spans="1:17">
      <c r="A81" s="4" t="s">
        <v>120</v>
      </c>
      <c r="B81" s="9">
        <v>1643.27001953125</v>
      </c>
      <c r="C81" s="9">
        <v>1653.30224609375</v>
      </c>
      <c r="D81" s="9">
        <v>1745.271484375</v>
      </c>
      <c r="E81" s="9">
        <v>1736.5814208984375</v>
      </c>
      <c r="F81" s="9">
        <v>1626.3541259765625</v>
      </c>
      <c r="G81" s="13">
        <v>4.805414006114006E-3</v>
      </c>
      <c r="H81" s="13">
        <v>4.4563654810190201E-3</v>
      </c>
      <c r="J81" s="20"/>
      <c r="K81" s="20"/>
      <c r="L81" s="20"/>
      <c r="M81" s="20"/>
      <c r="N81" s="20"/>
      <c r="O81" s="20"/>
      <c r="P81" s="20"/>
      <c r="Q81" s="20"/>
    </row>
    <row r="82" spans="1:17">
      <c r="A82" s="4" t="s">
        <v>121</v>
      </c>
      <c r="B82" s="9">
        <v>1796.43994140625</v>
      </c>
      <c r="C82" s="9">
        <v>1812.9488525390625</v>
      </c>
      <c r="D82" s="9">
        <v>1932.986083984375</v>
      </c>
      <c r="E82" s="9">
        <v>1923.8751220703125</v>
      </c>
      <c r="F82" s="9">
        <v>1786.94091796875</v>
      </c>
      <c r="G82" s="13">
        <v>5.3228987380862236E-3</v>
      </c>
      <c r="H82" s="13">
        <v>4.9562123604118824E-3</v>
      </c>
      <c r="J82" s="20"/>
      <c r="K82" s="20"/>
      <c r="L82" s="20"/>
      <c r="M82" s="20"/>
      <c r="N82" s="20"/>
      <c r="O82" s="20"/>
      <c r="P82" s="20"/>
      <c r="Q82" s="20"/>
    </row>
    <row r="83" spans="1:17">
      <c r="A83" s="4" t="s">
        <v>122</v>
      </c>
      <c r="B83" s="9">
        <v>1555.6700439453125</v>
      </c>
      <c r="C83" s="9">
        <v>1559.93505859375</v>
      </c>
      <c r="D83" s="9">
        <v>1587.6539306640625</v>
      </c>
      <c r="E83" s="9">
        <v>1576.05322265625</v>
      </c>
      <c r="F83" s="9">
        <v>1517.934326171875</v>
      </c>
      <c r="G83" s="13">
        <v>4.1883508674800396E-3</v>
      </c>
      <c r="H83" s="13">
        <v>3.89139074832201E-3</v>
      </c>
      <c r="J83" s="20"/>
      <c r="K83" s="20"/>
      <c r="L83" s="20"/>
      <c r="M83" s="20"/>
      <c r="N83" s="20"/>
      <c r="O83" s="20"/>
      <c r="P83" s="20"/>
      <c r="Q83" s="20"/>
    </row>
    <row r="84" spans="1:17">
      <c r="A84" s="4" t="s">
        <v>123</v>
      </c>
      <c r="B84" s="9">
        <v>1727.4700927734375</v>
      </c>
      <c r="C84" s="9">
        <v>1738.151611328125</v>
      </c>
      <c r="D84" s="9">
        <v>1838.9827880859375</v>
      </c>
      <c r="E84" s="9">
        <v>1829.7933349609375</v>
      </c>
      <c r="F84" s="9">
        <v>1709.7139892578125</v>
      </c>
      <c r="G84" s="13">
        <v>5.0064194947481155E-3</v>
      </c>
      <c r="H84" s="13">
        <v>4.6632485464215279E-3</v>
      </c>
      <c r="J84" s="20"/>
      <c r="K84" s="20"/>
      <c r="L84" s="20"/>
      <c r="M84" s="20"/>
      <c r="N84" s="20"/>
      <c r="O84" s="20"/>
      <c r="P84" s="20"/>
      <c r="Q84" s="20"/>
    </row>
    <row r="85" spans="1:17">
      <c r="A85" s="4" t="s">
        <v>124</v>
      </c>
      <c r="B85" s="9">
        <v>1458.9200439453125</v>
      </c>
      <c r="C85" s="9">
        <v>1457.397705078125</v>
      </c>
      <c r="D85" s="9">
        <v>1463.04541015625</v>
      </c>
      <c r="E85" s="9">
        <v>1456.019287109375</v>
      </c>
      <c r="F85" s="9">
        <v>1416.09814453125</v>
      </c>
      <c r="G85" s="13">
        <v>3.9943112060427666E-3</v>
      </c>
      <c r="H85" s="13">
        <v>3.7111823912709951E-3</v>
      </c>
      <c r="J85" s="20"/>
      <c r="K85" s="20"/>
      <c r="L85" s="20"/>
      <c r="M85" s="20"/>
      <c r="N85" s="20"/>
      <c r="O85" s="20"/>
      <c r="P85" s="20"/>
      <c r="Q85" s="20"/>
    </row>
    <row r="86" spans="1:17">
      <c r="A86" s="4" t="s">
        <v>125</v>
      </c>
      <c r="B86" s="9">
        <v>1440.1199951171875</v>
      </c>
      <c r="C86" s="9">
        <v>1467.4627685546875</v>
      </c>
      <c r="D86" s="9">
        <v>1593.2099609375</v>
      </c>
      <c r="E86" s="9">
        <v>1584.4442138671875</v>
      </c>
      <c r="F86" s="9">
        <v>1459.668212890625</v>
      </c>
      <c r="G86" s="13">
        <v>4.3829218484461308E-3</v>
      </c>
      <c r="H86" s="13">
        <v>4.055502824485302E-3</v>
      </c>
      <c r="J86" s="20"/>
      <c r="K86" s="20"/>
      <c r="L86" s="20"/>
      <c r="M86" s="20"/>
      <c r="N86" s="20"/>
      <c r="O86" s="20"/>
      <c r="P86" s="20"/>
      <c r="Q86" s="20"/>
    </row>
    <row r="87" spans="1:17">
      <c r="A87" s="4" t="s">
        <v>126</v>
      </c>
      <c r="B87" s="9">
        <v>1731.679931640625</v>
      </c>
      <c r="C87" s="9">
        <v>1739.7899169921875</v>
      </c>
      <c r="D87" s="9">
        <v>1835.08349609375</v>
      </c>
      <c r="E87" s="9">
        <v>1826.057861328125</v>
      </c>
      <c r="F87" s="9">
        <v>1710.0191650390625</v>
      </c>
      <c r="G87" s="13">
        <v>4.9846172332763672E-3</v>
      </c>
      <c r="H87" s="13">
        <v>4.6433405950665474E-3</v>
      </c>
      <c r="J87" s="20"/>
      <c r="K87" s="20"/>
      <c r="L87" s="20"/>
      <c r="M87" s="20"/>
      <c r="N87" s="20"/>
      <c r="O87" s="20"/>
      <c r="P87" s="20"/>
      <c r="Q87" s="20"/>
    </row>
    <row r="88" spans="1:17">
      <c r="A88" s="4" t="s">
        <v>127</v>
      </c>
      <c r="B88" s="9">
        <v>1805.27001953125</v>
      </c>
      <c r="C88" s="9">
        <v>1820.027587890625</v>
      </c>
      <c r="D88" s="9">
        <v>1925.792724609375</v>
      </c>
      <c r="E88" s="9">
        <v>1916.369873046875</v>
      </c>
      <c r="F88" s="9">
        <v>1789.288818359375</v>
      </c>
      <c r="G88" s="13">
        <v>5.2627893164753914E-3</v>
      </c>
      <c r="H88" s="13">
        <v>4.9011949449777603E-3</v>
      </c>
      <c r="J88" s="20"/>
      <c r="K88" s="20"/>
      <c r="L88" s="20"/>
      <c r="M88" s="20"/>
      <c r="N88" s="20"/>
      <c r="O88" s="20"/>
      <c r="P88" s="20"/>
      <c r="Q88" s="20"/>
    </row>
    <row r="89" spans="1:17">
      <c r="A89" s="4" t="s">
        <v>128</v>
      </c>
      <c r="B89" s="9">
        <v>1962.58984375</v>
      </c>
      <c r="C89" s="9">
        <v>1984.5595703125</v>
      </c>
      <c r="D89" s="9">
        <v>2077.678955078125</v>
      </c>
      <c r="E89" s="9">
        <v>2068.2958984375</v>
      </c>
      <c r="F89" s="9">
        <v>1943.999755859375</v>
      </c>
      <c r="G89" s="13">
        <v>5.722785834223032E-3</v>
      </c>
      <c r="H89" s="13">
        <v>5.3295604884624481E-3</v>
      </c>
      <c r="J89" s="20"/>
      <c r="K89" s="20"/>
      <c r="L89" s="20"/>
      <c r="M89" s="20"/>
      <c r="N89" s="20"/>
      <c r="O89" s="20"/>
      <c r="P89" s="20"/>
      <c r="Q89" s="20"/>
    </row>
    <row r="90" spans="1:17">
      <c r="A90" s="4" t="s">
        <v>129</v>
      </c>
      <c r="B90" s="9">
        <v>1649.5299072265625</v>
      </c>
      <c r="C90" s="9">
        <v>1659.559326171875</v>
      </c>
      <c r="D90" s="9">
        <v>1746.9996337890625</v>
      </c>
      <c r="E90" s="9">
        <v>1738.3861083984375</v>
      </c>
      <c r="F90" s="9">
        <v>1630.8994140625</v>
      </c>
      <c r="G90" s="13">
        <v>4.7645601443946362E-3</v>
      </c>
      <c r="H90" s="13">
        <v>4.4371508993208408E-3</v>
      </c>
      <c r="J90" s="20"/>
      <c r="K90" s="20"/>
      <c r="L90" s="20"/>
      <c r="M90" s="20"/>
      <c r="N90" s="20"/>
      <c r="O90" s="20"/>
      <c r="P90" s="20"/>
      <c r="Q90" s="20"/>
    </row>
    <row r="91" spans="1:17">
      <c r="A91" s="4" t="s">
        <v>130</v>
      </c>
      <c r="B91" s="9">
        <v>1715.3199462890625</v>
      </c>
      <c r="C91" s="9">
        <v>1722.8311767578125</v>
      </c>
      <c r="D91" s="9">
        <v>1802.9837646484375</v>
      </c>
      <c r="E91" s="9">
        <v>1794.2802734375</v>
      </c>
      <c r="F91" s="9">
        <v>1688.9398193359375</v>
      </c>
      <c r="G91" s="13">
        <v>4.9548097886145115E-3</v>
      </c>
      <c r="H91" s="13">
        <v>4.615491721779108E-3</v>
      </c>
      <c r="J91" s="20"/>
      <c r="K91" s="20"/>
      <c r="L91" s="20"/>
      <c r="M91" s="20"/>
      <c r="N91" s="20"/>
      <c r="O91" s="20"/>
      <c r="P91" s="20"/>
      <c r="Q91" s="20"/>
    </row>
    <row r="92" spans="1:17">
      <c r="A92" s="4" t="s">
        <v>131</v>
      </c>
      <c r="B92" s="9">
        <v>1641.449951171875</v>
      </c>
      <c r="C92" s="9">
        <v>1651.3155517578125</v>
      </c>
      <c r="D92" s="9">
        <v>1743.4283447265625</v>
      </c>
      <c r="E92" s="9">
        <v>1734.7716064453125</v>
      </c>
      <c r="F92" s="9">
        <v>1624.4935302734375</v>
      </c>
      <c r="G92" s="13">
        <v>4.70744539052248E-3</v>
      </c>
      <c r="H92" s="13">
        <v>4.3871072120964527E-3</v>
      </c>
      <c r="J92" s="20"/>
      <c r="K92" s="20"/>
      <c r="L92" s="20"/>
      <c r="M92" s="20"/>
      <c r="N92" s="20"/>
      <c r="O92" s="20"/>
      <c r="P92" s="20"/>
      <c r="Q92" s="20"/>
    </row>
    <row r="93" spans="1:17">
      <c r="A93" s="4" t="s">
        <v>132</v>
      </c>
      <c r="B93" s="9">
        <v>1704.9200439453125</v>
      </c>
      <c r="C93" s="9">
        <v>1715.5721435546875</v>
      </c>
      <c r="D93" s="9">
        <v>1814.548095703125</v>
      </c>
      <c r="E93" s="9">
        <v>1805.328857421875</v>
      </c>
      <c r="F93" s="9">
        <v>1687.6187744140625</v>
      </c>
      <c r="G93" s="13">
        <v>4.7887051478028297E-3</v>
      </c>
      <c r="H93" s="13">
        <v>4.4602281413972378E-3</v>
      </c>
      <c r="J93" s="20"/>
      <c r="K93" s="20"/>
      <c r="L93" s="20"/>
      <c r="M93" s="20"/>
      <c r="N93" s="20"/>
      <c r="O93" s="20"/>
      <c r="P93" s="20"/>
      <c r="Q93" s="20"/>
    </row>
    <row r="94" spans="1:17">
      <c r="A94" s="4" t="s">
        <v>133</v>
      </c>
      <c r="B94" s="9">
        <v>1737.0599365234375</v>
      </c>
      <c r="C94" s="9">
        <v>1758.7786865234375</v>
      </c>
      <c r="D94" s="9">
        <v>1898.414306640625</v>
      </c>
      <c r="E94" s="9">
        <v>1889.3070068359375</v>
      </c>
      <c r="F94" s="9">
        <v>1740.20458984375</v>
      </c>
      <c r="G94" s="13">
        <v>5.0258575938642025E-3</v>
      </c>
      <c r="H94" s="13">
        <v>4.6598357148468494E-3</v>
      </c>
      <c r="J94" s="20"/>
      <c r="K94" s="20"/>
      <c r="L94" s="20"/>
      <c r="M94" s="20"/>
      <c r="N94" s="20"/>
      <c r="O94" s="20"/>
      <c r="P94" s="20"/>
      <c r="Q94" s="20"/>
    </row>
    <row r="95" spans="1:17">
      <c r="A95" s="4" t="s">
        <v>134</v>
      </c>
      <c r="B95" s="9">
        <v>1686.670166015625</v>
      </c>
      <c r="C95" s="9">
        <v>1700.4705810546875</v>
      </c>
      <c r="D95" s="9">
        <v>1809.9560546875</v>
      </c>
      <c r="E95" s="9">
        <v>1801.222412109375</v>
      </c>
      <c r="F95" s="9">
        <v>1676.67724609375</v>
      </c>
      <c r="G95" s="13">
        <v>5.0008026883006096E-3</v>
      </c>
      <c r="H95" s="13">
        <v>4.6581346541643143E-3</v>
      </c>
      <c r="J95" s="20"/>
      <c r="K95" s="20"/>
      <c r="L95" s="20"/>
      <c r="M95" s="20"/>
      <c r="N95" s="20"/>
      <c r="O95" s="20"/>
      <c r="P95" s="20"/>
      <c r="Q95" s="20"/>
    </row>
    <row r="96" spans="1:17">
      <c r="A96" s="4" t="s">
        <v>135</v>
      </c>
      <c r="B96" s="9">
        <v>1889.6900634765625</v>
      </c>
      <c r="C96" s="9">
        <v>1902.33544921875</v>
      </c>
      <c r="D96" s="9">
        <v>2005.561279296875</v>
      </c>
      <c r="E96" s="9">
        <v>1995.81396484375</v>
      </c>
      <c r="F96" s="9">
        <v>1867.463134765625</v>
      </c>
      <c r="G96" s="13">
        <v>5.6817159056663513E-3</v>
      </c>
      <c r="H96" s="13">
        <v>5.2829533815383911E-3</v>
      </c>
      <c r="J96" s="20"/>
      <c r="K96" s="20"/>
      <c r="L96" s="20"/>
      <c r="M96" s="20"/>
      <c r="N96" s="20"/>
      <c r="O96" s="20"/>
      <c r="P96" s="20"/>
      <c r="Q96" s="20"/>
    </row>
    <row r="97" spans="1:17">
      <c r="A97" s="4" t="s">
        <v>136</v>
      </c>
      <c r="B97" s="9">
        <v>1640.2099609375</v>
      </c>
      <c r="C97" s="9">
        <v>1650.1729736328125</v>
      </c>
      <c r="D97" s="9">
        <v>1743.177978515625</v>
      </c>
      <c r="E97" s="9">
        <v>1734.5240478515625</v>
      </c>
      <c r="F97" s="9">
        <v>1623.6689453125</v>
      </c>
      <c r="G97" s="13">
        <v>4.7325892373919487E-3</v>
      </c>
      <c r="H97" s="13">
        <v>4.4083381071686745E-3</v>
      </c>
      <c r="J97" s="20"/>
      <c r="K97" s="20"/>
      <c r="L97" s="20"/>
      <c r="M97" s="20"/>
      <c r="N97" s="20"/>
      <c r="O97" s="20"/>
      <c r="P97" s="20"/>
      <c r="Q97" s="20"/>
    </row>
    <row r="98" spans="1:17">
      <c r="A98" s="4" t="s">
        <v>137</v>
      </c>
      <c r="B98" s="9">
        <v>1806.0999755859375</v>
      </c>
      <c r="C98" s="9">
        <v>1832.130126953125</v>
      </c>
      <c r="D98" s="9">
        <v>1990.3211669921875</v>
      </c>
      <c r="E98" s="9">
        <v>1981.944580078125</v>
      </c>
      <c r="F98" s="9">
        <v>1817.1226806640625</v>
      </c>
      <c r="G98" s="13">
        <v>5.4424060508608818E-3</v>
      </c>
      <c r="H98" s="13">
        <v>5.0658443942666054E-3</v>
      </c>
      <c r="J98" s="20"/>
      <c r="K98" s="20"/>
      <c r="L98" s="20"/>
      <c r="M98" s="20"/>
      <c r="N98" s="20"/>
      <c r="O98" s="20"/>
      <c r="P98" s="20"/>
      <c r="Q98" s="20"/>
    </row>
    <row r="99" spans="1:17">
      <c r="A99" s="4" t="s">
        <v>138</v>
      </c>
      <c r="B99" s="9">
        <v>1863.6199951171875</v>
      </c>
      <c r="C99" s="9">
        <v>1870.305908203125</v>
      </c>
      <c r="D99" s="9">
        <v>1907.4931640625</v>
      </c>
      <c r="E99" s="9">
        <v>1897.3826904296875</v>
      </c>
      <c r="F99" s="9">
        <v>1814.7293701171875</v>
      </c>
      <c r="G99" s="13">
        <v>5.3830337710678577E-3</v>
      </c>
      <c r="H99" s="13">
        <v>5.0190296024084091E-3</v>
      </c>
      <c r="J99" s="20"/>
      <c r="K99" s="20"/>
      <c r="L99" s="20"/>
      <c r="M99" s="20"/>
      <c r="N99" s="20"/>
      <c r="O99" s="20"/>
      <c r="P99" s="20"/>
      <c r="Q99" s="20"/>
    </row>
    <row r="100" spans="1:17">
      <c r="A100" s="4" t="s">
        <v>139</v>
      </c>
      <c r="B100" s="9">
        <v>1555.4000244140625</v>
      </c>
      <c r="C100" s="9">
        <v>1567.6612548828125</v>
      </c>
      <c r="D100" s="9">
        <v>1667.80029296875</v>
      </c>
      <c r="E100" s="9">
        <v>1659.1783447265625</v>
      </c>
      <c r="F100" s="9">
        <v>1546.93798828125</v>
      </c>
      <c r="G100" s="13">
        <v>4.5855683274567127E-3</v>
      </c>
      <c r="H100" s="13">
        <v>4.2538922280073166E-3</v>
      </c>
      <c r="J100" s="20"/>
      <c r="K100" s="20"/>
      <c r="L100" s="20"/>
      <c r="M100" s="20"/>
      <c r="N100" s="20"/>
      <c r="O100" s="20"/>
      <c r="P100" s="20"/>
      <c r="Q100" s="20"/>
    </row>
    <row r="101" spans="1:17">
      <c r="A101" s="4" t="s">
        <v>140</v>
      </c>
      <c r="B101" s="9">
        <v>1678.5999755859375</v>
      </c>
      <c r="C101" s="9">
        <v>1686.239013671875</v>
      </c>
      <c r="D101" s="9">
        <v>1768.8021240234375</v>
      </c>
      <c r="E101" s="9">
        <v>1760.1297607421875</v>
      </c>
      <c r="F101" s="9">
        <v>1654.5726318359375</v>
      </c>
      <c r="G101" s="13">
        <v>4.8760371282696724E-3</v>
      </c>
      <c r="H101" s="13">
        <v>4.5418282970786095E-3</v>
      </c>
      <c r="J101" s="20"/>
      <c r="K101" s="20"/>
      <c r="L101" s="20"/>
      <c r="M101" s="20"/>
      <c r="N101" s="20"/>
      <c r="O101" s="20"/>
      <c r="P101" s="20"/>
      <c r="Q101" s="20"/>
    </row>
    <row r="102" spans="1:17">
      <c r="A102" s="4" t="s">
        <v>141</v>
      </c>
      <c r="B102" s="9">
        <v>1840.4599609375</v>
      </c>
      <c r="C102" s="9">
        <v>1847.379638671875</v>
      </c>
      <c r="D102" s="9">
        <v>1895.685302734375</v>
      </c>
      <c r="E102" s="9">
        <v>1886.164794921875</v>
      </c>
      <c r="F102" s="9">
        <v>1796.809326171875</v>
      </c>
      <c r="G102" s="13">
        <v>5.3572305478155613E-3</v>
      </c>
      <c r="H102" s="13">
        <v>4.9941865727305412E-3</v>
      </c>
      <c r="J102" s="20"/>
      <c r="K102" s="20"/>
      <c r="L102" s="20"/>
      <c r="M102" s="20"/>
      <c r="N102" s="20"/>
      <c r="O102" s="20"/>
      <c r="P102" s="20"/>
      <c r="Q102" s="20"/>
    </row>
    <row r="103" spans="1:17">
      <c r="A103" s="4" t="s">
        <v>142</v>
      </c>
      <c r="B103" s="9">
        <v>1730.8599853515625</v>
      </c>
      <c r="C103" s="9">
        <v>1745.125732421875</v>
      </c>
      <c r="D103" s="9">
        <v>1871.576416015625</v>
      </c>
      <c r="E103" s="9">
        <v>1862.5318603515625</v>
      </c>
      <c r="F103" s="9">
        <v>1723.921875</v>
      </c>
      <c r="G103" s="13">
        <v>5.2637401968240738E-3</v>
      </c>
      <c r="H103" s="13">
        <v>4.9005965702235699E-3</v>
      </c>
      <c r="J103" s="20"/>
      <c r="K103" s="20"/>
      <c r="L103" s="20"/>
      <c r="M103" s="20"/>
      <c r="N103" s="20"/>
      <c r="O103" s="20"/>
      <c r="P103" s="20"/>
      <c r="Q103" s="20"/>
    </row>
    <row r="104" spans="1:17">
      <c r="A104" s="4" t="s">
        <v>143</v>
      </c>
      <c r="B104" s="9">
        <v>1753.530029296875</v>
      </c>
      <c r="C104" s="9">
        <v>1767.5074462890625</v>
      </c>
      <c r="D104" s="9">
        <v>1869.4307861328125</v>
      </c>
      <c r="E104" s="9">
        <v>1860.2261962890625</v>
      </c>
      <c r="F104" s="9">
        <v>1738.17236328125</v>
      </c>
      <c r="G104" s="13">
        <v>5.2976543083786964E-3</v>
      </c>
      <c r="H104" s="13">
        <v>4.9345549196004868E-3</v>
      </c>
      <c r="J104" s="20"/>
      <c r="K104" s="20"/>
      <c r="L104" s="20"/>
      <c r="M104" s="20"/>
      <c r="N104" s="20"/>
      <c r="O104" s="20"/>
      <c r="P104" s="20"/>
      <c r="Q104" s="20"/>
    </row>
    <row r="105" spans="1:17">
      <c r="A105" s="4" t="s">
        <v>144</v>
      </c>
      <c r="B105" s="9">
        <v>1599.3798828125</v>
      </c>
      <c r="C105" s="9">
        <v>1608.79443359375</v>
      </c>
      <c r="D105" s="9">
        <v>1699.2412109375</v>
      </c>
      <c r="E105" s="9">
        <v>1690.685546875</v>
      </c>
      <c r="F105" s="9">
        <v>1583.345458984375</v>
      </c>
      <c r="G105" s="13">
        <v>4.8150918446481228E-3</v>
      </c>
      <c r="H105" s="13">
        <v>4.4850395061075687E-3</v>
      </c>
      <c r="J105" s="20"/>
      <c r="K105" s="20"/>
      <c r="L105" s="20"/>
      <c r="M105" s="20"/>
      <c r="N105" s="20"/>
      <c r="O105" s="20"/>
      <c r="P105" s="20"/>
      <c r="Q105" s="20"/>
    </row>
    <row r="106" spans="1:17">
      <c r="A106" s="4" t="s">
        <v>145</v>
      </c>
      <c r="B106" s="9">
        <v>1824.739990234375</v>
      </c>
      <c r="C106" s="9">
        <v>1835.8392333984375</v>
      </c>
      <c r="D106" s="9">
        <v>1983.961669921875</v>
      </c>
      <c r="E106" s="9">
        <v>1972.55078125</v>
      </c>
      <c r="F106" s="9">
        <v>1814.0208740234375</v>
      </c>
      <c r="G106" s="13">
        <v>5.4347380064427853E-3</v>
      </c>
      <c r="H106" s="13">
        <v>5.0602825358510017E-3</v>
      </c>
      <c r="J106" s="20"/>
      <c r="K106" s="20"/>
      <c r="L106" s="20"/>
      <c r="M106" s="20"/>
      <c r="N106" s="20"/>
      <c r="O106" s="20"/>
      <c r="P106" s="20"/>
      <c r="Q106" s="20"/>
    </row>
    <row r="107" spans="1:17">
      <c r="A107" s="4" t="s">
        <v>146</v>
      </c>
      <c r="B107" s="9">
        <v>1667.919921875</v>
      </c>
      <c r="C107" s="9">
        <v>1677.6400146484375</v>
      </c>
      <c r="D107" s="9">
        <v>1779.2105712890625</v>
      </c>
      <c r="E107" s="9">
        <v>1770.0787353515625</v>
      </c>
      <c r="F107" s="9">
        <v>1651.6937255859375</v>
      </c>
      <c r="G107" s="13">
        <v>4.72987350076437E-3</v>
      </c>
      <c r="H107" s="13">
        <v>4.4070566073060036E-3</v>
      </c>
      <c r="J107" s="20"/>
      <c r="K107" s="20"/>
      <c r="L107" s="20"/>
      <c r="M107" s="20"/>
      <c r="N107" s="20"/>
      <c r="O107" s="20"/>
      <c r="P107" s="20"/>
      <c r="Q107" s="20"/>
    </row>
    <row r="108" spans="1:17">
      <c r="A108" s="4" t="s">
        <v>147</v>
      </c>
      <c r="B108" s="9">
        <v>1708.3699951171875</v>
      </c>
      <c r="C108" s="9">
        <v>1721.4984130859375</v>
      </c>
      <c r="D108" s="9">
        <v>1826.1129150390625</v>
      </c>
      <c r="E108" s="9">
        <v>1816.9561767578125</v>
      </c>
      <c r="F108" s="9">
        <v>1694.7674560546875</v>
      </c>
      <c r="G108" s="13">
        <v>4.9116113223135471E-3</v>
      </c>
      <c r="H108" s="13">
        <v>4.5752688311040401E-3</v>
      </c>
      <c r="J108" s="20"/>
      <c r="K108" s="20"/>
      <c r="L108" s="20"/>
      <c r="M108" s="20"/>
      <c r="N108" s="20"/>
      <c r="O108" s="20"/>
      <c r="P108" s="20"/>
      <c r="Q108" s="20"/>
    </row>
    <row r="109" spans="1:17">
      <c r="A109" s="4" t="s">
        <v>148</v>
      </c>
      <c r="B109" s="9">
        <v>1773.6300048828125</v>
      </c>
      <c r="C109" s="9">
        <v>1805.2515869140625</v>
      </c>
      <c r="D109" s="9">
        <v>1963.580810546875</v>
      </c>
      <c r="E109" s="9">
        <v>1955.5775146484375</v>
      </c>
      <c r="F109" s="9">
        <v>1791.079345703125</v>
      </c>
      <c r="G109" s="13">
        <v>5.4303198121488094E-3</v>
      </c>
      <c r="H109" s="13">
        <v>5.0531793385744095E-3</v>
      </c>
      <c r="J109" s="20"/>
      <c r="K109" s="20"/>
      <c r="L109" s="20"/>
      <c r="M109" s="20"/>
      <c r="N109" s="20"/>
      <c r="O109" s="20"/>
      <c r="P109" s="20"/>
      <c r="Q109" s="20"/>
    </row>
    <row r="110" spans="1:17">
      <c r="A110" s="4" t="s">
        <v>149</v>
      </c>
      <c r="B110" s="9">
        <v>1877.10986328125</v>
      </c>
      <c r="C110" s="9">
        <v>1900.16064453125</v>
      </c>
      <c r="D110" s="9">
        <v>2180.43798828125</v>
      </c>
      <c r="E110" s="9">
        <v>2181.440673828125</v>
      </c>
      <c r="F110" s="9">
        <v>1916.634521484375</v>
      </c>
      <c r="G110" s="13">
        <v>6.1057708226144314E-3</v>
      </c>
      <c r="H110" s="13">
        <v>5.6332843378186226E-3</v>
      </c>
      <c r="J110" s="20"/>
      <c r="K110" s="20"/>
      <c r="L110" s="20"/>
      <c r="M110" s="20"/>
      <c r="N110" s="20"/>
      <c r="O110" s="20"/>
      <c r="P110" s="20"/>
      <c r="Q110" s="20"/>
    </row>
    <row r="111" spans="1:17">
      <c r="A111" s="4" t="s">
        <v>150</v>
      </c>
      <c r="B111" s="9">
        <v>1873.7601318359375</v>
      </c>
      <c r="C111" s="9">
        <v>1897.94970703125</v>
      </c>
      <c r="D111" s="9">
        <v>2086.937255859375</v>
      </c>
      <c r="E111" s="9">
        <v>2077.612548828125</v>
      </c>
      <c r="F111" s="9">
        <v>1888.302734375</v>
      </c>
      <c r="G111" s="13">
        <v>5.8506568893790245E-3</v>
      </c>
      <c r="H111" s="13">
        <v>5.4427315481007099E-3</v>
      </c>
      <c r="J111" s="20"/>
      <c r="K111" s="20"/>
      <c r="L111" s="20"/>
      <c r="M111" s="20"/>
      <c r="N111" s="20"/>
      <c r="O111" s="20"/>
      <c r="P111" s="20"/>
      <c r="Q111" s="20"/>
    </row>
    <row r="112" spans="1:17">
      <c r="A112" s="4" t="s">
        <v>151</v>
      </c>
      <c r="B112" s="9">
        <v>1661.3699951171875</v>
      </c>
      <c r="C112" s="9">
        <v>1671.7867431640625</v>
      </c>
      <c r="D112" s="9">
        <v>1773.3670654296875</v>
      </c>
      <c r="E112" s="9">
        <v>1764.48681640625</v>
      </c>
      <c r="F112" s="9">
        <v>1646.3587646484375</v>
      </c>
      <c r="G112" s="13">
        <v>5.000685341656208E-3</v>
      </c>
      <c r="H112" s="13">
        <v>4.6569192782044411E-3</v>
      </c>
      <c r="J112" s="20"/>
      <c r="K112" s="20"/>
      <c r="L112" s="20"/>
      <c r="M112" s="20"/>
      <c r="N112" s="20"/>
      <c r="O112" s="20"/>
      <c r="P112" s="20"/>
      <c r="Q112" s="20"/>
    </row>
    <row r="113" spans="1:17">
      <c r="A113" s="4" t="s">
        <v>152</v>
      </c>
      <c r="B113" s="9">
        <v>1663.349853515625</v>
      </c>
      <c r="C113" s="9">
        <v>1675.0880126953125</v>
      </c>
      <c r="D113" s="9">
        <v>1780.5263671875</v>
      </c>
      <c r="E113" s="9">
        <v>1771.37939453125</v>
      </c>
      <c r="F113" s="9">
        <v>1650.21728515625</v>
      </c>
      <c r="G113" s="13">
        <v>5.047499667853117E-3</v>
      </c>
      <c r="H113" s="13">
        <v>4.6989843249320984E-3</v>
      </c>
      <c r="J113" s="20"/>
      <c r="K113" s="20"/>
      <c r="L113" s="20"/>
      <c r="M113" s="20"/>
      <c r="N113" s="20"/>
      <c r="O113" s="20"/>
      <c r="P113" s="20"/>
      <c r="Q113" s="20"/>
    </row>
    <row r="114" spans="1:17">
      <c r="A114" s="4" t="s">
        <v>153</v>
      </c>
      <c r="B114" s="9">
        <v>1689.130126953125</v>
      </c>
      <c r="C114" s="9">
        <v>1699.445556640625</v>
      </c>
      <c r="D114" s="9">
        <v>1792.7791748046875</v>
      </c>
      <c r="E114" s="9">
        <v>1783.9822998046875</v>
      </c>
      <c r="F114" s="9">
        <v>1670.8763427734375</v>
      </c>
      <c r="G114" s="13">
        <v>5.0501138903200626E-3</v>
      </c>
      <c r="H114" s="13">
        <v>4.7041065990924835E-3</v>
      </c>
      <c r="J114" s="20"/>
      <c r="K114" s="20"/>
      <c r="L114" s="20"/>
      <c r="M114" s="20"/>
      <c r="N114" s="20"/>
      <c r="O114" s="20"/>
      <c r="P114" s="20"/>
      <c r="Q114" s="20"/>
    </row>
    <row r="115" spans="1:17">
      <c r="A115" s="4" t="s">
        <v>154</v>
      </c>
      <c r="B115" s="9">
        <v>1721.8199462890625</v>
      </c>
      <c r="C115" s="9">
        <v>1731.2769775390625</v>
      </c>
      <c r="D115" s="9">
        <v>1837.931640625</v>
      </c>
      <c r="E115" s="9">
        <v>1828.5146484375</v>
      </c>
      <c r="F115" s="9">
        <v>1704.5308837890625</v>
      </c>
      <c r="G115" s="13">
        <v>5.1522939465939999E-3</v>
      </c>
      <c r="H115" s="13">
        <v>4.7985520213842392E-3</v>
      </c>
      <c r="J115" s="20"/>
      <c r="K115" s="20"/>
      <c r="L115" s="20"/>
      <c r="M115" s="20"/>
      <c r="N115" s="20"/>
      <c r="O115" s="20"/>
      <c r="P115" s="20"/>
      <c r="Q115" s="20"/>
    </row>
    <row r="116" spans="1:17">
      <c r="A116" s="4" t="s">
        <v>155</v>
      </c>
      <c r="B116" s="9">
        <v>1429.4599609375</v>
      </c>
      <c r="C116" s="9">
        <v>1465.2718505859375</v>
      </c>
      <c r="D116" s="9">
        <v>1569.65380859375</v>
      </c>
      <c r="E116" s="9">
        <v>1560.6805419921875</v>
      </c>
      <c r="F116" s="9">
        <v>1449.48486328125</v>
      </c>
      <c r="G116" s="13">
        <v>4.3105585500597954E-3</v>
      </c>
      <c r="H116" s="13">
        <v>3.9999703876674175E-3</v>
      </c>
      <c r="J116" s="20"/>
      <c r="K116" s="20"/>
      <c r="L116" s="20"/>
      <c r="M116" s="20"/>
      <c r="N116" s="20"/>
      <c r="O116" s="20"/>
      <c r="P116" s="20"/>
      <c r="Q116" s="20"/>
    </row>
    <row r="117" spans="1:17">
      <c r="A117" s="4" t="s">
        <v>156</v>
      </c>
      <c r="B117" s="9">
        <v>1843.260009765625</v>
      </c>
      <c r="C117" s="9">
        <v>1850.3814697265625</v>
      </c>
      <c r="D117" s="9">
        <v>1897.205078125</v>
      </c>
      <c r="E117" s="9">
        <v>1887.64892578125</v>
      </c>
      <c r="F117" s="9">
        <v>1799.31396484375</v>
      </c>
      <c r="G117" s="13">
        <v>5.3038350306451321E-3</v>
      </c>
      <c r="H117" s="13">
        <v>4.9439780414104462E-3</v>
      </c>
      <c r="J117" s="20"/>
      <c r="K117" s="20"/>
      <c r="L117" s="20"/>
      <c r="M117" s="20"/>
      <c r="N117" s="20"/>
      <c r="O117" s="20"/>
      <c r="P117" s="20"/>
      <c r="Q117" s="20"/>
    </row>
    <row r="118" spans="1:17">
      <c r="A118" s="4" t="s">
        <v>157</v>
      </c>
      <c r="B118" s="9">
        <v>1374.669921875</v>
      </c>
      <c r="C118" s="9">
        <v>1461.246826171875</v>
      </c>
      <c r="D118" s="9">
        <v>1599.324951171875</v>
      </c>
      <c r="E118" s="9">
        <v>1589.940185546875</v>
      </c>
      <c r="F118" s="9">
        <v>1460.8363037109375</v>
      </c>
      <c r="G118" s="13">
        <v>4.401003010571003E-3</v>
      </c>
      <c r="H118" s="13">
        <v>4.0886085480451584E-3</v>
      </c>
      <c r="J118" s="20"/>
      <c r="K118" s="20"/>
      <c r="L118" s="20"/>
      <c r="M118" s="20"/>
      <c r="N118" s="20"/>
      <c r="O118" s="20"/>
      <c r="P118" s="20"/>
      <c r="Q118" s="20"/>
    </row>
    <row r="119" spans="1:17">
      <c r="A119" s="4" t="s">
        <v>158</v>
      </c>
      <c r="B119" s="9">
        <v>1632.9998779296875</v>
      </c>
      <c r="C119" s="9">
        <v>1641.90771484375</v>
      </c>
      <c r="D119" s="9">
        <v>1732.3651123046875</v>
      </c>
      <c r="E119" s="9">
        <v>1723.8658447265625</v>
      </c>
      <c r="F119" s="9">
        <v>1614.9697265625</v>
      </c>
      <c r="G119" s="13">
        <v>4.750838503241539E-3</v>
      </c>
      <c r="H119" s="13">
        <v>4.4056158512830734E-3</v>
      </c>
      <c r="J119" s="20"/>
      <c r="K119" s="20"/>
      <c r="L119" s="20"/>
      <c r="M119" s="20"/>
      <c r="N119" s="20"/>
      <c r="O119" s="20"/>
      <c r="P119" s="20"/>
      <c r="Q119" s="20"/>
    </row>
    <row r="120" spans="1:17">
      <c r="A120" s="4" t="s">
        <v>159</v>
      </c>
      <c r="B120" s="9">
        <v>1695.6798095703125</v>
      </c>
      <c r="C120" s="9">
        <v>1709.382080078125</v>
      </c>
      <c r="D120" s="9">
        <v>1812.7774658203125</v>
      </c>
      <c r="E120" s="9">
        <v>1803.6610107421875</v>
      </c>
      <c r="F120" s="9">
        <v>1683.04052734375</v>
      </c>
      <c r="G120" s="13">
        <v>4.9831517972052097E-3</v>
      </c>
      <c r="H120" s="13">
        <v>4.6407897025346756E-3</v>
      </c>
      <c r="J120" s="20"/>
      <c r="K120" s="20"/>
      <c r="L120" s="20"/>
      <c r="M120" s="20"/>
      <c r="N120" s="20"/>
      <c r="O120" s="20"/>
      <c r="P120" s="20"/>
      <c r="Q120" s="20"/>
    </row>
    <row r="121" spans="1:17">
      <c r="A121" s="4" t="s">
        <v>160</v>
      </c>
      <c r="B121" s="9">
        <v>1022.0399780273438</v>
      </c>
      <c r="C121" s="9">
        <v>1118.48046875</v>
      </c>
      <c r="D121" s="9">
        <v>1409.902587890625</v>
      </c>
      <c r="E121" s="9">
        <v>1406.57080078125</v>
      </c>
      <c r="F121" s="9">
        <v>1187.7265625</v>
      </c>
      <c r="G121" s="13">
        <v>3.913442138582468E-3</v>
      </c>
      <c r="H121" s="13">
        <v>3.625859972089529E-3</v>
      </c>
      <c r="J121" s="20"/>
      <c r="K121" s="20"/>
      <c r="L121" s="20"/>
      <c r="M121" s="20"/>
      <c r="N121" s="20"/>
      <c r="O121" s="20"/>
      <c r="P121" s="20"/>
      <c r="Q121" s="20"/>
    </row>
    <row r="122" spans="1:17">
      <c r="A122" s="4" t="s">
        <v>161</v>
      </c>
      <c r="B122" s="9">
        <v>1721.0599365234375</v>
      </c>
      <c r="C122" s="9">
        <v>1735.3819580078125</v>
      </c>
      <c r="D122" s="9">
        <v>1837.459228515625</v>
      </c>
      <c r="E122" s="9">
        <v>1828.2852783203125</v>
      </c>
      <c r="F122" s="9">
        <v>1707.2589111328125</v>
      </c>
      <c r="G122" s="13">
        <v>5.0632404163479805E-3</v>
      </c>
      <c r="H122" s="13">
        <v>4.7166589647531509E-3</v>
      </c>
      <c r="J122" s="20"/>
      <c r="K122" s="20"/>
      <c r="L122" s="20"/>
      <c r="M122" s="20"/>
      <c r="N122" s="20"/>
      <c r="O122" s="20"/>
      <c r="P122" s="20"/>
      <c r="Q122" s="20"/>
    </row>
    <row r="123" spans="1:17">
      <c r="A123" s="4" t="s">
        <v>162</v>
      </c>
      <c r="B123" s="9">
        <v>1575.7999267578125</v>
      </c>
      <c r="C123" s="9">
        <v>1599.314697265625</v>
      </c>
      <c r="D123" s="9">
        <v>1704.54541015625</v>
      </c>
      <c r="E123" s="9">
        <v>1695.883056640625</v>
      </c>
      <c r="F123" s="9">
        <v>1578.93505859375</v>
      </c>
      <c r="G123" s="13">
        <v>4.6968832612037659E-3</v>
      </c>
      <c r="H123" s="13">
        <v>4.3558715842664242E-3</v>
      </c>
      <c r="J123" s="20"/>
      <c r="K123" s="20"/>
      <c r="L123" s="20"/>
      <c r="M123" s="20"/>
      <c r="N123" s="20"/>
      <c r="O123" s="20"/>
      <c r="P123" s="20"/>
      <c r="Q123" s="20"/>
    </row>
    <row r="124" spans="1:17">
      <c r="A124" s="4" t="s">
        <v>163</v>
      </c>
      <c r="B124" s="9">
        <v>1733.4300537109375</v>
      </c>
      <c r="C124" s="9">
        <v>1742.4906005859375</v>
      </c>
      <c r="D124" s="9">
        <v>1847.007568359375</v>
      </c>
      <c r="E124" s="9">
        <v>1837.9189453125</v>
      </c>
      <c r="F124" s="9">
        <v>1714.8756103515625</v>
      </c>
      <c r="G124" s="13">
        <v>5.2316547371447086E-3</v>
      </c>
      <c r="H124" s="13">
        <v>4.8700165934860706E-3</v>
      </c>
      <c r="J124" s="20"/>
      <c r="K124" s="20"/>
      <c r="L124" s="20"/>
      <c r="M124" s="20"/>
      <c r="N124" s="20"/>
      <c r="O124" s="20"/>
      <c r="P124" s="20"/>
      <c r="Q124" s="20"/>
    </row>
    <row r="125" spans="1:17">
      <c r="A125" s="4" t="s">
        <v>164</v>
      </c>
      <c r="B125" s="9">
        <v>1799.9998779296875</v>
      </c>
      <c r="C125" s="9">
        <v>1823.551025390625</v>
      </c>
      <c r="D125" s="9">
        <v>1936.170166015625</v>
      </c>
      <c r="E125" s="9">
        <v>1926.449951171875</v>
      </c>
      <c r="F125" s="9">
        <v>1794.2283935546875</v>
      </c>
      <c r="G125" s="13">
        <v>5.4370621219277382E-3</v>
      </c>
      <c r="H125" s="13">
        <v>5.0638862885534763E-3</v>
      </c>
      <c r="J125" s="20"/>
      <c r="K125" s="20"/>
      <c r="L125" s="20"/>
      <c r="M125" s="20"/>
      <c r="N125" s="20"/>
      <c r="O125" s="20"/>
      <c r="P125" s="20"/>
      <c r="Q125" s="20"/>
    </row>
    <row r="126" spans="1:17">
      <c r="A126" s="4" t="s">
        <v>165</v>
      </c>
      <c r="B126" s="9">
        <v>1688.919921875</v>
      </c>
      <c r="C126" s="9">
        <v>1694.407958984375</v>
      </c>
      <c r="D126" s="9">
        <v>1776.96533203125</v>
      </c>
      <c r="E126" s="9">
        <v>1767.927001953125</v>
      </c>
      <c r="F126" s="9">
        <v>1662.56005859375</v>
      </c>
      <c r="G126" s="13">
        <v>4.8902370035648346E-3</v>
      </c>
      <c r="H126" s="13">
        <v>4.5359702780842781E-3</v>
      </c>
      <c r="J126" s="20"/>
      <c r="K126" s="20"/>
      <c r="L126" s="20"/>
      <c r="M126" s="20"/>
      <c r="N126" s="20"/>
      <c r="O126" s="20"/>
      <c r="P126" s="20"/>
      <c r="Q126" s="20"/>
    </row>
    <row r="127" spans="1:17">
      <c r="A127" s="4" t="s">
        <v>166</v>
      </c>
      <c r="B127" s="9">
        <v>1687.9599609375</v>
      </c>
      <c r="C127" s="9">
        <v>1698.263671875</v>
      </c>
      <c r="D127" s="9">
        <v>1779.2784423828125</v>
      </c>
      <c r="E127" s="9">
        <v>1770.7288818359375</v>
      </c>
      <c r="F127" s="9">
        <v>1665.7689208984375</v>
      </c>
      <c r="G127" s="13">
        <v>4.8540476709604263E-3</v>
      </c>
      <c r="H127" s="13">
        <v>4.5213941484689713E-3</v>
      </c>
      <c r="J127" s="20"/>
      <c r="K127" s="20"/>
      <c r="L127" s="20"/>
      <c r="M127" s="20"/>
      <c r="N127" s="20"/>
      <c r="O127" s="20"/>
      <c r="P127" s="20"/>
      <c r="Q127" s="20"/>
    </row>
    <row r="128" spans="1:17">
      <c r="A128" s="4" t="s">
        <v>167</v>
      </c>
      <c r="B128" s="9">
        <v>1925.10009765625</v>
      </c>
      <c r="C128" s="9">
        <v>1980.3428955078125</v>
      </c>
      <c r="D128" s="9">
        <v>2363.281982421875</v>
      </c>
      <c r="E128" s="9">
        <v>2393.989013671875</v>
      </c>
      <c r="F128" s="9">
        <v>2033.8865966796875</v>
      </c>
      <c r="G128" s="13">
        <v>6.878335028886795E-3</v>
      </c>
      <c r="H128" s="13">
        <v>6.3255708664655685E-3</v>
      </c>
      <c r="J128" s="20"/>
      <c r="K128" s="20"/>
      <c r="L128" s="20"/>
      <c r="M128" s="20"/>
      <c r="N128" s="20"/>
      <c r="O128" s="20"/>
      <c r="P128" s="20"/>
      <c r="Q128" s="20"/>
    </row>
    <row r="129" spans="1:17">
      <c r="A129" s="4" t="s">
        <v>168</v>
      </c>
      <c r="B129" s="9">
        <v>1907.8299560546875</v>
      </c>
      <c r="C129" s="9">
        <v>1915.2958984375</v>
      </c>
      <c r="D129" s="9">
        <v>2024.391357421875</v>
      </c>
      <c r="E129" s="9">
        <v>2014.475341796875</v>
      </c>
      <c r="F129" s="9">
        <v>1881.622314453125</v>
      </c>
      <c r="G129" s="13">
        <v>5.7348650880157948E-3</v>
      </c>
      <c r="H129" s="13">
        <v>5.3297281265258789E-3</v>
      </c>
      <c r="J129" s="20"/>
      <c r="K129" s="20"/>
      <c r="L129" s="20"/>
      <c r="M129" s="20"/>
      <c r="N129" s="20"/>
      <c r="O129" s="20"/>
      <c r="P129" s="20"/>
      <c r="Q129" s="20"/>
    </row>
    <row r="130" spans="1:17">
      <c r="A130" s="4" t="s">
        <v>169</v>
      </c>
      <c r="B130" s="9">
        <v>1642.699951171875</v>
      </c>
      <c r="C130" s="9">
        <v>1653.107177734375</v>
      </c>
      <c r="D130" s="9">
        <v>1747.87744140625</v>
      </c>
      <c r="E130" s="9">
        <v>1739.1162109375</v>
      </c>
      <c r="F130" s="9">
        <v>1626.8953857421875</v>
      </c>
      <c r="G130" s="13">
        <v>4.9531944096088409E-3</v>
      </c>
      <c r="H130" s="13">
        <v>4.6131419949233532E-3</v>
      </c>
      <c r="J130" s="20"/>
      <c r="K130" s="20"/>
      <c r="L130" s="20"/>
      <c r="M130" s="20"/>
      <c r="N130" s="20"/>
      <c r="O130" s="20"/>
      <c r="P130" s="20"/>
      <c r="Q130" s="20"/>
    </row>
    <row r="131" spans="1:17">
      <c r="A131" s="4" t="s">
        <v>170</v>
      </c>
      <c r="B131" s="9">
        <v>1658.0599365234375</v>
      </c>
      <c r="C131" s="9">
        <v>1664.984130859375</v>
      </c>
      <c r="D131" s="9">
        <v>1750.802734375</v>
      </c>
      <c r="E131" s="9">
        <v>1741.768310546875</v>
      </c>
      <c r="F131" s="9">
        <v>1635.3978271484375</v>
      </c>
      <c r="G131" s="13">
        <v>4.817065317183733E-3</v>
      </c>
      <c r="H131" s="13">
        <v>4.4672959484159946E-3</v>
      </c>
      <c r="J131" s="20"/>
      <c r="K131" s="20"/>
      <c r="L131" s="20"/>
      <c r="M131" s="20"/>
      <c r="N131" s="20"/>
      <c r="O131" s="20"/>
      <c r="P131" s="20"/>
      <c r="Q131" s="20"/>
    </row>
    <row r="132" spans="1:17">
      <c r="A132" s="4" t="s">
        <v>171</v>
      </c>
      <c r="B132" s="9">
        <v>1785.469970703125</v>
      </c>
      <c r="C132" s="9">
        <v>1810.477783203125</v>
      </c>
      <c r="D132" s="9">
        <v>1932.060546875</v>
      </c>
      <c r="E132" s="9">
        <v>1922.88232421875</v>
      </c>
      <c r="F132" s="9">
        <v>1784.7586669921875</v>
      </c>
      <c r="G132" s="13">
        <v>5.1030232571065426E-3</v>
      </c>
      <c r="H132" s="13">
        <v>4.7328281216323376E-3</v>
      </c>
      <c r="J132" s="20"/>
      <c r="K132" s="20"/>
      <c r="L132" s="20"/>
      <c r="M132" s="20"/>
      <c r="N132" s="20"/>
      <c r="O132" s="20"/>
      <c r="P132" s="20"/>
      <c r="Q132" s="20"/>
    </row>
    <row r="133" spans="1:17">
      <c r="A133" s="4" t="s">
        <v>172</v>
      </c>
      <c r="B133" s="9">
        <v>1686.3199462890625</v>
      </c>
      <c r="C133" s="9">
        <v>1694.191162109375</v>
      </c>
      <c r="D133" s="9">
        <v>1777.013671875</v>
      </c>
      <c r="E133" s="9">
        <v>1768.244140625</v>
      </c>
      <c r="F133" s="9">
        <v>1662.4132080078125</v>
      </c>
      <c r="G133" s="13">
        <v>4.9735452048480511E-3</v>
      </c>
      <c r="H133" s="13">
        <v>4.6330955810844898E-3</v>
      </c>
      <c r="J133" s="20"/>
      <c r="K133" s="20"/>
      <c r="L133" s="20"/>
      <c r="M133" s="20"/>
      <c r="N133" s="20"/>
      <c r="O133" s="20"/>
      <c r="P133" s="20"/>
      <c r="Q133" s="20"/>
    </row>
    <row r="134" spans="1:17">
      <c r="A134" s="4" t="s">
        <v>173</v>
      </c>
      <c r="B134" s="9">
        <v>1745.0198974609375</v>
      </c>
      <c r="C134" s="9">
        <v>1760.9244384765625</v>
      </c>
      <c r="D134" s="9">
        <v>1888.4307861328125</v>
      </c>
      <c r="E134" s="9">
        <v>1879.2215576171875</v>
      </c>
      <c r="F134" s="9">
        <v>1739.287353515625</v>
      </c>
      <c r="G134" s="13">
        <v>5.2807871252298355E-3</v>
      </c>
      <c r="H134" s="13">
        <v>4.9166195094585419E-3</v>
      </c>
      <c r="J134" s="20"/>
      <c r="K134" s="20"/>
      <c r="L134" s="20"/>
      <c r="M134" s="20"/>
      <c r="N134" s="20"/>
      <c r="O134" s="20"/>
      <c r="P134" s="20"/>
      <c r="Q134" s="20"/>
    </row>
    <row r="135" spans="1:17">
      <c r="A135" s="4" t="s">
        <v>174</v>
      </c>
      <c r="B135" s="9">
        <v>1407.1600341796875</v>
      </c>
      <c r="C135" s="9">
        <v>1422.53369140625</v>
      </c>
      <c r="D135" s="9">
        <v>1534.24951171875</v>
      </c>
      <c r="E135" s="9">
        <v>1525.5091552734375</v>
      </c>
      <c r="F135" s="9">
        <v>1411.023681640625</v>
      </c>
      <c r="G135" s="13">
        <v>4.2111030779778957E-3</v>
      </c>
      <c r="H135" s="13">
        <v>3.898310475051403E-3</v>
      </c>
      <c r="J135" s="20"/>
      <c r="K135" s="20"/>
      <c r="L135" s="20"/>
      <c r="M135" s="20"/>
      <c r="N135" s="20"/>
      <c r="O135" s="20"/>
      <c r="P135" s="20"/>
      <c r="Q135" s="20"/>
    </row>
    <row r="136" spans="1:17">
      <c r="A136" s="4" t="s">
        <v>175</v>
      </c>
      <c r="B136" s="9">
        <v>1686.14990234375</v>
      </c>
      <c r="C136" s="9">
        <v>1698.8463134765625</v>
      </c>
      <c r="D136" s="9">
        <v>1801.259765625</v>
      </c>
      <c r="E136" s="9">
        <v>1792.1971435546875</v>
      </c>
      <c r="F136" s="9">
        <v>1672.4874267578125</v>
      </c>
      <c r="G136" s="13">
        <v>4.8958281986415386E-3</v>
      </c>
      <c r="H136" s="13">
        <v>4.5608384534716606E-3</v>
      </c>
      <c r="J136" s="20"/>
      <c r="K136" s="20"/>
      <c r="L136" s="20"/>
      <c r="M136" s="20"/>
      <c r="N136" s="20"/>
      <c r="O136" s="20"/>
      <c r="P136" s="20"/>
      <c r="Q136" s="20"/>
    </row>
    <row r="137" spans="1:17">
      <c r="A137" s="4" t="s">
        <v>176</v>
      </c>
      <c r="B137" s="9">
        <v>1686.9500732421875</v>
      </c>
      <c r="C137" s="9">
        <v>1698.2359619140625</v>
      </c>
      <c r="D137" s="9">
        <v>1785.33203125</v>
      </c>
      <c r="E137" s="9">
        <v>1776.5670166015625</v>
      </c>
      <c r="F137" s="9">
        <v>1667.7991943359375</v>
      </c>
      <c r="G137" s="13">
        <v>4.9219797365367413E-3</v>
      </c>
      <c r="H137" s="13">
        <v>4.5846854336559772E-3</v>
      </c>
      <c r="J137" s="20"/>
      <c r="K137" s="20"/>
      <c r="L137" s="20"/>
      <c r="M137" s="20"/>
      <c r="N137" s="20"/>
      <c r="O137" s="20"/>
      <c r="P137" s="20"/>
      <c r="Q137" s="20"/>
    </row>
    <row r="138" spans="1:17">
      <c r="A138" s="4" t="s">
        <v>177</v>
      </c>
      <c r="B138" s="9">
        <v>1461.989990234375</v>
      </c>
      <c r="C138" s="9">
        <v>1484.7760009765625</v>
      </c>
      <c r="D138" s="9">
        <v>1605.391357421875</v>
      </c>
      <c r="E138" s="9">
        <v>1598.1092529296875</v>
      </c>
      <c r="F138" s="9">
        <v>1472.90478515625</v>
      </c>
      <c r="G138" s="13">
        <v>4.4222148135304451E-3</v>
      </c>
      <c r="H138" s="13">
        <v>4.0961960330605507E-3</v>
      </c>
      <c r="J138" s="20"/>
      <c r="K138" s="20"/>
      <c r="L138" s="20"/>
      <c r="M138" s="20"/>
      <c r="N138" s="20"/>
      <c r="O138" s="20"/>
      <c r="P138" s="20"/>
      <c r="Q138" s="20"/>
    </row>
    <row r="139" spans="1:17">
      <c r="A139" s="4" t="s">
        <v>178</v>
      </c>
      <c r="B139" s="9">
        <v>1753.389892578125</v>
      </c>
      <c r="C139" s="9">
        <v>1762.63671875</v>
      </c>
      <c r="D139" s="9">
        <v>1862.275146484375</v>
      </c>
      <c r="E139" s="9">
        <v>1853.0552978515625</v>
      </c>
      <c r="F139" s="9">
        <v>1732.956787109375</v>
      </c>
      <c r="G139" s="13">
        <v>4.9669300206005573E-3</v>
      </c>
      <c r="H139" s="13">
        <v>4.6267048455774784E-3</v>
      </c>
      <c r="J139" s="20"/>
      <c r="K139" s="20"/>
      <c r="L139" s="20"/>
      <c r="M139" s="20"/>
      <c r="N139" s="20"/>
      <c r="O139" s="20"/>
      <c r="P139" s="20"/>
      <c r="Q139" s="20"/>
    </row>
    <row r="140" spans="1:17">
      <c r="A140" s="4" t="s">
        <v>179</v>
      </c>
      <c r="B140" s="9">
        <v>1780.969970703125</v>
      </c>
      <c r="C140" s="9">
        <v>1807.89990234375</v>
      </c>
      <c r="D140" s="9">
        <v>2012.4080810546875</v>
      </c>
      <c r="E140" s="9">
        <v>2015.5740966796875</v>
      </c>
      <c r="F140" s="9">
        <v>1809.484619140625</v>
      </c>
      <c r="G140" s="13">
        <v>5.7836049236357212E-3</v>
      </c>
      <c r="H140" s="13">
        <v>5.3744958713650703E-3</v>
      </c>
      <c r="J140" s="20"/>
      <c r="K140" s="20"/>
      <c r="L140" s="20"/>
      <c r="M140" s="20"/>
      <c r="N140" s="20"/>
      <c r="O140" s="20"/>
      <c r="P140" s="20"/>
      <c r="Q140" s="20"/>
    </row>
    <row r="141" spans="1:17">
      <c r="A141" s="4" t="s">
        <v>180</v>
      </c>
      <c r="B141" s="9">
        <v>1782.989990234375</v>
      </c>
      <c r="C141" s="9">
        <v>1791.9859619140625</v>
      </c>
      <c r="D141" s="9">
        <v>1941.14599609375</v>
      </c>
      <c r="E141" s="9">
        <v>1929.7410888671875</v>
      </c>
      <c r="F141" s="9">
        <v>1771.90576171875</v>
      </c>
      <c r="G141" s="13">
        <v>5.507106427103281E-3</v>
      </c>
      <c r="H141" s="13">
        <v>5.1189213991165161E-3</v>
      </c>
      <c r="J141" s="20"/>
      <c r="K141" s="20"/>
      <c r="L141" s="20"/>
      <c r="M141" s="20"/>
      <c r="N141" s="20"/>
      <c r="O141" s="20"/>
      <c r="P141" s="20"/>
      <c r="Q141" s="20"/>
    </row>
    <row r="142" spans="1:17">
      <c r="A142" s="4" t="s">
        <v>181</v>
      </c>
      <c r="B142" s="9">
        <v>1880.1180419921875</v>
      </c>
      <c r="C142" s="9">
        <v>1908.8570556640625</v>
      </c>
      <c r="D142" s="9">
        <v>2061.956787109375</v>
      </c>
      <c r="E142" s="9">
        <v>2051.385009765625</v>
      </c>
      <c r="F142" s="9">
        <v>1886.3521728515625</v>
      </c>
      <c r="G142" s="13">
        <v>5.4188882932066917E-3</v>
      </c>
      <c r="H142" s="13">
        <v>5.0215483643114567E-3</v>
      </c>
      <c r="J142" s="20"/>
      <c r="K142" s="20"/>
      <c r="L142" s="20"/>
      <c r="M142" s="20"/>
      <c r="N142" s="20"/>
      <c r="O142" s="20"/>
      <c r="P142" s="20"/>
      <c r="Q142" s="20"/>
    </row>
    <row r="143" spans="1:17">
      <c r="A143" s="4" t="s">
        <v>182</v>
      </c>
      <c r="B143" s="9">
        <v>1501.6881103515625</v>
      </c>
      <c r="C143" s="9">
        <v>1503.6566162109375</v>
      </c>
      <c r="D143" s="9">
        <v>1614.82373046875</v>
      </c>
      <c r="E143" s="9">
        <v>1606.0411376953125</v>
      </c>
      <c r="F143" s="9">
        <v>1490.7745361328125</v>
      </c>
      <c r="G143" s="13">
        <v>4.4367196969687939E-3</v>
      </c>
      <c r="H143" s="13">
        <v>4.1086068376898766E-3</v>
      </c>
      <c r="J143" s="20"/>
      <c r="K143" s="20"/>
      <c r="L143" s="20"/>
      <c r="M143" s="20"/>
      <c r="N143" s="20"/>
      <c r="O143" s="20"/>
      <c r="P143" s="20"/>
      <c r="Q143" s="20"/>
    </row>
    <row r="144" spans="1:17">
      <c r="A144" s="4" t="s">
        <v>183</v>
      </c>
      <c r="B144" s="9">
        <v>1429.449951171875</v>
      </c>
      <c r="C144" s="9">
        <v>1481.047119140625</v>
      </c>
      <c r="D144" s="9">
        <v>1628.88671875</v>
      </c>
      <c r="E144" s="9">
        <v>1620.23095703125</v>
      </c>
      <c r="F144" s="9">
        <v>1482.384765625</v>
      </c>
      <c r="G144" s="13">
        <v>4.486696794629097E-3</v>
      </c>
      <c r="H144" s="13">
        <v>4.1656661778688431E-3</v>
      </c>
      <c r="J144" s="20"/>
      <c r="K144" s="20"/>
      <c r="L144" s="20"/>
      <c r="M144" s="20"/>
      <c r="N144" s="20"/>
      <c r="O144" s="20"/>
      <c r="P144" s="20"/>
      <c r="Q144" s="20"/>
    </row>
    <row r="145" spans="1:17">
      <c r="A145" s="4" t="s">
        <v>184</v>
      </c>
      <c r="B145" s="9">
        <v>1139.4100341796875</v>
      </c>
      <c r="C145" s="9">
        <v>1195.5657958984375</v>
      </c>
      <c r="D145" s="9">
        <v>1541.573486328125</v>
      </c>
      <c r="E145" s="9">
        <v>1554.318603515625</v>
      </c>
      <c r="F145" s="9">
        <v>1292.9141845703125</v>
      </c>
      <c r="G145" s="13">
        <v>4.4055418111383915E-3</v>
      </c>
      <c r="H145" s="13">
        <v>4.0801051072776318E-3</v>
      </c>
      <c r="J145" s="20"/>
      <c r="K145" s="20"/>
      <c r="L145" s="20"/>
      <c r="M145" s="20"/>
      <c r="N145" s="20"/>
      <c r="O145" s="20"/>
      <c r="P145" s="20"/>
      <c r="Q145" s="20"/>
    </row>
    <row r="146" spans="1:17">
      <c r="A146" s="4" t="s">
        <v>185</v>
      </c>
      <c r="B146" s="9">
        <v>1681.7000732421875</v>
      </c>
      <c r="C146" s="9">
        <v>1692.786865234375</v>
      </c>
      <c r="D146" s="9">
        <v>1798.10302734375</v>
      </c>
      <c r="E146" s="9">
        <v>1788.7657470703125</v>
      </c>
      <c r="F146" s="9">
        <v>1667.3067626953125</v>
      </c>
      <c r="G146" s="13">
        <v>5.0235823728144169E-3</v>
      </c>
      <c r="H146" s="13">
        <v>4.6791853383183479E-3</v>
      </c>
      <c r="J146" s="20"/>
      <c r="K146" s="20"/>
      <c r="L146" s="20"/>
      <c r="M146" s="20"/>
      <c r="N146" s="20"/>
      <c r="O146" s="20"/>
      <c r="P146" s="20"/>
      <c r="Q146" s="20"/>
    </row>
    <row r="147" spans="1:17">
      <c r="A147" s="4" t="s">
        <v>186</v>
      </c>
      <c r="B147" s="9">
        <v>1732.719970703125</v>
      </c>
      <c r="C147" s="9">
        <v>1742.2320556640625</v>
      </c>
      <c r="D147" s="9">
        <v>1852.016357421875</v>
      </c>
      <c r="E147" s="9">
        <v>1842.5020751953125</v>
      </c>
      <c r="F147" s="9">
        <v>1715.81494140625</v>
      </c>
      <c r="G147" s="13">
        <v>5.090503953397274E-3</v>
      </c>
      <c r="H147" s="13">
        <v>4.7398824244737625E-3</v>
      </c>
      <c r="J147" s="20"/>
      <c r="K147" s="20"/>
      <c r="L147" s="20"/>
      <c r="M147" s="20"/>
      <c r="N147" s="20"/>
      <c r="O147" s="20"/>
      <c r="P147" s="20"/>
      <c r="Q147" s="20"/>
    </row>
    <row r="148" spans="1:17">
      <c r="A148" s="4" t="s">
        <v>187</v>
      </c>
      <c r="B148" s="9">
        <v>1613.2799072265625</v>
      </c>
      <c r="C148" s="9">
        <v>1621.828857421875</v>
      </c>
      <c r="D148" s="9">
        <v>1673.7554931640625</v>
      </c>
      <c r="E148" s="9">
        <v>1658.58447265625</v>
      </c>
      <c r="F148" s="9">
        <v>1583.7576904296875</v>
      </c>
      <c r="G148" s="13">
        <v>4.5657758601009846E-3</v>
      </c>
      <c r="H148" s="13">
        <v>4.2447689920663834E-3</v>
      </c>
      <c r="J148" s="20"/>
      <c r="K148" s="20"/>
      <c r="L148" s="20"/>
      <c r="M148" s="20"/>
      <c r="N148" s="20"/>
      <c r="O148" s="20"/>
      <c r="P148" s="20"/>
      <c r="Q148" s="20"/>
    </row>
    <row r="149" spans="1:17">
      <c r="A149" s="4" t="s">
        <v>188</v>
      </c>
      <c r="B149" s="9">
        <v>1771.68994140625</v>
      </c>
      <c r="C149" s="9">
        <v>1771.1484375</v>
      </c>
      <c r="D149" s="9">
        <v>1836.53759765625</v>
      </c>
      <c r="E149" s="9">
        <v>1827.059814453125</v>
      </c>
      <c r="F149" s="9">
        <v>1730.03564453125</v>
      </c>
      <c r="G149" s="13">
        <v>5.0528026185929775E-3</v>
      </c>
      <c r="H149" s="13">
        <v>4.6889027580618858E-3</v>
      </c>
      <c r="J149" s="20"/>
      <c r="K149" s="20"/>
      <c r="L149" s="20"/>
      <c r="M149" s="20"/>
      <c r="N149" s="20"/>
      <c r="O149" s="20"/>
      <c r="P149" s="20"/>
      <c r="Q149" s="20"/>
    </row>
    <row r="150" spans="1:17">
      <c r="A150" s="4" t="s">
        <v>189</v>
      </c>
      <c r="B150" s="9">
        <v>1697.849853515625</v>
      </c>
      <c r="C150" s="9">
        <v>1713.802978515625</v>
      </c>
      <c r="D150" s="9">
        <v>1841.9630126953125</v>
      </c>
      <c r="E150" s="9">
        <v>1833.9810791015625</v>
      </c>
      <c r="F150" s="9">
        <v>1694.5791015625</v>
      </c>
      <c r="G150" s="13">
        <v>5.0560431554913521E-3</v>
      </c>
      <c r="H150" s="13">
        <v>4.6871588565409184E-3</v>
      </c>
      <c r="J150" s="20"/>
      <c r="K150" s="20"/>
      <c r="L150" s="20"/>
      <c r="M150" s="20"/>
      <c r="N150" s="20"/>
      <c r="O150" s="20"/>
      <c r="P150" s="20"/>
      <c r="Q150" s="20"/>
    </row>
    <row r="151" spans="1:17">
      <c r="A151" s="4" t="s">
        <v>190</v>
      </c>
      <c r="B151" s="9">
        <v>1728.7099609375</v>
      </c>
      <c r="C151" s="9">
        <v>1745.8985595703125</v>
      </c>
      <c r="D151" s="9">
        <v>1917.505859375</v>
      </c>
      <c r="E151" s="9">
        <v>1914.15087890625</v>
      </c>
      <c r="F151" s="9">
        <v>1738.0426025390625</v>
      </c>
      <c r="G151" s="13">
        <v>5.1357680931687355E-3</v>
      </c>
      <c r="H151" s="13">
        <v>4.7530308365821838E-3</v>
      </c>
      <c r="J151" s="20"/>
      <c r="K151" s="20"/>
      <c r="L151" s="20"/>
      <c r="M151" s="20"/>
      <c r="N151" s="20"/>
      <c r="O151" s="20"/>
      <c r="P151" s="20"/>
      <c r="Q151" s="20"/>
    </row>
    <row r="152" spans="1:17">
      <c r="A152" s="4" t="s">
        <v>191</v>
      </c>
      <c r="B152" s="9">
        <v>1386.27001953125</v>
      </c>
      <c r="C152" s="9">
        <v>1448.7320556640625</v>
      </c>
      <c r="D152" s="9">
        <v>1588.2060546875</v>
      </c>
      <c r="E152" s="9">
        <v>1579.2672119140625</v>
      </c>
      <c r="F152" s="9">
        <v>1447.4765625</v>
      </c>
      <c r="G152" s="13">
        <v>4.3703960254788399E-3</v>
      </c>
      <c r="H152" s="13">
        <v>4.0556718595325947E-3</v>
      </c>
      <c r="J152" s="20"/>
      <c r="K152" s="20"/>
      <c r="L152" s="20"/>
      <c r="M152" s="20"/>
      <c r="N152" s="20"/>
      <c r="O152" s="20"/>
      <c r="P152" s="20"/>
      <c r="Q152" s="20"/>
    </row>
    <row r="153" spans="1:17">
      <c r="A153" s="4" t="s">
        <v>192</v>
      </c>
      <c r="B153" s="9">
        <v>1775.199951171875</v>
      </c>
      <c r="C153" s="9">
        <v>1800.7276611328125</v>
      </c>
      <c r="D153" s="9">
        <v>1965.243408203125</v>
      </c>
      <c r="E153" s="9">
        <v>1956.850341796875</v>
      </c>
      <c r="F153" s="9">
        <v>1788.2821044921875</v>
      </c>
      <c r="G153" s="13">
        <v>5.5159963667392731E-3</v>
      </c>
      <c r="H153" s="13">
        <v>5.1310146227478981E-3</v>
      </c>
      <c r="J153" s="20"/>
      <c r="K153" s="20"/>
      <c r="L153" s="20"/>
      <c r="M153" s="20"/>
      <c r="N153" s="20"/>
      <c r="O153" s="20"/>
      <c r="P153" s="20"/>
      <c r="Q153" s="20"/>
    </row>
    <row r="154" spans="1:17">
      <c r="A154" s="4" t="s">
        <v>193</v>
      </c>
      <c r="B154" s="9">
        <v>1574.0999755859375</v>
      </c>
      <c r="C154" s="9">
        <v>1578.959228515625</v>
      </c>
      <c r="D154" s="9">
        <v>1638.612548828125</v>
      </c>
      <c r="E154" s="9">
        <v>1629.44384765625</v>
      </c>
      <c r="F154" s="9">
        <v>1545.514404296875</v>
      </c>
      <c r="G154" s="13">
        <v>4.4596428051590919E-3</v>
      </c>
      <c r="H154" s="13">
        <v>4.1388054378330708E-3</v>
      </c>
      <c r="J154" s="20"/>
      <c r="K154" s="20"/>
      <c r="L154" s="20"/>
      <c r="M154" s="20"/>
      <c r="N154" s="20"/>
      <c r="O154" s="20"/>
      <c r="P154" s="20"/>
      <c r="Q154" s="20"/>
    </row>
    <row r="155" spans="1:17">
      <c r="A155" s="4" t="s">
        <v>194</v>
      </c>
      <c r="B155" s="9">
        <v>1770.919921875</v>
      </c>
      <c r="C155" s="9">
        <v>1780.177490234375</v>
      </c>
      <c r="D155" s="9">
        <v>1942.1795654296875</v>
      </c>
      <c r="E155" s="9">
        <v>1931.66455078125</v>
      </c>
      <c r="F155" s="9">
        <v>1765.4232177734375</v>
      </c>
      <c r="G155" s="13">
        <v>5.3711459040641785E-3</v>
      </c>
      <c r="H155" s="13">
        <v>4.9755675718188286E-3</v>
      </c>
      <c r="J155" s="20"/>
      <c r="K155" s="20"/>
      <c r="L155" s="20"/>
      <c r="M155" s="20"/>
      <c r="N155" s="20"/>
      <c r="O155" s="20"/>
      <c r="P155" s="20"/>
      <c r="Q155" s="20"/>
    </row>
    <row r="156" spans="1:17">
      <c r="A156" s="4" t="s">
        <v>195</v>
      </c>
      <c r="B156" s="9">
        <v>1944.25</v>
      </c>
      <c r="C156" s="9">
        <v>1954.865234375</v>
      </c>
      <c r="D156" s="9">
        <v>2043.451416015625</v>
      </c>
      <c r="E156" s="9">
        <v>2033.895263671875</v>
      </c>
      <c r="F156" s="9">
        <v>1913.8759765625</v>
      </c>
      <c r="G156" s="13">
        <v>5.5340863764286041E-3</v>
      </c>
      <c r="H156" s="13">
        <v>5.1505491137504578E-3</v>
      </c>
      <c r="J156" s="20"/>
      <c r="K156" s="20"/>
      <c r="L156" s="20"/>
      <c r="M156" s="20"/>
      <c r="N156" s="20"/>
      <c r="O156" s="20"/>
      <c r="P156" s="20"/>
      <c r="Q156" s="20"/>
    </row>
    <row r="157" spans="1:17">
      <c r="A157" s="4" t="s">
        <v>196</v>
      </c>
      <c r="B157" s="9">
        <v>1498.0999755859375</v>
      </c>
      <c r="C157" s="9">
        <v>1537.0372314453125</v>
      </c>
      <c r="D157" s="9">
        <v>1638.5478515625</v>
      </c>
      <c r="E157" s="9">
        <v>1629.6148681640625</v>
      </c>
      <c r="F157" s="9">
        <v>1518.19482421875</v>
      </c>
      <c r="G157" s="13">
        <v>4.5016100630164146E-3</v>
      </c>
      <c r="H157" s="13">
        <v>4.1791703552007675E-3</v>
      </c>
      <c r="J157" s="20"/>
      <c r="K157" s="20"/>
      <c r="L157" s="20"/>
      <c r="M157" s="20"/>
      <c r="N157" s="20"/>
      <c r="O157" s="20"/>
      <c r="P157" s="20"/>
      <c r="Q157" s="20"/>
    </row>
    <row r="158" spans="1:17">
      <c r="A158" s="4" t="s">
        <v>197</v>
      </c>
      <c r="B158" s="9">
        <v>1693.4500732421875</v>
      </c>
      <c r="C158" s="9">
        <v>1707.8294677734375</v>
      </c>
      <c r="D158" s="9">
        <v>1808.529296875</v>
      </c>
      <c r="E158" s="9">
        <v>1799.6861572265625</v>
      </c>
      <c r="F158" s="9">
        <v>1680.913818359375</v>
      </c>
      <c r="G158" s="13">
        <v>4.9631288275122643E-3</v>
      </c>
      <c r="H158" s="13">
        <v>4.623060580343008E-3</v>
      </c>
      <c r="J158" s="20"/>
      <c r="K158" s="20"/>
      <c r="L158" s="20"/>
      <c r="M158" s="20"/>
      <c r="N158" s="20"/>
      <c r="O158" s="20"/>
      <c r="P158" s="20"/>
      <c r="Q158" s="20"/>
    </row>
    <row r="159" spans="1:17">
      <c r="A159" s="4" t="s">
        <v>198</v>
      </c>
      <c r="B159" s="9">
        <v>1715.93994140625</v>
      </c>
      <c r="C159" s="9">
        <v>1726.2021484375</v>
      </c>
      <c r="D159" s="9">
        <v>1866.996337890625</v>
      </c>
      <c r="E159" s="9">
        <v>1857.732177734375</v>
      </c>
      <c r="F159" s="9">
        <v>1708.55078125</v>
      </c>
      <c r="G159" s="13">
        <v>5.2977339364588261E-3</v>
      </c>
      <c r="H159" s="13">
        <v>4.922828171402216E-3</v>
      </c>
      <c r="J159" s="20"/>
      <c r="K159" s="20"/>
      <c r="L159" s="20"/>
      <c r="M159" s="20"/>
      <c r="N159" s="20"/>
      <c r="O159" s="20"/>
      <c r="P159" s="20"/>
      <c r="Q159" s="20"/>
    </row>
    <row r="160" spans="1:17">
      <c r="A160" s="4" t="s">
        <v>199</v>
      </c>
      <c r="B160" s="9">
        <v>1856.6900634765625</v>
      </c>
      <c r="C160" s="9">
        <v>1872.8846435546875</v>
      </c>
      <c r="D160" s="9">
        <v>2093.843994140625</v>
      </c>
      <c r="E160" s="9">
        <v>2094.917724609375</v>
      </c>
      <c r="F160" s="9">
        <v>1878.4951171875</v>
      </c>
      <c r="G160" s="13">
        <v>5.8551440015435219E-3</v>
      </c>
      <c r="H160" s="13">
        <v>5.3936499170958996E-3</v>
      </c>
      <c r="J160" s="20"/>
      <c r="K160" s="20"/>
      <c r="L160" s="20"/>
      <c r="M160" s="20"/>
      <c r="N160" s="20"/>
      <c r="O160" s="20"/>
      <c r="P160" s="20"/>
      <c r="Q160" s="20"/>
    </row>
    <row r="161" spans="1:17">
      <c r="A161" s="4" t="s">
        <v>200</v>
      </c>
      <c r="B161" s="9">
        <v>1708.97998046875</v>
      </c>
      <c r="C161" s="9">
        <v>1717.36279296875</v>
      </c>
      <c r="D161" s="9">
        <v>1823.8553466796875</v>
      </c>
      <c r="E161" s="9">
        <v>1814.534423828125</v>
      </c>
      <c r="F161" s="9">
        <v>1691.049560546875</v>
      </c>
      <c r="G161" s="13">
        <v>5.0289146602153778E-3</v>
      </c>
      <c r="H161" s="13">
        <v>4.6630240976810455E-3</v>
      </c>
      <c r="J161" s="20"/>
      <c r="K161" s="20"/>
      <c r="L161" s="20"/>
      <c r="M161" s="20"/>
      <c r="N161" s="20"/>
      <c r="O161" s="20"/>
      <c r="P161" s="20"/>
      <c r="Q161" s="20"/>
    </row>
    <row r="162" spans="1:17">
      <c r="A162" s="4" t="s">
        <v>201</v>
      </c>
      <c r="B162" s="9">
        <v>1764.9700927734375</v>
      </c>
      <c r="C162" s="9">
        <v>1779.7191162109375</v>
      </c>
      <c r="D162" s="9">
        <v>1872.036376953125</v>
      </c>
      <c r="E162" s="9">
        <v>1863.21533203125</v>
      </c>
      <c r="F162" s="9">
        <v>1747.4490966796875</v>
      </c>
      <c r="G162" s="13">
        <v>5.2159866318106651E-3</v>
      </c>
      <c r="H162" s="13">
        <v>4.8591191880404949E-3</v>
      </c>
      <c r="J162" s="20"/>
      <c r="K162" s="20"/>
      <c r="L162" s="20"/>
      <c r="M162" s="20"/>
      <c r="N162" s="20"/>
      <c r="O162" s="20"/>
      <c r="P162" s="20"/>
      <c r="Q162" s="20"/>
    </row>
    <row r="163" spans="1:17">
      <c r="A163" s="4" t="s">
        <v>202</v>
      </c>
      <c r="B163" s="9">
        <v>1713.4600830078125</v>
      </c>
      <c r="C163" s="9">
        <v>1724.821044921875</v>
      </c>
      <c r="D163" s="9">
        <v>1813.9986572265625</v>
      </c>
      <c r="E163" s="9">
        <v>1805.1693115234375</v>
      </c>
      <c r="F163" s="9">
        <v>1693.9769287109375</v>
      </c>
      <c r="G163" s="13">
        <v>4.9735112115740776E-3</v>
      </c>
      <c r="H163" s="13">
        <v>4.6333023346960545E-3</v>
      </c>
      <c r="J163" s="20"/>
      <c r="K163" s="20"/>
      <c r="L163" s="20"/>
      <c r="M163" s="20"/>
      <c r="N163" s="20"/>
      <c r="O163" s="20"/>
      <c r="P163" s="20"/>
      <c r="Q163" s="20"/>
    </row>
    <row r="164" spans="1:17">
      <c r="A164" s="4" t="s">
        <v>203</v>
      </c>
      <c r="B164" s="9">
        <v>1713.8599853515625</v>
      </c>
      <c r="C164" s="9">
        <v>1729.52197265625</v>
      </c>
      <c r="D164" s="9">
        <v>1829.1063232421875</v>
      </c>
      <c r="E164" s="9">
        <v>1820.2275390625</v>
      </c>
      <c r="F164" s="9">
        <v>1701.319580078125</v>
      </c>
      <c r="G164" s="13">
        <v>4.9574552103877068E-3</v>
      </c>
      <c r="H164" s="13">
        <v>4.617729689925909E-3</v>
      </c>
      <c r="J164" s="20"/>
      <c r="K164" s="20"/>
      <c r="L164" s="20"/>
      <c r="M164" s="20"/>
      <c r="N164" s="20"/>
      <c r="O164" s="20"/>
      <c r="P164" s="20"/>
      <c r="Q164" s="20"/>
    </row>
    <row r="165" spans="1:17">
      <c r="A165" s="4" t="s">
        <v>204</v>
      </c>
      <c r="B165" s="9">
        <v>1566.7900390625</v>
      </c>
      <c r="C165" s="9">
        <v>1576.86962890625</v>
      </c>
      <c r="D165" s="9">
        <v>1635.812255859375</v>
      </c>
      <c r="E165" s="9">
        <v>1627.1285400390625</v>
      </c>
      <c r="F165" s="9">
        <v>1543.6956787109375</v>
      </c>
      <c r="G165" s="13">
        <v>4.4892015866935253E-3</v>
      </c>
      <c r="H165" s="13">
        <v>4.1685751639306545E-3</v>
      </c>
      <c r="J165" s="20"/>
      <c r="K165" s="20"/>
      <c r="L165" s="20"/>
      <c r="M165" s="20"/>
      <c r="N165" s="20"/>
      <c r="O165" s="20"/>
      <c r="P165" s="20"/>
      <c r="Q165" s="20"/>
    </row>
    <row r="166" spans="1:17">
      <c r="A166" s="4" t="s">
        <v>205</v>
      </c>
      <c r="B166" s="9">
        <v>1880.6400146484375</v>
      </c>
      <c r="C166" s="9">
        <v>1905.18701171875</v>
      </c>
      <c r="D166" s="9">
        <v>2102.119873046875</v>
      </c>
      <c r="E166" s="9">
        <v>2093.23583984375</v>
      </c>
      <c r="F166" s="9">
        <v>1897.56884765625</v>
      </c>
      <c r="G166" s="13">
        <v>5.9537007473409176E-3</v>
      </c>
      <c r="H166" s="13">
        <v>5.5371192283928394E-3</v>
      </c>
      <c r="J166" s="20"/>
      <c r="K166" s="20"/>
      <c r="L166" s="20"/>
      <c r="M166" s="20"/>
      <c r="N166" s="20"/>
      <c r="O166" s="20"/>
      <c r="P166" s="20"/>
      <c r="Q166" s="20"/>
    </row>
    <row r="167" spans="1:17">
      <c r="A167" s="4" t="s">
        <v>206</v>
      </c>
      <c r="B167" s="9">
        <v>1624.3900146484375</v>
      </c>
      <c r="C167" s="9">
        <v>1634.2537841796875</v>
      </c>
      <c r="D167" s="9">
        <v>1725.885498046875</v>
      </c>
      <c r="E167" s="9">
        <v>1717.26220703125</v>
      </c>
      <c r="F167" s="9">
        <v>1608.0186767578125</v>
      </c>
      <c r="G167" s="13">
        <v>4.7322134487330914E-3</v>
      </c>
      <c r="H167" s="13">
        <v>4.3881852179765701E-3</v>
      </c>
      <c r="J167" s="20"/>
      <c r="K167" s="20"/>
      <c r="L167" s="20"/>
      <c r="M167" s="20"/>
      <c r="N167" s="20"/>
      <c r="O167" s="20"/>
      <c r="P167" s="20"/>
      <c r="Q167" s="20"/>
    </row>
    <row r="168" spans="1:17">
      <c r="A168" s="4" t="s">
        <v>207</v>
      </c>
      <c r="B168" s="9">
        <v>1736.849853515625</v>
      </c>
      <c r="C168" s="9">
        <v>1752.264404296875</v>
      </c>
      <c r="D168" s="9">
        <v>1862.6365966796875</v>
      </c>
      <c r="E168" s="9">
        <v>1853.229248046875</v>
      </c>
      <c r="F168" s="9">
        <v>1725.5452880859375</v>
      </c>
      <c r="G168" s="13">
        <v>5.1622912287712097E-3</v>
      </c>
      <c r="H168" s="13">
        <v>4.8091299831867218E-3</v>
      </c>
      <c r="J168" s="20"/>
      <c r="K168" s="20"/>
      <c r="L168" s="20"/>
      <c r="M168" s="20"/>
      <c r="N168" s="20"/>
      <c r="O168" s="20"/>
      <c r="P168" s="20"/>
      <c r="Q168" s="20"/>
    </row>
    <row r="169" spans="1:17">
      <c r="A169" s="4" t="s">
        <v>208</v>
      </c>
      <c r="B169" s="9">
        <v>1716.81005859375</v>
      </c>
      <c r="C169" s="9">
        <v>1727.11181640625</v>
      </c>
      <c r="D169" s="9">
        <v>1823.8304443359375</v>
      </c>
      <c r="E169" s="9">
        <v>1814.7784423828125</v>
      </c>
      <c r="F169" s="9">
        <v>1697.9266357421875</v>
      </c>
      <c r="G169" s="13">
        <v>4.9001029692590237E-3</v>
      </c>
      <c r="H169" s="13">
        <v>4.5647015795111656E-3</v>
      </c>
      <c r="J169" s="20"/>
      <c r="K169" s="20"/>
      <c r="L169" s="20"/>
      <c r="M169" s="20"/>
      <c r="N169" s="20"/>
      <c r="O169" s="20"/>
      <c r="P169" s="20"/>
      <c r="Q169" s="20"/>
    </row>
    <row r="170" spans="1:17">
      <c r="A170" s="4" t="s">
        <v>209</v>
      </c>
      <c r="B170" s="9">
        <v>1468.0599365234375</v>
      </c>
      <c r="C170" s="9">
        <v>1502.4810791015625</v>
      </c>
      <c r="D170" s="9">
        <v>1636.550048828125</v>
      </c>
      <c r="E170" s="9">
        <v>1631.132568359375</v>
      </c>
      <c r="F170" s="9">
        <v>1496.3419189453125</v>
      </c>
      <c r="G170" s="13">
        <v>4.5254500582814217E-3</v>
      </c>
      <c r="H170" s="13">
        <v>4.1906125843524933E-3</v>
      </c>
      <c r="J170" s="20"/>
      <c r="K170" s="20"/>
      <c r="L170" s="20"/>
      <c r="M170" s="20"/>
      <c r="N170" s="20"/>
      <c r="O170" s="20"/>
      <c r="P170" s="20"/>
      <c r="Q170" s="20"/>
    </row>
    <row r="171" spans="1:17">
      <c r="A171" s="4" t="s">
        <v>210</v>
      </c>
      <c r="B171" s="9">
        <v>1855.77001953125</v>
      </c>
      <c r="C171" s="9">
        <v>1872.918212890625</v>
      </c>
      <c r="D171" s="9">
        <v>1989.5911865234375</v>
      </c>
      <c r="E171" s="9">
        <v>1979.714111328125</v>
      </c>
      <c r="F171" s="9">
        <v>1842.694091796875</v>
      </c>
      <c r="G171" s="13">
        <v>5.455787293612957E-3</v>
      </c>
      <c r="H171" s="13">
        <v>5.0807083025574684E-3</v>
      </c>
      <c r="J171" s="20"/>
      <c r="K171" s="20"/>
      <c r="L171" s="20"/>
      <c r="M171" s="20"/>
      <c r="N171" s="20"/>
      <c r="O171" s="20"/>
      <c r="P171" s="20"/>
      <c r="Q171" s="20"/>
    </row>
    <row r="172" spans="1:17">
      <c r="A172" s="4" t="s">
        <v>211</v>
      </c>
      <c r="B172" s="9">
        <v>1664.3599853515625</v>
      </c>
      <c r="C172" s="9">
        <v>1675.407470703125</v>
      </c>
      <c r="D172" s="9">
        <v>1766.9666748046875</v>
      </c>
      <c r="E172" s="9">
        <v>1758.1832275390625</v>
      </c>
      <c r="F172" s="9">
        <v>1647.2802734375</v>
      </c>
      <c r="G172" s="13">
        <v>4.7878650948405266E-3</v>
      </c>
      <c r="H172" s="13">
        <v>4.4600772671401501E-3</v>
      </c>
      <c r="J172" s="20"/>
      <c r="K172" s="20"/>
      <c r="L172" s="20"/>
      <c r="M172" s="20"/>
      <c r="N172" s="20"/>
      <c r="O172" s="20"/>
      <c r="P172" s="20"/>
      <c r="Q172" s="20"/>
    </row>
    <row r="173" spans="1:17">
      <c r="A173" s="4" t="s">
        <v>212</v>
      </c>
      <c r="B173" s="9">
        <v>1713.610107421875</v>
      </c>
      <c r="C173" s="9">
        <v>1723.1619873046875</v>
      </c>
      <c r="D173" s="9">
        <v>1807.2166748046875</v>
      </c>
      <c r="E173" s="9">
        <v>1798.40478515625</v>
      </c>
      <c r="F173" s="9">
        <v>1690.69287109375</v>
      </c>
      <c r="G173" s="13">
        <v>4.949761088937521E-3</v>
      </c>
      <c r="H173" s="13">
        <v>4.6108299866318703E-3</v>
      </c>
      <c r="J173" s="20"/>
      <c r="K173" s="20"/>
      <c r="L173" s="20"/>
      <c r="M173" s="20"/>
      <c r="N173" s="20"/>
      <c r="O173" s="20"/>
      <c r="P173" s="20"/>
      <c r="Q173" s="20"/>
    </row>
    <row r="174" spans="1:17">
      <c r="A174" s="4" t="s">
        <v>213</v>
      </c>
      <c r="B174" s="9">
        <v>1868.5301513671875</v>
      </c>
      <c r="C174" s="9">
        <v>1913.896240234375</v>
      </c>
      <c r="D174" s="9">
        <v>2231.5283203125</v>
      </c>
      <c r="E174" s="9">
        <v>2248.4990234375</v>
      </c>
      <c r="F174" s="9">
        <v>1946.59375</v>
      </c>
      <c r="G174" s="13">
        <v>6.3966503366827965E-3</v>
      </c>
      <c r="H174" s="13">
        <v>5.8871409855782986E-3</v>
      </c>
      <c r="J174" s="20"/>
      <c r="K174" s="20"/>
      <c r="L174" s="20"/>
      <c r="M174" s="20"/>
      <c r="N174" s="20"/>
      <c r="O174" s="20"/>
      <c r="P174" s="20"/>
      <c r="Q174" s="20"/>
    </row>
    <row r="175" spans="1:17">
      <c r="A175" s="4" t="s">
        <v>214</v>
      </c>
      <c r="B175" s="9">
        <v>1672.6900634765625</v>
      </c>
      <c r="C175" s="9">
        <v>1683.78857421875</v>
      </c>
      <c r="D175" s="9">
        <v>1784.626953125</v>
      </c>
      <c r="E175" s="9">
        <v>1775.883056640625</v>
      </c>
      <c r="F175" s="9">
        <v>1658.1170654296875</v>
      </c>
      <c r="G175" s="13">
        <v>4.6308832243084908E-3</v>
      </c>
      <c r="H175" s="13">
        <v>4.2933197692036629E-3</v>
      </c>
      <c r="J175" s="20"/>
      <c r="K175" s="20"/>
      <c r="L175" s="20"/>
      <c r="M175" s="20"/>
      <c r="N175" s="20"/>
      <c r="O175" s="20"/>
      <c r="P175" s="20"/>
      <c r="Q175" s="20"/>
    </row>
    <row r="176" spans="1:17">
      <c r="A176" s="4" t="s">
        <v>215</v>
      </c>
      <c r="B176" s="9">
        <v>1829.3599853515625</v>
      </c>
      <c r="C176" s="9">
        <v>1837.3626708984375</v>
      </c>
      <c r="D176" s="9">
        <v>1887.5452880859375</v>
      </c>
      <c r="E176" s="9">
        <v>1878.035400390625</v>
      </c>
      <c r="F176" s="9">
        <v>1787.965576171875</v>
      </c>
      <c r="G176" s="13">
        <v>5.3169815801084042E-3</v>
      </c>
      <c r="H176" s="13">
        <v>4.9563301727175713E-3</v>
      </c>
      <c r="J176" s="20"/>
      <c r="K176" s="20"/>
      <c r="L176" s="20"/>
      <c r="M176" s="20"/>
      <c r="N176" s="20"/>
      <c r="O176" s="20"/>
      <c r="P176" s="20"/>
      <c r="Q176" s="20"/>
    </row>
    <row r="177" spans="1:17">
      <c r="A177" s="4" t="s">
        <v>216</v>
      </c>
      <c r="B177" s="9">
        <v>1693.7799072265625</v>
      </c>
      <c r="C177" s="9">
        <v>1702.74658203125</v>
      </c>
      <c r="D177" s="9">
        <v>1788.8023681640625</v>
      </c>
      <c r="E177" s="9">
        <v>1780.1573486328125</v>
      </c>
      <c r="F177" s="9">
        <v>1671.8267822265625</v>
      </c>
      <c r="G177" s="13">
        <v>4.8568733036518097E-3</v>
      </c>
      <c r="H177" s="13">
        <v>4.5241918414831161E-3</v>
      </c>
      <c r="J177" s="20"/>
      <c r="K177" s="20"/>
      <c r="L177" s="20"/>
      <c r="M177" s="20"/>
      <c r="N177" s="20"/>
      <c r="O177" s="20"/>
      <c r="P177" s="20"/>
      <c r="Q177" s="20"/>
    </row>
    <row r="178" spans="1:17">
      <c r="A178" s="4" t="s">
        <v>217</v>
      </c>
      <c r="B178" s="9">
        <v>1935.9400634765625</v>
      </c>
      <c r="C178" s="9">
        <v>1965.795654296875</v>
      </c>
      <c r="D178" s="9">
        <v>2181.865234375</v>
      </c>
      <c r="E178" s="9">
        <v>2171.80810546875</v>
      </c>
      <c r="F178" s="9">
        <v>1961.0614013671875</v>
      </c>
      <c r="G178" s="13">
        <v>5.8800200931727886E-3</v>
      </c>
      <c r="H178" s="13">
        <v>5.4696504957973957E-3</v>
      </c>
      <c r="J178" s="20"/>
      <c r="K178" s="20"/>
      <c r="L178" s="20"/>
      <c r="M178" s="20"/>
      <c r="N178" s="20"/>
      <c r="O178" s="20"/>
      <c r="P178" s="20"/>
      <c r="Q178" s="20"/>
    </row>
    <row r="179" spans="1:17">
      <c r="A179" s="4" t="s">
        <v>218</v>
      </c>
      <c r="B179" s="9">
        <v>1772.2298583984375</v>
      </c>
      <c r="C179" s="9">
        <v>1786.9002685546875</v>
      </c>
      <c r="D179" s="9">
        <v>1942.4007568359375</v>
      </c>
      <c r="E179" s="9">
        <v>1935.560546875</v>
      </c>
      <c r="F179" s="9">
        <v>1774.2750244140625</v>
      </c>
      <c r="G179" s="13">
        <v>5.3724693134427071E-3</v>
      </c>
      <c r="H179" s="13">
        <v>4.9699689261615276E-3</v>
      </c>
      <c r="J179" s="20"/>
      <c r="K179" s="20"/>
      <c r="L179" s="20"/>
      <c r="M179" s="20"/>
      <c r="N179" s="20"/>
      <c r="O179" s="20"/>
      <c r="P179" s="20"/>
      <c r="Q179" s="20"/>
    </row>
    <row r="180" spans="1:17">
      <c r="A180" s="4" t="s">
        <v>219</v>
      </c>
      <c r="B180" s="9">
        <v>1682.2401123046875</v>
      </c>
      <c r="C180" s="9">
        <v>1695.9017333984375</v>
      </c>
      <c r="D180" s="9">
        <v>1809.7591552734375</v>
      </c>
      <c r="E180" s="9">
        <v>1800.7357177734375</v>
      </c>
      <c r="F180" s="9">
        <v>1673.0523681640625</v>
      </c>
      <c r="G180" s="13">
        <v>5.0573856569826603E-3</v>
      </c>
      <c r="H180" s="13">
        <v>4.7099264338612556E-3</v>
      </c>
      <c r="J180" s="20"/>
      <c r="K180" s="20"/>
      <c r="L180" s="20"/>
      <c r="M180" s="20"/>
      <c r="N180" s="20"/>
      <c r="O180" s="20"/>
      <c r="P180" s="20"/>
      <c r="Q180" s="20"/>
    </row>
    <row r="181" spans="1:17">
      <c r="A181" s="4" t="s">
        <v>220</v>
      </c>
      <c r="B181" s="9">
        <v>1258.7698974609375</v>
      </c>
      <c r="C181" s="9">
        <v>1325.5872802734375</v>
      </c>
      <c r="D181" s="9">
        <v>1415.079345703125</v>
      </c>
      <c r="E181" s="9">
        <v>1406.4295654296875</v>
      </c>
      <c r="F181" s="9">
        <v>1309.25146484375</v>
      </c>
      <c r="G181" s="13">
        <v>3.8643507286906242E-3</v>
      </c>
      <c r="H181" s="13">
        <v>3.5795727744698524E-3</v>
      </c>
      <c r="J181" s="20"/>
      <c r="K181" s="20"/>
      <c r="L181" s="20"/>
      <c r="M181" s="20"/>
      <c r="N181" s="20"/>
      <c r="O181" s="20"/>
      <c r="P181" s="20"/>
      <c r="Q181" s="20"/>
    </row>
    <row r="182" spans="1:17">
      <c r="A182" s="4" t="s">
        <v>221</v>
      </c>
      <c r="B182" s="9">
        <v>1838.1099853515625</v>
      </c>
      <c r="C182" s="9">
        <v>1851.1575927734375</v>
      </c>
      <c r="D182" s="9">
        <v>1964.3426513671875</v>
      </c>
      <c r="E182" s="9">
        <v>1954.7952880859375</v>
      </c>
      <c r="F182" s="9">
        <v>1821.09033203125</v>
      </c>
      <c r="G182" s="13">
        <v>5.3877751342952251E-3</v>
      </c>
      <c r="H182" s="13">
        <v>5.017266608774662E-3</v>
      </c>
      <c r="J182" s="20"/>
      <c r="K182" s="20"/>
      <c r="L182" s="20"/>
      <c r="M182" s="20"/>
      <c r="N182" s="20"/>
      <c r="O182" s="20"/>
      <c r="P182" s="20"/>
      <c r="Q182" s="20"/>
    </row>
    <row r="183" spans="1:17">
      <c r="A183" s="4" t="s">
        <v>222</v>
      </c>
      <c r="B183" s="9">
        <v>1924.9398193359375</v>
      </c>
      <c r="C183" s="9">
        <v>1946.2529296875</v>
      </c>
      <c r="D183" s="9">
        <v>2049.006591796875</v>
      </c>
      <c r="E183" s="9">
        <v>2039.396728515625</v>
      </c>
      <c r="F183" s="9">
        <v>1909.688720703125</v>
      </c>
      <c r="G183" s="13">
        <v>5.4476908408105373E-3</v>
      </c>
      <c r="H183" s="13">
        <v>5.072535015642643E-3</v>
      </c>
      <c r="J183" s="20"/>
      <c r="K183" s="20"/>
      <c r="L183" s="20"/>
      <c r="M183" s="20"/>
      <c r="N183" s="20"/>
      <c r="O183" s="20"/>
      <c r="P183" s="20"/>
      <c r="Q183" s="20"/>
    </row>
    <row r="184" spans="1:17">
      <c r="A184" s="4" t="s">
        <v>223</v>
      </c>
      <c r="B184" s="9">
        <v>1825.429931640625</v>
      </c>
      <c r="C184" s="9">
        <v>1843.3350830078125</v>
      </c>
      <c r="D184" s="9">
        <v>2001.1688232421875</v>
      </c>
      <c r="E184" s="9">
        <v>1991.3612060546875</v>
      </c>
      <c r="F184" s="9">
        <v>1826.3941650390625</v>
      </c>
      <c r="G184" s="13">
        <v>5.2820700220763683E-3</v>
      </c>
      <c r="H184" s="13">
        <v>4.9178879708051682E-3</v>
      </c>
      <c r="J184" s="20"/>
      <c r="K184" s="20"/>
      <c r="L184" s="20"/>
      <c r="M184" s="20"/>
      <c r="N184" s="20"/>
      <c r="O184" s="20"/>
      <c r="P184" s="20"/>
      <c r="Q184" s="20"/>
    </row>
    <row r="185" spans="1:17">
      <c r="A185" s="4" t="s">
        <v>224</v>
      </c>
      <c r="B185" s="9">
        <v>1783.3099365234375</v>
      </c>
      <c r="C185" s="9">
        <v>1804.60595703125</v>
      </c>
      <c r="D185" s="9">
        <v>2007.741455078125</v>
      </c>
      <c r="E185" s="9">
        <v>2006.7213134765625</v>
      </c>
      <c r="F185" s="9">
        <v>1804.3438720703125</v>
      </c>
      <c r="G185" s="13">
        <v>5.5205486714839935E-3</v>
      </c>
      <c r="H185" s="13">
        <v>5.1080947741866112E-3</v>
      </c>
      <c r="J185" s="20"/>
      <c r="K185" s="20"/>
      <c r="L185" s="20"/>
      <c r="M185" s="20"/>
      <c r="N185" s="20"/>
      <c r="O185" s="20"/>
      <c r="P185" s="20"/>
      <c r="Q185" s="20"/>
    </row>
    <row r="186" spans="1:17">
      <c r="A186" s="4" t="s">
        <v>225</v>
      </c>
      <c r="B186" s="9">
        <v>1730.2099609375</v>
      </c>
      <c r="C186" s="9">
        <v>1736.5828857421875</v>
      </c>
      <c r="D186" s="9">
        <v>1820.193115234375</v>
      </c>
      <c r="E186" s="9">
        <v>1811.359130859375</v>
      </c>
      <c r="F186" s="9">
        <v>1703.242431640625</v>
      </c>
      <c r="G186" s="13">
        <v>5.0997962243855E-3</v>
      </c>
      <c r="H186" s="13">
        <v>4.7512282617390156E-3</v>
      </c>
      <c r="J186" s="20"/>
      <c r="K186" s="20"/>
      <c r="L186" s="20"/>
      <c r="M186" s="20"/>
      <c r="N186" s="20"/>
      <c r="O186" s="20"/>
      <c r="P186" s="20"/>
      <c r="Q186" s="20"/>
    </row>
    <row r="187" spans="1:17">
      <c r="A187" s="4" t="s">
        <v>226</v>
      </c>
      <c r="B187" s="9">
        <v>1694.0699462890625</v>
      </c>
      <c r="C187" s="9">
        <v>1706.664306640625</v>
      </c>
      <c r="D187" s="9">
        <v>1815.570556640625</v>
      </c>
      <c r="E187" s="9">
        <v>1806.0382080078125</v>
      </c>
      <c r="F187" s="9">
        <v>1680.98583984375</v>
      </c>
      <c r="G187" s="13">
        <v>4.8056188970804214E-3</v>
      </c>
      <c r="H187" s="13">
        <v>4.4771102257072926E-3</v>
      </c>
      <c r="J187" s="20"/>
      <c r="K187" s="20"/>
      <c r="L187" s="20"/>
      <c r="M187" s="20"/>
      <c r="N187" s="20"/>
      <c r="O187" s="20"/>
      <c r="P187" s="20"/>
      <c r="Q187" s="20"/>
    </row>
    <row r="188" spans="1:17">
      <c r="A188" s="4" t="s">
        <v>227</v>
      </c>
      <c r="B188" s="9">
        <v>1742.0399169921875</v>
      </c>
      <c r="C188" s="9">
        <v>1762.435302734375</v>
      </c>
      <c r="D188" s="9">
        <v>1929.0245361328125</v>
      </c>
      <c r="E188" s="9">
        <v>1921.4720458984375</v>
      </c>
      <c r="F188" s="9">
        <v>1751.7078857421875</v>
      </c>
      <c r="G188" s="13">
        <v>5.1776226609945297E-3</v>
      </c>
      <c r="H188" s="13">
        <v>4.7988048754632473E-3</v>
      </c>
      <c r="J188" s="20"/>
      <c r="K188" s="20"/>
      <c r="L188" s="20"/>
      <c r="M188" s="20"/>
      <c r="N188" s="20"/>
      <c r="O188" s="20"/>
      <c r="P188" s="20"/>
      <c r="Q188" s="20"/>
    </row>
    <row r="189" spans="1:17">
      <c r="A189" s="4" t="s">
        <v>228</v>
      </c>
      <c r="B189" s="9">
        <v>1751.1800537109375</v>
      </c>
      <c r="C189" s="9">
        <v>1760.0911865234375</v>
      </c>
      <c r="D189" s="9">
        <v>1871.0369873046875</v>
      </c>
      <c r="E189" s="9">
        <v>1861.503173828125</v>
      </c>
      <c r="F189" s="9">
        <v>1733.2484130859375</v>
      </c>
      <c r="G189" s="13">
        <v>5.1329759880900383E-3</v>
      </c>
      <c r="H189" s="13">
        <v>4.7796373255550861E-3</v>
      </c>
      <c r="J189" s="20"/>
      <c r="K189" s="20"/>
      <c r="L189" s="20"/>
      <c r="M189" s="20"/>
      <c r="N189" s="20"/>
      <c r="O189" s="20"/>
      <c r="P189" s="20"/>
      <c r="Q189" s="20"/>
    </row>
    <row r="190" spans="1:17">
      <c r="A190" s="4" t="s">
        <v>229</v>
      </c>
      <c r="B190" s="9">
        <v>1666.6500244140625</v>
      </c>
      <c r="C190" s="9">
        <v>1677.407470703125</v>
      </c>
      <c r="D190" s="9">
        <v>1771.546630859375</v>
      </c>
      <c r="E190" s="9">
        <v>1762.7412109375</v>
      </c>
      <c r="F190" s="9">
        <v>1649.9901123046875</v>
      </c>
      <c r="G190" s="13">
        <v>4.6870098449289799E-3</v>
      </c>
      <c r="H190" s="13">
        <v>4.346103873103857E-3</v>
      </c>
      <c r="J190" s="20"/>
      <c r="K190" s="20"/>
      <c r="L190" s="20"/>
      <c r="M190" s="20"/>
      <c r="N190" s="20"/>
      <c r="O190" s="20"/>
      <c r="P190" s="20"/>
      <c r="Q190" s="20"/>
    </row>
    <row r="191" spans="1:17">
      <c r="A191" s="4" t="s">
        <v>230</v>
      </c>
      <c r="B191" s="9">
        <v>1712.7999267578125</v>
      </c>
      <c r="C191" s="9">
        <v>1723.459228515625</v>
      </c>
      <c r="D191" s="9">
        <v>1850.2969970703125</v>
      </c>
      <c r="E191" s="9">
        <v>1840.4910888671875</v>
      </c>
      <c r="F191" s="9">
        <v>1702.257568359375</v>
      </c>
      <c r="G191" s="13">
        <v>5.1033641211688519E-3</v>
      </c>
      <c r="H191" s="13">
        <v>4.7271479852497578E-3</v>
      </c>
      <c r="J191" s="20"/>
      <c r="K191" s="20"/>
      <c r="L191" s="20"/>
      <c r="M191" s="20"/>
      <c r="N191" s="20"/>
      <c r="O191" s="20"/>
      <c r="P191" s="20"/>
      <c r="Q191" s="20"/>
    </row>
    <row r="192" spans="1:17">
      <c r="A192" s="4" t="s">
        <v>231</v>
      </c>
      <c r="B192" s="9">
        <v>1822.7498779296875</v>
      </c>
      <c r="C192" s="9">
        <v>1842.3463134765625</v>
      </c>
      <c r="D192" s="9">
        <v>1968.64501953125</v>
      </c>
      <c r="E192" s="9">
        <v>1958.8157958984375</v>
      </c>
      <c r="F192" s="9">
        <v>1816.18359375</v>
      </c>
      <c r="G192" s="13">
        <v>5.3945980034768581E-3</v>
      </c>
      <c r="H192" s="13">
        <v>5.0239246338605881E-3</v>
      </c>
      <c r="J192" s="20"/>
      <c r="K192" s="20"/>
      <c r="L192" s="20"/>
      <c r="M192" s="20"/>
      <c r="N192" s="20"/>
      <c r="O192" s="20"/>
      <c r="P192" s="20"/>
      <c r="Q192" s="20"/>
    </row>
    <row r="193" spans="1:17">
      <c r="A193" s="4" t="s">
        <v>232</v>
      </c>
      <c r="B193" s="9">
        <v>1740.9599609375</v>
      </c>
      <c r="C193" s="9">
        <v>1756.9078369140625</v>
      </c>
      <c r="D193" s="9">
        <v>1876.349609375</v>
      </c>
      <c r="E193" s="9">
        <v>1866.7369384765625</v>
      </c>
      <c r="F193" s="9">
        <v>1732.3206787109375</v>
      </c>
      <c r="G193" s="13">
        <v>5.0774370320141315E-3</v>
      </c>
      <c r="H193" s="13">
        <v>4.73000667989254E-3</v>
      </c>
      <c r="J193" s="20"/>
      <c r="K193" s="20"/>
      <c r="L193" s="20"/>
      <c r="M193" s="20"/>
      <c r="N193" s="20"/>
      <c r="O193" s="20"/>
      <c r="P193" s="20"/>
      <c r="Q193" s="20"/>
    </row>
    <row r="194" spans="1:17">
      <c r="A194" s="4" t="s">
        <v>233</v>
      </c>
      <c r="B194" s="9">
        <v>1693.56005859375</v>
      </c>
      <c r="C194" s="9">
        <v>1704.9801025390625</v>
      </c>
      <c r="D194" s="9">
        <v>1815.52294921875</v>
      </c>
      <c r="E194" s="9">
        <v>1806.1202392578125</v>
      </c>
      <c r="F194" s="9">
        <v>1680.1739501953125</v>
      </c>
      <c r="G194" s="13">
        <v>5.0802840851247311E-3</v>
      </c>
      <c r="H194" s="13">
        <v>4.7303684987127781E-3</v>
      </c>
      <c r="J194" s="20"/>
      <c r="K194" s="20"/>
      <c r="L194" s="20"/>
      <c r="M194" s="20"/>
      <c r="N194" s="20"/>
      <c r="O194" s="20"/>
      <c r="P194" s="20"/>
      <c r="Q194" s="20"/>
    </row>
    <row r="195" spans="1:17">
      <c r="A195" s="4" t="s">
        <v>234</v>
      </c>
      <c r="B195" s="9">
        <v>1900.818115234375</v>
      </c>
      <c r="C195" s="9">
        <v>1941.471923828125</v>
      </c>
      <c r="D195" s="9">
        <v>2147.545654296875</v>
      </c>
      <c r="E195" s="9">
        <v>2143.2021484375</v>
      </c>
      <c r="F195" s="9">
        <v>1940.6982421875</v>
      </c>
      <c r="G195" s="13">
        <v>5.5905431509017944E-3</v>
      </c>
      <c r="H195" s="13">
        <v>5.1869773305952549E-3</v>
      </c>
      <c r="J195" s="20"/>
      <c r="K195" s="20"/>
      <c r="L195" s="20"/>
      <c r="M195" s="20"/>
      <c r="N195" s="20"/>
      <c r="O195" s="20"/>
      <c r="P195" s="20"/>
      <c r="Q195" s="20"/>
    </row>
    <row r="196" spans="1:17">
      <c r="A196" s="4" t="s">
        <v>235</v>
      </c>
      <c r="B196" s="9">
        <v>1808.3299560546875</v>
      </c>
      <c r="C196" s="9">
        <v>1814.9566650390625</v>
      </c>
      <c r="D196" s="9">
        <v>1948.77685546875</v>
      </c>
      <c r="E196" s="9">
        <v>1937.939453125</v>
      </c>
      <c r="F196" s="9">
        <v>1790.87744140625</v>
      </c>
      <c r="G196" s="13">
        <v>5.5264458060264587E-3</v>
      </c>
      <c r="H196" s="13">
        <v>5.133715458214283E-3</v>
      </c>
      <c r="J196" s="20"/>
      <c r="K196" s="20"/>
      <c r="L196" s="20"/>
      <c r="M196" s="20"/>
      <c r="N196" s="20"/>
      <c r="O196" s="20"/>
      <c r="P196" s="20"/>
      <c r="Q196" s="20"/>
    </row>
    <row r="197" spans="1:17">
      <c r="A197" s="4" t="s">
        <v>236</v>
      </c>
      <c r="B197" s="9">
        <v>1961.3499755859375</v>
      </c>
      <c r="C197" s="9">
        <v>1979.531982421875</v>
      </c>
      <c r="D197" s="9">
        <v>2291.72802734375</v>
      </c>
      <c r="E197" s="9">
        <v>2289.01123046875</v>
      </c>
      <c r="F197" s="9">
        <v>2004.0638427734375</v>
      </c>
      <c r="G197" s="13">
        <v>6.4019276760518551E-3</v>
      </c>
      <c r="H197" s="13">
        <v>5.8842417784035206E-3</v>
      </c>
      <c r="J197" s="20"/>
      <c r="K197" s="20"/>
      <c r="L197" s="20"/>
      <c r="M197" s="20"/>
      <c r="N197" s="20"/>
      <c r="O197" s="20"/>
      <c r="P197" s="20"/>
      <c r="Q197" s="20"/>
    </row>
    <row r="198" spans="1:17">
      <c r="A198" s="4" t="s">
        <v>237</v>
      </c>
      <c r="B198" s="9">
        <v>1794.5399169921875</v>
      </c>
      <c r="C198" s="9">
        <v>1812.008544921875</v>
      </c>
      <c r="D198" s="9">
        <v>1942.9144287109375</v>
      </c>
      <c r="E198" s="9">
        <v>1932.7183837890625</v>
      </c>
      <c r="F198" s="9">
        <v>1788.0965576171875</v>
      </c>
      <c r="G198" s="13">
        <v>5.5075045675039291E-3</v>
      </c>
      <c r="H198" s="13">
        <v>5.1271696574985981E-3</v>
      </c>
      <c r="J198" s="20"/>
      <c r="K198" s="20"/>
      <c r="L198" s="20"/>
      <c r="M198" s="20"/>
      <c r="N198" s="20"/>
      <c r="O198" s="20"/>
      <c r="P198" s="20"/>
      <c r="Q198" s="20"/>
    </row>
    <row r="199" spans="1:17">
      <c r="A199" s="4" t="s">
        <v>238</v>
      </c>
      <c r="B199" s="9">
        <v>1724.5098876953125</v>
      </c>
      <c r="C199" s="9">
        <v>1738.501220703125</v>
      </c>
      <c r="D199" s="9">
        <v>1850.1568603515625</v>
      </c>
      <c r="E199" s="9">
        <v>1840.734130859375</v>
      </c>
      <c r="F199" s="9">
        <v>1712.4893798828125</v>
      </c>
      <c r="G199" s="13">
        <v>5.2448599599301815E-3</v>
      </c>
      <c r="H199" s="13">
        <v>4.885571077466011E-3</v>
      </c>
      <c r="J199" s="20"/>
      <c r="K199" s="20"/>
      <c r="L199" s="20"/>
      <c r="M199" s="20"/>
      <c r="N199" s="20"/>
      <c r="O199" s="20"/>
      <c r="P199" s="20"/>
      <c r="Q199" s="20"/>
    </row>
    <row r="200" spans="1:17">
      <c r="A200" s="4" t="s">
        <v>239</v>
      </c>
      <c r="B200" s="9">
        <v>1809.030029296875</v>
      </c>
      <c r="C200" s="9">
        <v>1835.4814453125</v>
      </c>
      <c r="D200" s="9">
        <v>2062.421630859375</v>
      </c>
      <c r="E200" s="9">
        <v>2062.293212890625</v>
      </c>
      <c r="F200" s="9">
        <v>1841.718017578125</v>
      </c>
      <c r="G200" s="13">
        <v>5.7359025813639164E-3</v>
      </c>
      <c r="H200" s="13">
        <v>5.3046587854623795E-3</v>
      </c>
      <c r="J200" s="20"/>
      <c r="K200" s="20"/>
      <c r="L200" s="20"/>
      <c r="M200" s="20"/>
      <c r="N200" s="20"/>
      <c r="O200" s="20"/>
      <c r="P200" s="20"/>
      <c r="Q200" s="20"/>
    </row>
    <row r="201" spans="1:17">
      <c r="A201" s="4" t="s">
        <v>240</v>
      </c>
      <c r="B201" s="9">
        <v>1912.2698974609375</v>
      </c>
      <c r="C201" s="9">
        <v>1904.8681640625</v>
      </c>
      <c r="D201" s="9">
        <v>1963.1580810546875</v>
      </c>
      <c r="E201" s="9">
        <v>1953.4403076171875</v>
      </c>
      <c r="F201" s="9">
        <v>1856.861572265625</v>
      </c>
      <c r="G201" s="13">
        <v>5.5337105877697468E-3</v>
      </c>
      <c r="H201" s="13">
        <v>5.1570977084338665E-3</v>
      </c>
      <c r="J201" s="20"/>
      <c r="K201" s="20"/>
      <c r="L201" s="20"/>
      <c r="M201" s="20"/>
      <c r="N201" s="20"/>
      <c r="O201" s="20"/>
      <c r="P201" s="20"/>
      <c r="Q201" s="20"/>
    </row>
    <row r="202" spans="1:17">
      <c r="A202" s="4" t="s">
        <v>241</v>
      </c>
      <c r="B202" s="9">
        <v>1872.449951171875</v>
      </c>
      <c r="C202" s="9">
        <v>1909.564453125</v>
      </c>
      <c r="D202" s="9">
        <v>2180.951904296875</v>
      </c>
      <c r="E202" s="9">
        <v>2194.968505859375</v>
      </c>
      <c r="F202" s="9">
        <v>1931.7974853515625</v>
      </c>
      <c r="G202" s="13">
        <v>5.8453874662518501E-3</v>
      </c>
      <c r="H202" s="13">
        <v>5.4348232224583626E-3</v>
      </c>
      <c r="J202" s="20"/>
      <c r="K202" s="20"/>
      <c r="L202" s="20"/>
      <c r="M202" s="20"/>
      <c r="N202" s="20"/>
      <c r="O202" s="20"/>
      <c r="P202" s="20"/>
      <c r="Q202" s="20"/>
    </row>
    <row r="203" spans="1:17">
      <c r="A203" s="4" t="s">
        <v>242</v>
      </c>
      <c r="B203" s="9">
        <v>1583.22998046875</v>
      </c>
      <c r="C203" s="9">
        <v>1591.0555419921875</v>
      </c>
      <c r="D203" s="9">
        <v>1656.098388671875</v>
      </c>
      <c r="E203" s="9">
        <v>1648.2281494140625</v>
      </c>
      <c r="F203" s="9">
        <v>1560.0091552734375</v>
      </c>
      <c r="G203" s="13">
        <v>4.5077591203153133E-3</v>
      </c>
      <c r="H203" s="13">
        <v>4.1807061061263084E-3</v>
      </c>
      <c r="J203" s="20"/>
      <c r="K203" s="20"/>
      <c r="L203" s="20"/>
      <c r="M203" s="20"/>
      <c r="N203" s="20"/>
      <c r="O203" s="20"/>
      <c r="P203" s="20"/>
      <c r="Q203" s="20"/>
    </row>
    <row r="204" spans="1:17">
      <c r="A204" s="4" t="s">
        <v>243</v>
      </c>
      <c r="B204" s="9">
        <v>1742.6700439453125</v>
      </c>
      <c r="C204" s="9">
        <v>1756.8043212890625</v>
      </c>
      <c r="D204" s="9">
        <v>1897.0064697265625</v>
      </c>
      <c r="E204" s="9">
        <v>1887.33251953125</v>
      </c>
      <c r="F204" s="9">
        <v>1737.44482421875</v>
      </c>
      <c r="G204" s="13">
        <v>5.2393344230949879E-3</v>
      </c>
      <c r="H204" s="13">
        <v>4.8518613912165165E-3</v>
      </c>
      <c r="J204" s="20"/>
      <c r="K204" s="20"/>
      <c r="L204" s="20"/>
      <c r="M204" s="20"/>
      <c r="N204" s="20"/>
      <c r="O204" s="20"/>
      <c r="P204" s="20"/>
      <c r="Q204" s="20"/>
    </row>
    <row r="205" spans="1:17">
      <c r="A205" s="4" t="s">
        <v>244</v>
      </c>
      <c r="B205" s="9">
        <v>1678.9599609375</v>
      </c>
      <c r="C205" s="9">
        <v>1689.777099609375</v>
      </c>
      <c r="D205" s="9">
        <v>1781.799560546875</v>
      </c>
      <c r="E205" s="9">
        <v>1772.9310302734375</v>
      </c>
      <c r="F205" s="9">
        <v>1661.2689208984375</v>
      </c>
      <c r="G205" s="13">
        <v>4.907908383756876E-3</v>
      </c>
      <c r="H205" s="13">
        <v>4.5514702796936035E-3</v>
      </c>
      <c r="J205" s="20"/>
      <c r="K205" s="20"/>
      <c r="L205" s="20"/>
      <c r="M205" s="20"/>
      <c r="N205" s="20"/>
      <c r="O205" s="20"/>
      <c r="P205" s="20"/>
      <c r="Q205" s="20"/>
    </row>
    <row r="206" spans="1:17">
      <c r="A206" s="4" t="s">
        <v>245</v>
      </c>
      <c r="B206" s="9">
        <v>1579.8099365234375</v>
      </c>
      <c r="C206" s="9">
        <v>1590.5101318359375</v>
      </c>
      <c r="D206" s="9">
        <v>1669.53076171875</v>
      </c>
      <c r="E206" s="9">
        <v>1661.5625</v>
      </c>
      <c r="F206" s="9">
        <v>1563.390625</v>
      </c>
      <c r="G206" s="13">
        <v>4.589796531945467E-3</v>
      </c>
      <c r="H206" s="13">
        <v>4.2586047202348709E-3</v>
      </c>
      <c r="J206" s="20"/>
      <c r="K206" s="20"/>
      <c r="L206" s="20"/>
      <c r="M206" s="20"/>
      <c r="N206" s="20"/>
      <c r="O206" s="20"/>
      <c r="P206" s="20"/>
      <c r="Q206" s="20"/>
    </row>
    <row r="207" spans="1:17">
      <c r="A207" s="4" t="s">
        <v>246</v>
      </c>
      <c r="B207" s="9">
        <v>1852.4599609375</v>
      </c>
      <c r="C207" s="9">
        <v>1888.308837890625</v>
      </c>
      <c r="D207" s="9">
        <v>2119.50732421875</v>
      </c>
      <c r="E207" s="9">
        <v>2116.390869140625</v>
      </c>
      <c r="F207" s="9">
        <v>1893.7447509765625</v>
      </c>
      <c r="G207" s="13">
        <v>6.0172909870743752E-3</v>
      </c>
      <c r="H207" s="13">
        <v>5.5905338376760483E-3</v>
      </c>
      <c r="J207" s="20"/>
      <c r="K207" s="20"/>
      <c r="L207" s="20"/>
      <c r="M207" s="20"/>
      <c r="N207" s="20"/>
      <c r="O207" s="20"/>
      <c r="P207" s="20"/>
      <c r="Q207" s="20"/>
    </row>
    <row r="208" spans="1:17">
      <c r="A208" s="4" t="s">
        <v>247</v>
      </c>
      <c r="B208" s="9">
        <v>1956.6898193359375</v>
      </c>
      <c r="C208" s="9">
        <v>1976.857421875</v>
      </c>
      <c r="D208" s="9">
        <v>2076.482177734375</v>
      </c>
      <c r="E208" s="9">
        <v>2066.950927734375</v>
      </c>
      <c r="F208" s="9">
        <v>1938.123291015625</v>
      </c>
      <c r="G208" s="13">
        <v>5.6381956674158573E-3</v>
      </c>
      <c r="H208" s="13">
        <v>5.250297486782074E-3</v>
      </c>
      <c r="J208" s="20"/>
      <c r="K208" s="20"/>
      <c r="L208" s="20"/>
      <c r="M208" s="20"/>
      <c r="N208" s="20"/>
      <c r="O208" s="20"/>
      <c r="P208" s="20"/>
      <c r="Q208" s="20"/>
    </row>
    <row r="209" spans="1:17">
      <c r="A209" s="4" t="s">
        <v>248</v>
      </c>
      <c r="B209" s="9">
        <v>1826.6300048828125</v>
      </c>
      <c r="C209" s="9">
        <v>1827.2999267578125</v>
      </c>
      <c r="D209" s="9">
        <v>1926.4713134765625</v>
      </c>
      <c r="E209" s="9">
        <v>1917.42578125</v>
      </c>
      <c r="F209" s="9">
        <v>1794.5657958984375</v>
      </c>
      <c r="G209" s="13">
        <v>5.3174109198153019E-3</v>
      </c>
      <c r="H209" s="13">
        <v>4.9297506920993328E-3</v>
      </c>
      <c r="J209" s="20"/>
      <c r="K209" s="20"/>
      <c r="L209" s="20"/>
      <c r="M209" s="20"/>
      <c r="N209" s="20"/>
      <c r="O209" s="20"/>
      <c r="P209" s="20"/>
      <c r="Q209" s="20"/>
    </row>
    <row r="210" spans="1:17">
      <c r="A210" s="4" t="s">
        <v>249</v>
      </c>
      <c r="B210" s="9">
        <v>1549.97998046875</v>
      </c>
      <c r="C210" s="9">
        <v>1564.77490234375</v>
      </c>
      <c r="D210" s="9">
        <v>1661.58349609375</v>
      </c>
      <c r="E210" s="9">
        <v>1652.58984375</v>
      </c>
      <c r="F210" s="9">
        <v>1543.160888671875</v>
      </c>
      <c r="G210" s="13">
        <v>4.5652543194591999E-3</v>
      </c>
      <c r="H210" s="13">
        <v>4.2286273092031479E-3</v>
      </c>
      <c r="J210" s="20"/>
      <c r="K210" s="20"/>
      <c r="L210" s="20"/>
      <c r="M210" s="20"/>
      <c r="N210" s="20"/>
      <c r="O210" s="20"/>
      <c r="P210" s="20"/>
      <c r="Q210" s="20"/>
    </row>
    <row r="211" spans="1:17">
      <c r="A211" s="4" t="s">
        <v>250</v>
      </c>
      <c r="B211" s="9">
        <v>1833.6900634765625</v>
      </c>
      <c r="C211" s="9">
        <v>1874.59228515625</v>
      </c>
      <c r="D211" s="9">
        <v>2145.28466796875</v>
      </c>
      <c r="E211" s="9">
        <v>2144.88671875</v>
      </c>
      <c r="F211" s="9">
        <v>1889.6387939453125</v>
      </c>
      <c r="G211" s="13">
        <v>5.944778211414814E-3</v>
      </c>
      <c r="H211" s="13">
        <v>5.4879086092114449E-3</v>
      </c>
      <c r="J211" s="20"/>
      <c r="K211" s="20"/>
      <c r="L211" s="20"/>
      <c r="M211" s="20"/>
      <c r="N211" s="20"/>
      <c r="O211" s="20"/>
      <c r="P211" s="20"/>
      <c r="Q211" s="20"/>
    </row>
    <row r="212" spans="1:17">
      <c r="A212" s="4" t="s">
        <v>251</v>
      </c>
      <c r="B212" s="9">
        <v>1725.669921875</v>
      </c>
      <c r="C212" s="9">
        <v>1741.9573974609375</v>
      </c>
      <c r="D212" s="9">
        <v>1860.2733154296875</v>
      </c>
      <c r="E212" s="9">
        <v>1850.880859375</v>
      </c>
      <c r="F212" s="9">
        <v>1717.8509521484375</v>
      </c>
      <c r="G212" s="13">
        <v>5.2735093049705029E-3</v>
      </c>
      <c r="H212" s="13">
        <v>4.910218995064497E-3</v>
      </c>
      <c r="J212" s="20"/>
      <c r="K212" s="20"/>
      <c r="L212" s="20"/>
      <c r="M212" s="20"/>
      <c r="N212" s="20"/>
      <c r="O212" s="20"/>
      <c r="P212" s="20"/>
      <c r="Q212" s="20"/>
    </row>
    <row r="213" spans="1:17">
      <c r="A213" s="4" t="s">
        <v>252</v>
      </c>
      <c r="B213" s="9">
        <v>1875.1099853515625</v>
      </c>
      <c r="C213" s="9">
        <v>1883.8974609375</v>
      </c>
      <c r="D213" s="9">
        <v>1927.2005615234375</v>
      </c>
      <c r="E213" s="9">
        <v>1917.62548828125</v>
      </c>
      <c r="F213" s="9">
        <v>1830.280029296875</v>
      </c>
      <c r="G213" s="13">
        <v>5.4296562448143959E-3</v>
      </c>
      <c r="H213" s="13">
        <v>5.0623053684830666E-3</v>
      </c>
      <c r="J213" s="20"/>
      <c r="K213" s="20"/>
      <c r="L213" s="20"/>
      <c r="M213" s="20"/>
      <c r="N213" s="20"/>
      <c r="O213" s="20"/>
      <c r="P213" s="20"/>
      <c r="Q213" s="20"/>
    </row>
    <row r="214" spans="1:17">
      <c r="A214" s="4" t="s">
        <v>253</v>
      </c>
      <c r="B214" s="9">
        <v>1709.52001953125</v>
      </c>
      <c r="C214" s="9">
        <v>1728.544677734375</v>
      </c>
      <c r="D214" s="9">
        <v>1860.5205078125</v>
      </c>
      <c r="E214" s="9">
        <v>1852.9281005859375</v>
      </c>
      <c r="F214" s="9">
        <v>1710.4072265625</v>
      </c>
      <c r="G214" s="13">
        <v>5.2100680768489838E-3</v>
      </c>
      <c r="H214" s="13">
        <v>4.8493789508938789E-3</v>
      </c>
      <c r="J214" s="20"/>
      <c r="K214" s="20"/>
      <c r="L214" s="20"/>
      <c r="M214" s="20"/>
      <c r="N214" s="20"/>
      <c r="O214" s="20"/>
      <c r="P214" s="20"/>
      <c r="Q214" s="20"/>
    </row>
    <row r="215" spans="1:17">
      <c r="A215" s="4" t="s">
        <v>254</v>
      </c>
      <c r="B215" s="9">
        <v>1706.93994140625</v>
      </c>
      <c r="C215" s="9">
        <v>1709.666015625</v>
      </c>
      <c r="D215" s="9">
        <v>1783.17236328125</v>
      </c>
      <c r="E215" s="9">
        <v>1773.7366943359375</v>
      </c>
      <c r="F215" s="9">
        <v>1673.676025390625</v>
      </c>
      <c r="G215" s="13">
        <v>4.9041314050555229E-3</v>
      </c>
      <c r="H215" s="13">
        <v>4.5489026233553886E-3</v>
      </c>
      <c r="J215" s="20"/>
      <c r="K215" s="20"/>
      <c r="L215" s="20"/>
      <c r="M215" s="20"/>
      <c r="N215" s="20"/>
      <c r="O215" s="20"/>
      <c r="P215" s="20"/>
      <c r="Q215" s="20"/>
    </row>
    <row r="216" spans="1:17">
      <c r="A216" s="4" t="s">
        <v>255</v>
      </c>
      <c r="B216" s="9">
        <v>1792.5399169921875</v>
      </c>
      <c r="C216" s="9">
        <v>1820.931640625</v>
      </c>
      <c r="D216" s="9">
        <v>1950.408935546875</v>
      </c>
      <c r="E216" s="9">
        <v>1940.0079345703125</v>
      </c>
      <c r="F216" s="9">
        <v>1796.58203125</v>
      </c>
      <c r="G216" s="13">
        <v>5.4022548720240593E-3</v>
      </c>
      <c r="H216" s="13">
        <v>5.0324168987572193E-3</v>
      </c>
      <c r="J216" s="20"/>
      <c r="K216" s="20"/>
      <c r="L216" s="20"/>
      <c r="M216" s="20"/>
      <c r="N216" s="20"/>
      <c r="O216" s="20"/>
      <c r="P216" s="20"/>
      <c r="Q216" s="20"/>
    </row>
    <row r="217" spans="1:17">
      <c r="A217" s="4" t="s">
        <v>256</v>
      </c>
      <c r="B217" s="9">
        <v>1763.6800537109375</v>
      </c>
      <c r="C217" s="9">
        <v>1787.7222900390625</v>
      </c>
      <c r="D217" s="9">
        <v>1983.2576904296875</v>
      </c>
      <c r="E217" s="9">
        <v>1983.1588134765625</v>
      </c>
      <c r="F217" s="9">
        <v>1786.8070068359375</v>
      </c>
      <c r="G217" s="13">
        <v>5.5331652984023094E-3</v>
      </c>
      <c r="H217" s="13">
        <v>5.1161134615540504E-3</v>
      </c>
      <c r="J217" s="20"/>
      <c r="K217" s="20"/>
      <c r="L217" s="20"/>
      <c r="M217" s="20"/>
      <c r="N217" s="20"/>
      <c r="O217" s="20"/>
      <c r="P217" s="20"/>
      <c r="Q217" s="20"/>
    </row>
    <row r="218" spans="1:17">
      <c r="A218" s="4" t="s">
        <v>257</v>
      </c>
      <c r="B218" s="9">
        <v>1730.7100830078125</v>
      </c>
      <c r="C218" s="9">
        <v>1738.544677734375</v>
      </c>
      <c r="D218" s="9">
        <v>1826.4385986328125</v>
      </c>
      <c r="E218" s="9">
        <v>1817.685302734375</v>
      </c>
      <c r="F218" s="9">
        <v>1707.381591796875</v>
      </c>
      <c r="G218" s="13">
        <v>5.0523988902568817E-3</v>
      </c>
      <c r="H218" s="13">
        <v>4.7070044092833996E-3</v>
      </c>
      <c r="J218" s="20"/>
      <c r="K218" s="20"/>
      <c r="L218" s="20"/>
      <c r="M218" s="20"/>
      <c r="N218" s="20"/>
      <c r="O218" s="20"/>
      <c r="P218" s="20"/>
      <c r="Q218" s="20"/>
    </row>
    <row r="219" spans="1:17">
      <c r="A219" s="4" t="s">
        <v>258</v>
      </c>
      <c r="B219" s="9">
        <v>1806</v>
      </c>
      <c r="C219" s="9">
        <v>1834.453369140625</v>
      </c>
      <c r="D219" s="9">
        <v>2026.7852783203125</v>
      </c>
      <c r="E219" s="9">
        <v>2022.258056640625</v>
      </c>
      <c r="F219" s="9">
        <v>1830.345703125</v>
      </c>
      <c r="G219" s="13">
        <v>5.7695517316460609E-3</v>
      </c>
      <c r="H219" s="13">
        <v>5.3668664768338203E-3</v>
      </c>
      <c r="J219" s="20"/>
      <c r="K219" s="20"/>
      <c r="L219" s="20"/>
      <c r="M219" s="20"/>
      <c r="N219" s="20"/>
      <c r="O219" s="20"/>
      <c r="P219" s="20"/>
      <c r="Q219" s="20"/>
    </row>
    <row r="220" spans="1:17">
      <c r="A220" s="4" t="s">
        <v>259</v>
      </c>
      <c r="B220" s="9">
        <v>1884.3499755859375</v>
      </c>
      <c r="C220" s="9">
        <v>1897.720947265625</v>
      </c>
      <c r="D220" s="9">
        <v>1990.4056396484375</v>
      </c>
      <c r="E220" s="9">
        <v>1981.0897216796875</v>
      </c>
      <c r="F220" s="9">
        <v>1860.405029296875</v>
      </c>
      <c r="G220" s="13">
        <v>5.5180029012262821E-3</v>
      </c>
      <c r="H220" s="13">
        <v>5.1356940530240536E-3</v>
      </c>
      <c r="J220" s="20"/>
      <c r="K220" s="20"/>
      <c r="L220" s="20"/>
      <c r="M220" s="20"/>
      <c r="N220" s="20"/>
      <c r="O220" s="20"/>
      <c r="P220" s="20"/>
      <c r="Q220" s="20"/>
    </row>
    <row r="221" spans="1:17">
      <c r="A221" s="4" t="s">
        <v>260</v>
      </c>
      <c r="B221" s="9">
        <v>1758.8800048828125</v>
      </c>
      <c r="C221" s="9">
        <v>1778.42041015625</v>
      </c>
      <c r="D221" s="9">
        <v>1958.359130859375</v>
      </c>
      <c r="E221" s="9">
        <v>1952.3421630859375</v>
      </c>
      <c r="F221" s="9">
        <v>1770.922119140625</v>
      </c>
      <c r="G221" s="13">
        <v>5.2235624752938747E-3</v>
      </c>
      <c r="H221" s="13">
        <v>4.8407604917883873E-3</v>
      </c>
      <c r="J221" s="20"/>
      <c r="K221" s="20"/>
      <c r="L221" s="20"/>
      <c r="M221" s="20"/>
      <c r="N221" s="20"/>
      <c r="O221" s="20"/>
      <c r="P221" s="20"/>
      <c r="Q221" s="20"/>
    </row>
    <row r="222" spans="1:17">
      <c r="A222" s="4" t="s">
        <v>261</v>
      </c>
      <c r="B222" s="9">
        <v>1772.7398681640625</v>
      </c>
      <c r="C222" s="9">
        <v>1788.5711669921875</v>
      </c>
      <c r="D222" s="9">
        <v>1896.489990234375</v>
      </c>
      <c r="E222" s="9">
        <v>1887.1202392578125</v>
      </c>
      <c r="F222" s="9">
        <v>1760.103759765625</v>
      </c>
      <c r="G222" s="13">
        <v>5.3007225506007671E-3</v>
      </c>
      <c r="H222" s="13">
        <v>4.9369344487786293E-3</v>
      </c>
      <c r="J222" s="20"/>
      <c r="K222" s="20"/>
      <c r="L222" s="20"/>
      <c r="M222" s="20"/>
      <c r="N222" s="20"/>
      <c r="O222" s="20"/>
      <c r="P222" s="20"/>
      <c r="Q222" s="20"/>
    </row>
    <row r="223" spans="1:17">
      <c r="A223" s="4" t="s">
        <v>262</v>
      </c>
      <c r="B223" s="9">
        <v>1807.449951171875</v>
      </c>
      <c r="C223" s="9">
        <v>1815.68408203125</v>
      </c>
      <c r="D223" s="9">
        <v>1870.389892578125</v>
      </c>
      <c r="E223" s="9">
        <v>1861.0318603515625</v>
      </c>
      <c r="F223" s="9">
        <v>1768.7623291015625</v>
      </c>
      <c r="G223" s="13">
        <v>5.2880030125379562E-3</v>
      </c>
      <c r="H223" s="13">
        <v>4.9292109906673431E-3</v>
      </c>
      <c r="J223" s="20"/>
      <c r="K223" s="20"/>
      <c r="L223" s="20"/>
      <c r="M223" s="20"/>
      <c r="N223" s="20"/>
      <c r="O223" s="20"/>
      <c r="P223" s="20"/>
      <c r="Q223" s="20"/>
    </row>
    <row r="224" spans="1:17">
      <c r="A224" s="4" t="s">
        <v>263</v>
      </c>
      <c r="B224" s="9">
        <v>1890.3800048828125</v>
      </c>
      <c r="C224" s="9">
        <v>1915.2982177734375</v>
      </c>
      <c r="D224" s="9">
        <v>2103.1513671875</v>
      </c>
      <c r="E224" s="9">
        <v>2093.790283203125</v>
      </c>
      <c r="F224" s="9">
        <v>1904.630126953125</v>
      </c>
      <c r="G224" s="13">
        <v>5.8145900256931782E-3</v>
      </c>
      <c r="H224" s="13">
        <v>5.4084300063550472E-3</v>
      </c>
      <c r="J224" s="20"/>
      <c r="K224" s="20"/>
      <c r="L224" s="20"/>
      <c r="M224" s="20"/>
      <c r="N224" s="20"/>
      <c r="O224" s="20"/>
      <c r="P224" s="20"/>
      <c r="Q224" s="20"/>
    </row>
    <row r="225" spans="1:17">
      <c r="A225" s="4" t="s">
        <v>264</v>
      </c>
      <c r="B225" s="9">
        <v>1642.64990234375</v>
      </c>
      <c r="C225" s="9">
        <v>1652.3485107421875</v>
      </c>
      <c r="D225" s="9">
        <v>1745.92529296875</v>
      </c>
      <c r="E225" s="9">
        <v>1737.283935546875</v>
      </c>
      <c r="F225" s="9">
        <v>1626.0047607421875</v>
      </c>
      <c r="G225" s="13">
        <v>4.9477452412247658E-3</v>
      </c>
      <c r="H225" s="13">
        <v>4.6083694323897362E-3</v>
      </c>
      <c r="J225" s="20"/>
      <c r="K225" s="20"/>
      <c r="L225" s="20"/>
      <c r="M225" s="20"/>
      <c r="N225" s="20"/>
      <c r="O225" s="20"/>
      <c r="P225" s="20"/>
      <c r="Q225" s="20"/>
    </row>
    <row r="226" spans="1:17">
      <c r="A226" s="4" t="s">
        <v>265</v>
      </c>
      <c r="B226" s="9">
        <v>1935.8699951171875</v>
      </c>
      <c r="C226" s="9">
        <v>1957.1285400390625</v>
      </c>
      <c r="D226" s="9">
        <v>2046.37353515625</v>
      </c>
      <c r="E226" s="9">
        <v>2035.7022705078125</v>
      </c>
      <c r="F226" s="9">
        <v>1915.4920654296875</v>
      </c>
      <c r="G226" s="13">
        <v>5.5164843797683716E-3</v>
      </c>
      <c r="H226" s="13">
        <v>5.1217926666140556E-3</v>
      </c>
      <c r="J226" s="20"/>
      <c r="K226" s="20"/>
      <c r="L226" s="20"/>
      <c r="M226" s="20"/>
      <c r="N226" s="20"/>
      <c r="O226" s="20"/>
      <c r="P226" s="20"/>
      <c r="Q226" s="20"/>
    </row>
    <row r="227" spans="1:17">
      <c r="A227" s="4" t="s">
        <v>266</v>
      </c>
      <c r="B227" s="9">
        <v>1788.9998779296875</v>
      </c>
      <c r="C227" s="9">
        <v>1812.1744384765625</v>
      </c>
      <c r="D227" s="9">
        <v>1929.4755859375</v>
      </c>
      <c r="E227" s="9">
        <v>1919.7158203125</v>
      </c>
      <c r="F227" s="9">
        <v>1784.834228515625</v>
      </c>
      <c r="G227" s="13">
        <v>5.3148227743804455E-3</v>
      </c>
      <c r="H227" s="13">
        <v>4.9503748305141926E-3</v>
      </c>
      <c r="J227" s="20"/>
      <c r="K227" s="20"/>
      <c r="L227" s="20"/>
      <c r="M227" s="20"/>
      <c r="N227" s="20"/>
      <c r="O227" s="20"/>
      <c r="P227" s="20"/>
      <c r="Q227" s="20"/>
    </row>
    <row r="228" spans="1:17">
      <c r="A228" s="4" t="s">
        <v>267</v>
      </c>
      <c r="B228" s="9">
        <v>1759.050048828125</v>
      </c>
      <c r="C228" s="9">
        <v>1769.856201171875</v>
      </c>
      <c r="D228" s="9">
        <v>1918.2403564453125</v>
      </c>
      <c r="E228" s="9">
        <v>1908.4188232421875</v>
      </c>
      <c r="F228" s="9">
        <v>1753.1405029296875</v>
      </c>
      <c r="G228" s="13">
        <v>5.3011537529528141E-3</v>
      </c>
      <c r="H228" s="13">
        <v>4.9020634032785892E-3</v>
      </c>
      <c r="J228" s="20"/>
      <c r="K228" s="20"/>
      <c r="L228" s="20"/>
      <c r="M228" s="20"/>
      <c r="N228" s="20"/>
      <c r="O228" s="20"/>
      <c r="P228" s="20"/>
      <c r="Q228" s="20"/>
    </row>
    <row r="229" spans="1:17">
      <c r="A229" s="4" t="s">
        <v>268</v>
      </c>
      <c r="B229" s="9">
        <v>1535.0999755859375</v>
      </c>
      <c r="C229" s="9">
        <v>1539.777587890625</v>
      </c>
      <c r="D229" s="9">
        <v>1577.78759765625</v>
      </c>
      <c r="E229" s="9">
        <v>1570.058349609375</v>
      </c>
      <c r="F229" s="9">
        <v>1503.393798828125</v>
      </c>
      <c r="G229" s="13">
        <v>4.3228613212704659E-3</v>
      </c>
      <c r="H229" s="13">
        <v>4.0163588710129261E-3</v>
      </c>
      <c r="J229" s="20"/>
      <c r="K229" s="20"/>
      <c r="L229" s="20"/>
      <c r="M229" s="20"/>
      <c r="N229" s="20"/>
      <c r="O229" s="20"/>
      <c r="P229" s="20"/>
      <c r="Q229" s="20"/>
    </row>
    <row r="230" spans="1:17">
      <c r="A230" s="4" t="s">
        <v>269</v>
      </c>
      <c r="B230" s="9">
        <v>1801.0499267578125</v>
      </c>
      <c r="C230" s="9">
        <v>1828.0069580078125</v>
      </c>
      <c r="D230" s="9">
        <v>1978.7664794921875</v>
      </c>
      <c r="E230" s="9">
        <v>1967.9498291015625</v>
      </c>
      <c r="F230" s="9">
        <v>1808.5269775390625</v>
      </c>
      <c r="G230" s="13">
        <v>5.5051534436643124E-3</v>
      </c>
      <c r="H230" s="13">
        <v>5.1235980354249477E-3</v>
      </c>
      <c r="J230" s="20"/>
      <c r="K230" s="20"/>
      <c r="L230" s="20"/>
      <c r="M230" s="20"/>
      <c r="N230" s="20"/>
      <c r="O230" s="20"/>
      <c r="P230" s="20"/>
      <c r="Q230" s="20"/>
    </row>
    <row r="231" spans="1:17">
      <c r="A231" s="4" t="s">
        <v>270</v>
      </c>
      <c r="B231" s="9">
        <v>1684.1201171875</v>
      </c>
      <c r="C231" s="9">
        <v>1695.169677734375</v>
      </c>
      <c r="D231" s="9">
        <v>1795.1055908203125</v>
      </c>
      <c r="E231" s="9">
        <v>1786.2578125</v>
      </c>
      <c r="F231" s="9">
        <v>1668.562255859375</v>
      </c>
      <c r="G231" s="13">
        <v>4.8858667723834515E-3</v>
      </c>
      <c r="H231" s="13">
        <v>4.5513100922107697E-3</v>
      </c>
      <c r="J231" s="20"/>
      <c r="K231" s="20"/>
      <c r="L231" s="20"/>
      <c r="M231" s="20"/>
      <c r="N231" s="20"/>
      <c r="O231" s="20"/>
      <c r="P231" s="20"/>
      <c r="Q231" s="20"/>
    </row>
    <row r="232" spans="1:17">
      <c r="A232" s="4" t="s">
        <v>271</v>
      </c>
      <c r="B232" s="9">
        <v>1791.6099853515625</v>
      </c>
      <c r="C232" s="9">
        <v>1817.47119140625</v>
      </c>
      <c r="D232" s="9">
        <v>1977.447509765625</v>
      </c>
      <c r="E232" s="9">
        <v>1970.037353515625</v>
      </c>
      <c r="F232" s="9">
        <v>1803.28125</v>
      </c>
      <c r="G232" s="13">
        <v>5.4274173453450203E-3</v>
      </c>
      <c r="H232" s="13">
        <v>5.0246710889041424E-3</v>
      </c>
      <c r="J232" s="20"/>
      <c r="K232" s="20"/>
      <c r="L232" s="20"/>
      <c r="M232" s="20"/>
      <c r="N232" s="20"/>
      <c r="O232" s="20"/>
      <c r="P232" s="20"/>
      <c r="Q232" s="20"/>
    </row>
    <row r="233" spans="1:17">
      <c r="A233" s="4" t="s">
        <v>272</v>
      </c>
      <c r="B233" s="9">
        <v>1784.419921875</v>
      </c>
      <c r="C233" s="9">
        <v>1809.9827880859375</v>
      </c>
      <c r="D233" s="9">
        <v>1940.4619140625</v>
      </c>
      <c r="E233" s="9">
        <v>1930.188720703125</v>
      </c>
      <c r="F233" s="9">
        <v>1786.06689453125</v>
      </c>
      <c r="G233" s="13">
        <v>5.2540660835802555E-3</v>
      </c>
      <c r="H233" s="13">
        <v>4.8937336541712284E-3</v>
      </c>
      <c r="J233" s="20"/>
      <c r="K233" s="20"/>
      <c r="L233" s="20"/>
      <c r="M233" s="20"/>
      <c r="N233" s="20"/>
      <c r="O233" s="20"/>
      <c r="P233" s="20"/>
      <c r="Q233" s="20"/>
    </row>
    <row r="234" spans="1:17">
      <c r="A234" s="4" t="s">
        <v>273</v>
      </c>
      <c r="B234" s="9">
        <v>1775.85009765625</v>
      </c>
      <c r="C234" s="9">
        <v>1782.2938232421875</v>
      </c>
      <c r="D234" s="9">
        <v>1843.6527099609375</v>
      </c>
      <c r="E234" s="9">
        <v>1834.3143310546875</v>
      </c>
      <c r="F234" s="9">
        <v>1739.2628173828125</v>
      </c>
      <c r="G234" s="13">
        <v>5.0463704392313957E-3</v>
      </c>
      <c r="H234" s="13">
        <v>4.7016795724630356E-3</v>
      </c>
      <c r="J234" s="20"/>
      <c r="K234" s="20"/>
      <c r="L234" s="20"/>
      <c r="M234" s="20"/>
      <c r="N234" s="20"/>
      <c r="O234" s="20"/>
      <c r="P234" s="20"/>
      <c r="Q234" s="20"/>
    </row>
    <row r="235" spans="1:17">
      <c r="A235" s="4" t="s">
        <v>274</v>
      </c>
      <c r="B235" s="9">
        <v>1758.800048828125</v>
      </c>
      <c r="C235" s="9">
        <v>1769.6612548828125</v>
      </c>
      <c r="D235" s="9">
        <v>1913.854248046875</v>
      </c>
      <c r="E235" s="9">
        <v>1906.865966796875</v>
      </c>
      <c r="F235" s="9">
        <v>1754.404296875</v>
      </c>
      <c r="G235" s="13">
        <v>5.2796150557696819E-3</v>
      </c>
      <c r="H235" s="13">
        <v>4.8903762362897396E-3</v>
      </c>
      <c r="J235" s="20"/>
      <c r="K235" s="20"/>
      <c r="L235" s="20"/>
      <c r="M235" s="20"/>
      <c r="N235" s="20"/>
      <c r="O235" s="20"/>
      <c r="P235" s="20"/>
      <c r="Q235" s="20"/>
    </row>
    <row r="236" spans="1:17">
      <c r="A236" s="4" t="s">
        <v>275</v>
      </c>
      <c r="B236" s="9">
        <v>1800.340087890625</v>
      </c>
      <c r="C236" s="9">
        <v>1814.340576171875</v>
      </c>
      <c r="D236" s="9">
        <v>1922.722412109375</v>
      </c>
      <c r="E236" s="9">
        <v>1913.310546875</v>
      </c>
      <c r="F236" s="9">
        <v>1784.730712890625</v>
      </c>
      <c r="G236" s="13">
        <v>5.2553745917975903E-3</v>
      </c>
      <c r="H236" s="13">
        <v>4.8928214237093925E-3</v>
      </c>
      <c r="J236" s="20"/>
      <c r="K236" s="20"/>
      <c r="L236" s="20"/>
      <c r="M236" s="20"/>
      <c r="N236" s="20"/>
      <c r="O236" s="20"/>
      <c r="P236" s="20"/>
      <c r="Q236" s="20"/>
    </row>
    <row r="237" spans="1:17">
      <c r="A237" s="4" t="s">
        <v>276</v>
      </c>
      <c r="B237" s="9">
        <v>1700.4598388671875</v>
      </c>
      <c r="C237" s="9">
        <v>1715.435302734375</v>
      </c>
      <c r="D237" s="9">
        <v>1823.644287109375</v>
      </c>
      <c r="E237" s="9">
        <v>1814.4739990234375</v>
      </c>
      <c r="F237" s="9">
        <v>1690.0584716796875</v>
      </c>
      <c r="G237" s="13">
        <v>4.7597889788448811E-3</v>
      </c>
      <c r="H237" s="13">
        <v>4.4136303476989269E-3</v>
      </c>
      <c r="J237" s="20"/>
      <c r="K237" s="20"/>
      <c r="L237" s="20"/>
      <c r="M237" s="20"/>
      <c r="N237" s="20"/>
      <c r="O237" s="20"/>
      <c r="P237" s="20"/>
      <c r="Q237" s="20"/>
    </row>
    <row r="238" spans="1:17">
      <c r="A238" s="4" t="s">
        <v>277</v>
      </c>
      <c r="B238" s="9">
        <v>1583.260009765625</v>
      </c>
      <c r="C238" s="9">
        <v>1594.7874755859375</v>
      </c>
      <c r="D238" s="9">
        <v>1685.696533203125</v>
      </c>
      <c r="E238" s="9">
        <v>1677.2032470703125</v>
      </c>
      <c r="F238" s="9">
        <v>1569.86962890625</v>
      </c>
      <c r="G238" s="13">
        <v>4.6232691965997219E-3</v>
      </c>
      <c r="H238" s="13">
        <v>4.2854589410126209E-3</v>
      </c>
      <c r="J238" s="20"/>
      <c r="K238" s="20"/>
      <c r="L238" s="20"/>
      <c r="M238" s="20"/>
      <c r="N238" s="20"/>
      <c r="O238" s="20"/>
      <c r="P238" s="20"/>
      <c r="Q238" s="20"/>
    </row>
    <row r="239" spans="1:17">
      <c r="A239" s="4" t="s">
        <v>278</v>
      </c>
      <c r="B239" s="9">
        <v>1524.5999755859375</v>
      </c>
      <c r="C239" s="9">
        <v>1529.1087646484375</v>
      </c>
      <c r="D239" s="9">
        <v>1588.4266357421875</v>
      </c>
      <c r="E239" s="9">
        <v>1580.2510986328125</v>
      </c>
      <c r="F239" s="9">
        <v>1498.3658447265625</v>
      </c>
      <c r="G239" s="13">
        <v>4.3037575669586658E-3</v>
      </c>
      <c r="H239" s="13">
        <v>3.9933067746460438E-3</v>
      </c>
      <c r="J239" s="20"/>
      <c r="K239" s="20"/>
      <c r="L239" s="20"/>
      <c r="M239" s="20"/>
      <c r="N239" s="20"/>
      <c r="O239" s="20"/>
      <c r="P239" s="20"/>
      <c r="Q239" s="20"/>
    </row>
    <row r="240" spans="1:17">
      <c r="A240" s="4" t="s">
        <v>279</v>
      </c>
      <c r="B240" s="9">
        <v>1769.320068359375</v>
      </c>
      <c r="C240" s="9">
        <v>1776.8408203125</v>
      </c>
      <c r="D240" s="9">
        <v>1833.1199951171875</v>
      </c>
      <c r="E240" s="9">
        <v>1824.0361328125</v>
      </c>
      <c r="F240" s="9">
        <v>1731.7076416015625</v>
      </c>
      <c r="G240" s="13">
        <v>5.0590750761330128E-3</v>
      </c>
      <c r="H240" s="13">
        <v>4.7138938680291176E-3</v>
      </c>
      <c r="J240" s="20"/>
      <c r="K240" s="20"/>
      <c r="L240" s="20"/>
      <c r="M240" s="20"/>
      <c r="N240" s="20"/>
      <c r="O240" s="20"/>
      <c r="P240" s="20"/>
      <c r="Q240" s="20"/>
    </row>
    <row r="241" spans="1:17">
      <c r="A241" s="4" t="s">
        <v>280</v>
      </c>
      <c r="B241" s="9">
        <v>1745.5098876953125</v>
      </c>
      <c r="C241" s="9">
        <v>1755.214111328125</v>
      </c>
      <c r="D241" s="9">
        <v>1844.592041015625</v>
      </c>
      <c r="E241" s="9">
        <v>1835.593505859375</v>
      </c>
      <c r="F241" s="9">
        <v>1723.1268310546875</v>
      </c>
      <c r="G241" s="13">
        <v>4.9885418266057968E-3</v>
      </c>
      <c r="H241" s="13">
        <v>4.6465168707072735E-3</v>
      </c>
      <c r="J241" s="20"/>
      <c r="K241" s="20"/>
      <c r="L241" s="20"/>
      <c r="M241" s="20"/>
      <c r="N241" s="20"/>
      <c r="O241" s="20"/>
      <c r="P241" s="20"/>
      <c r="Q241" s="20"/>
    </row>
    <row r="242" spans="1:17">
      <c r="A242" s="4" t="s">
        <v>281</v>
      </c>
      <c r="B242" s="9">
        <v>1722.4599609375</v>
      </c>
      <c r="C242" s="9">
        <v>1737.1942138671875</v>
      </c>
      <c r="D242" s="9">
        <v>1859.111572265625</v>
      </c>
      <c r="E242" s="9">
        <v>1850.0321044921875</v>
      </c>
      <c r="F242" s="9">
        <v>1715.0816650390625</v>
      </c>
      <c r="G242" s="13">
        <v>5.1692626439034939E-3</v>
      </c>
      <c r="H242" s="13">
        <v>4.8130773939192295E-3</v>
      </c>
      <c r="J242" s="20"/>
      <c r="K242" s="20"/>
      <c r="L242" s="20"/>
      <c r="M242" s="20"/>
      <c r="N242" s="20"/>
      <c r="O242" s="20"/>
      <c r="P242" s="20"/>
      <c r="Q242" s="20"/>
    </row>
    <row r="243" spans="1:17">
      <c r="A243" s="4" t="s">
        <v>282</v>
      </c>
      <c r="B243" s="9">
        <v>1782.780029296875</v>
      </c>
      <c r="C243" s="9">
        <v>1789.374267578125</v>
      </c>
      <c r="D243" s="9">
        <v>1892.2777099609375</v>
      </c>
      <c r="E243" s="9">
        <v>1883.048828125</v>
      </c>
      <c r="F243" s="9">
        <v>1759.349365234375</v>
      </c>
      <c r="G243" s="13">
        <v>4.9944897182285786E-3</v>
      </c>
      <c r="H243" s="13">
        <v>4.6331509947776794E-3</v>
      </c>
      <c r="J243" s="20"/>
      <c r="K243" s="20"/>
      <c r="L243" s="20"/>
      <c r="M243" s="20"/>
      <c r="N243" s="20"/>
      <c r="O243" s="20"/>
      <c r="P243" s="20"/>
      <c r="Q243" s="20"/>
    </row>
    <row r="244" spans="1:17">
      <c r="A244" s="4" t="s">
        <v>283</v>
      </c>
      <c r="B244" s="9">
        <v>1821.929931640625</v>
      </c>
      <c r="C244" s="9">
        <v>1836.554443359375</v>
      </c>
      <c r="D244" s="9">
        <v>1940.33447265625</v>
      </c>
      <c r="E244" s="9">
        <v>1930.8238525390625</v>
      </c>
      <c r="F244" s="9">
        <v>1804.457763671875</v>
      </c>
      <c r="G244" s="13">
        <v>5.3367940708994865E-3</v>
      </c>
      <c r="H244" s="13">
        <v>4.9695977941155434E-3</v>
      </c>
      <c r="J244" s="20"/>
      <c r="K244" s="20"/>
      <c r="L244" s="20"/>
      <c r="M244" s="20"/>
      <c r="N244" s="20"/>
      <c r="O244" s="20"/>
      <c r="P244" s="20"/>
      <c r="Q244" s="20"/>
    </row>
    <row r="245" spans="1:17">
      <c r="A245" s="4" t="s">
        <v>284</v>
      </c>
      <c r="B245" s="9">
        <v>1655.5699462890625</v>
      </c>
      <c r="C245" s="9">
        <v>1665.3677978515625</v>
      </c>
      <c r="D245" s="9">
        <v>1763.743408203125</v>
      </c>
      <c r="E245" s="9">
        <v>1754.57421875</v>
      </c>
      <c r="F245" s="9">
        <v>1639.0103759765625</v>
      </c>
      <c r="G245" s="13">
        <v>4.8773824237287045E-3</v>
      </c>
      <c r="H245" s="13">
        <v>4.5438888482749462E-3</v>
      </c>
      <c r="J245" s="20"/>
      <c r="K245" s="20"/>
      <c r="L245" s="20"/>
      <c r="M245" s="20"/>
      <c r="N245" s="20"/>
      <c r="O245" s="20"/>
      <c r="P245" s="20"/>
      <c r="Q245" s="20"/>
    </row>
    <row r="246" spans="1:17">
      <c r="A246" s="4" t="s">
        <v>285</v>
      </c>
      <c r="B246" s="9">
        <v>1637.7298583984375</v>
      </c>
      <c r="C246" s="9">
        <v>1647.3795166015625</v>
      </c>
      <c r="D246" s="9">
        <v>1734.9788818359375</v>
      </c>
      <c r="E246" s="9">
        <v>1726.33544921875</v>
      </c>
      <c r="F246" s="9">
        <v>1619.5552978515625</v>
      </c>
      <c r="G246" s="13">
        <v>4.7889435663819313E-3</v>
      </c>
      <c r="H246" s="13">
        <v>4.4619273394346237E-3</v>
      </c>
      <c r="J246" s="20"/>
      <c r="K246" s="20"/>
      <c r="L246" s="20"/>
      <c r="M246" s="20"/>
      <c r="N246" s="20"/>
      <c r="O246" s="20"/>
      <c r="P246" s="20"/>
      <c r="Q246" s="20"/>
    </row>
    <row r="247" spans="1:17">
      <c r="A247" s="4" t="s">
        <v>286</v>
      </c>
      <c r="B247" s="9">
        <v>1791.1199951171875</v>
      </c>
      <c r="C247" s="9">
        <v>1815.3804931640625</v>
      </c>
      <c r="D247" s="9">
        <v>1957.0316162109375</v>
      </c>
      <c r="E247" s="9">
        <v>1948.9608154296875</v>
      </c>
      <c r="F247" s="9">
        <v>1796.555908203125</v>
      </c>
      <c r="G247" s="13">
        <v>5.4312180727720261E-3</v>
      </c>
      <c r="H247" s="13">
        <v>5.0555011257529259E-3</v>
      </c>
      <c r="J247" s="20"/>
      <c r="K247" s="20"/>
      <c r="L247" s="20"/>
      <c r="M247" s="20"/>
      <c r="N247" s="20"/>
      <c r="O247" s="20"/>
      <c r="P247" s="20"/>
      <c r="Q247" s="20"/>
    </row>
    <row r="248" spans="1:17">
      <c r="A248" s="4" t="s">
        <v>287</v>
      </c>
      <c r="B248" s="9">
        <v>1772.6400146484375</v>
      </c>
      <c r="C248" s="9">
        <v>1782.2635498046875</v>
      </c>
      <c r="D248" s="9">
        <v>1894.835693359375</v>
      </c>
      <c r="E248" s="9">
        <v>1885.142578125</v>
      </c>
      <c r="F248" s="9">
        <v>1754.7099609375</v>
      </c>
      <c r="G248" s="13">
        <v>5.1404447294771671E-3</v>
      </c>
      <c r="H248" s="13">
        <v>4.7861877828836441E-3</v>
      </c>
      <c r="J248" s="20"/>
      <c r="K248" s="20"/>
      <c r="L248" s="20"/>
      <c r="M248" s="20"/>
      <c r="N248" s="20"/>
      <c r="O248" s="20"/>
      <c r="P248" s="20"/>
      <c r="Q248" s="20"/>
    </row>
    <row r="249" spans="1:17">
      <c r="A249" s="4" t="s">
        <v>288</v>
      </c>
      <c r="B249" s="9">
        <v>1722.9300537109375</v>
      </c>
      <c r="C249" s="9">
        <v>1734.285400390625</v>
      </c>
      <c r="D249" s="9">
        <v>1822.82861328125</v>
      </c>
      <c r="E249" s="9">
        <v>1814.1357421875</v>
      </c>
      <c r="F249" s="9">
        <v>1702.84765625</v>
      </c>
      <c r="G249" s="13">
        <v>4.9365716986358166E-3</v>
      </c>
      <c r="H249" s="13">
        <v>4.5988811179995537E-3</v>
      </c>
      <c r="J249" s="20"/>
      <c r="K249" s="20"/>
      <c r="L249" s="20"/>
      <c r="M249" s="20"/>
      <c r="N249" s="20"/>
      <c r="O249" s="20"/>
      <c r="P249" s="20"/>
      <c r="Q249" s="20"/>
    </row>
    <row r="250" spans="1:17">
      <c r="A250" s="4" t="s">
        <v>289</v>
      </c>
      <c r="B250" s="9">
        <v>1811.3299560546875</v>
      </c>
      <c r="C250" s="9">
        <v>1815.5791015625</v>
      </c>
      <c r="D250" s="9">
        <v>1887.9398193359375</v>
      </c>
      <c r="E250" s="9">
        <v>1878.705810546875</v>
      </c>
      <c r="F250" s="9">
        <v>1775.4752197265625</v>
      </c>
      <c r="G250" s="13">
        <v>5.1573328673839569E-3</v>
      </c>
      <c r="H250" s="13">
        <v>4.8050130717456341E-3</v>
      </c>
      <c r="J250" s="20"/>
      <c r="K250" s="20"/>
      <c r="L250" s="20"/>
      <c r="M250" s="20"/>
      <c r="N250" s="20"/>
      <c r="O250" s="20"/>
      <c r="P250" s="20"/>
      <c r="Q250" s="20"/>
    </row>
    <row r="251" spans="1:17">
      <c r="A251" s="4" t="s">
        <v>290</v>
      </c>
      <c r="B251" s="9">
        <v>1764.7099609375</v>
      </c>
      <c r="C251" s="9">
        <v>1792.6749267578125</v>
      </c>
      <c r="D251" s="9">
        <v>1957.7908935546875</v>
      </c>
      <c r="E251" s="9">
        <v>1948.7042236328125</v>
      </c>
      <c r="F251" s="9">
        <v>1779.8388671875</v>
      </c>
      <c r="G251" s="13">
        <v>5.5093243718147278E-3</v>
      </c>
      <c r="H251" s="13">
        <v>5.1268255338072777E-3</v>
      </c>
      <c r="J251" s="20"/>
      <c r="K251" s="20"/>
      <c r="L251" s="20"/>
      <c r="M251" s="20"/>
      <c r="N251" s="20"/>
      <c r="O251" s="20"/>
      <c r="P251" s="20"/>
      <c r="Q251" s="20"/>
    </row>
    <row r="252" spans="1:17">
      <c r="A252" s="4" t="s">
        <v>291</v>
      </c>
      <c r="B252" s="9">
        <v>1719.610107421875</v>
      </c>
      <c r="C252" s="9">
        <v>1735.264404296875</v>
      </c>
      <c r="D252" s="9">
        <v>1843.63037109375</v>
      </c>
      <c r="E252" s="9">
        <v>1834.3912353515625</v>
      </c>
      <c r="F252" s="9">
        <v>1708.994873046875</v>
      </c>
      <c r="G252" s="13">
        <v>4.9026617780327797E-3</v>
      </c>
      <c r="H252" s="13">
        <v>4.5670606195926666E-3</v>
      </c>
      <c r="J252" s="20"/>
      <c r="K252" s="20"/>
      <c r="L252" s="20"/>
      <c r="M252" s="20"/>
      <c r="N252" s="20"/>
      <c r="O252" s="20"/>
      <c r="P252" s="20"/>
      <c r="Q252" s="20"/>
    </row>
    <row r="253" spans="1:17">
      <c r="A253" s="4" t="s">
        <v>292</v>
      </c>
      <c r="B253" s="9">
        <v>1640.650146484375</v>
      </c>
      <c r="C253" s="9">
        <v>1650.2344970703125</v>
      </c>
      <c r="D253" s="9">
        <v>1743.0379638671875</v>
      </c>
      <c r="E253" s="9">
        <v>1734.37841796875</v>
      </c>
      <c r="F253" s="9">
        <v>1623.68798828125</v>
      </c>
      <c r="G253" s="13">
        <v>4.7330600209534168E-3</v>
      </c>
      <c r="H253" s="13">
        <v>4.408600740134716E-3</v>
      </c>
      <c r="J253" s="20"/>
      <c r="K253" s="20"/>
      <c r="L253" s="20"/>
      <c r="M253" s="20"/>
      <c r="N253" s="20"/>
      <c r="O253" s="20"/>
      <c r="P253" s="20"/>
      <c r="Q253" s="20"/>
    </row>
    <row r="254" spans="1:17">
      <c r="A254" s="4" t="s">
        <v>293</v>
      </c>
      <c r="B254" s="9">
        <v>1697.849853515625</v>
      </c>
      <c r="C254" s="9">
        <v>1710.7587890625</v>
      </c>
      <c r="D254" s="9">
        <v>1861.732421875</v>
      </c>
      <c r="E254" s="9">
        <v>1859.37841796875</v>
      </c>
      <c r="F254" s="9">
        <v>1699.55810546875</v>
      </c>
      <c r="G254" s="13">
        <v>5.1727872341871262E-3</v>
      </c>
      <c r="H254" s="13">
        <v>4.7793653793632984E-3</v>
      </c>
      <c r="J254" s="20"/>
      <c r="K254" s="20"/>
      <c r="L254" s="20"/>
      <c r="M254" s="20"/>
      <c r="N254" s="20"/>
      <c r="O254" s="20"/>
      <c r="P254" s="20"/>
      <c r="Q254" s="20"/>
    </row>
    <row r="255" spans="1:17">
      <c r="A255" s="4" t="s">
        <v>294</v>
      </c>
      <c r="B255" s="9">
        <v>1734.139892578125</v>
      </c>
      <c r="C255" s="9">
        <v>1742.107666015625</v>
      </c>
      <c r="D255" s="9">
        <v>1870.33544921875</v>
      </c>
      <c r="E255" s="9">
        <v>1859.755126953125</v>
      </c>
      <c r="F255" s="9">
        <v>1719.4949951171875</v>
      </c>
      <c r="G255" s="13">
        <v>5.1644314080476761E-3</v>
      </c>
      <c r="H255" s="13">
        <v>4.7830156981945038E-3</v>
      </c>
      <c r="J255" s="20"/>
      <c r="K255" s="20"/>
      <c r="L255" s="20"/>
      <c r="M255" s="20"/>
      <c r="N255" s="20"/>
      <c r="O255" s="20"/>
      <c r="P255" s="20"/>
      <c r="Q255" s="20"/>
    </row>
    <row r="256" spans="1:17">
      <c r="A256" s="4" t="s">
        <v>295</v>
      </c>
      <c r="B256" s="9">
        <v>1569.3699951171875</v>
      </c>
      <c r="C256" s="9">
        <v>1582.13818359375</v>
      </c>
      <c r="D256" s="9">
        <v>1671.5499267578125</v>
      </c>
      <c r="E256" s="9">
        <v>1663.067626953125</v>
      </c>
      <c r="F256" s="9">
        <v>1557.5277099609375</v>
      </c>
      <c r="G256" s="13">
        <v>4.5772087760269642E-3</v>
      </c>
      <c r="H256" s="13">
        <v>4.2452872730791569E-3</v>
      </c>
      <c r="J256" s="20"/>
      <c r="K256" s="20"/>
      <c r="L256" s="20"/>
      <c r="M256" s="20"/>
      <c r="N256" s="20"/>
      <c r="O256" s="20"/>
      <c r="P256" s="20"/>
      <c r="Q256" s="20"/>
    </row>
    <row r="257" spans="1:17">
      <c r="A257" s="4" t="s">
        <v>296</v>
      </c>
      <c r="B257" s="9">
        <v>1329.5400390625</v>
      </c>
      <c r="C257" s="9">
        <v>1399.6480712890625</v>
      </c>
      <c r="D257" s="9">
        <v>1542.938232421875</v>
      </c>
      <c r="E257" s="9">
        <v>1535.4163818359375</v>
      </c>
      <c r="F257" s="9">
        <v>1401.505859375</v>
      </c>
      <c r="G257" s="13">
        <v>4.2489389888942242E-3</v>
      </c>
      <c r="H257" s="13">
        <v>3.9441105909645557E-3</v>
      </c>
      <c r="J257" s="20"/>
      <c r="K257" s="20"/>
      <c r="L257" s="20"/>
      <c r="M257" s="20"/>
      <c r="N257" s="20"/>
      <c r="O257" s="20"/>
      <c r="P257" s="20"/>
      <c r="Q257" s="20"/>
    </row>
    <row r="258" spans="1:17">
      <c r="A258" s="4" t="s">
        <v>297</v>
      </c>
      <c r="B258" s="9">
        <v>1845.300048828125</v>
      </c>
      <c r="C258" s="9">
        <v>1853.2264404296875</v>
      </c>
      <c r="D258" s="9">
        <v>1903.155517578125</v>
      </c>
      <c r="E258" s="9">
        <v>1893.6539306640625</v>
      </c>
      <c r="F258" s="9">
        <v>1803.26904296875</v>
      </c>
      <c r="G258" s="13">
        <v>5.3783445619046688E-3</v>
      </c>
      <c r="H258" s="13">
        <v>5.0134481862187386E-3</v>
      </c>
      <c r="J258" s="20"/>
      <c r="K258" s="20"/>
      <c r="L258" s="20"/>
      <c r="M258" s="20"/>
      <c r="N258" s="20"/>
      <c r="O258" s="20"/>
      <c r="P258" s="20"/>
      <c r="Q258" s="20"/>
    </row>
    <row r="259" spans="1:17">
      <c r="A259" s="4" t="s">
        <v>298</v>
      </c>
      <c r="B259" s="9">
        <v>1700.260009765625</v>
      </c>
      <c r="C259" s="9">
        <v>1706.8192138671875</v>
      </c>
      <c r="D259" s="9">
        <v>1785.628173828125</v>
      </c>
      <c r="E259" s="9">
        <v>1776.9290771484375</v>
      </c>
      <c r="F259" s="9">
        <v>1672.787353515625</v>
      </c>
      <c r="G259" s="13">
        <v>4.9746208824217319E-3</v>
      </c>
      <c r="H259" s="13">
        <v>4.6340986154973507E-3</v>
      </c>
      <c r="J259" s="20"/>
      <c r="K259" s="20"/>
      <c r="L259" s="20"/>
      <c r="M259" s="20"/>
      <c r="N259" s="20"/>
      <c r="O259" s="20"/>
      <c r="P259" s="20"/>
      <c r="Q259" s="20"/>
    </row>
    <row r="260" spans="1:17">
      <c r="A260" s="4" t="s">
        <v>299</v>
      </c>
      <c r="B260" s="9">
        <v>1674.3499755859375</v>
      </c>
      <c r="C260" s="9">
        <v>1681.5963134765625</v>
      </c>
      <c r="D260" s="9">
        <v>1771.6365966796875</v>
      </c>
      <c r="E260" s="9">
        <v>1762.9549560546875</v>
      </c>
      <c r="F260" s="9">
        <v>1652.7379150390625</v>
      </c>
      <c r="G260" s="13">
        <v>4.845951683819294E-3</v>
      </c>
      <c r="H260" s="13">
        <v>4.5143943279981613E-3</v>
      </c>
      <c r="J260" s="20"/>
      <c r="K260" s="20"/>
      <c r="L260" s="20"/>
      <c r="M260" s="20"/>
      <c r="N260" s="20"/>
      <c r="O260" s="20"/>
      <c r="P260" s="20"/>
      <c r="Q260" s="20"/>
    </row>
    <row r="261" spans="1:17">
      <c r="A261" s="4" t="s">
        <v>300</v>
      </c>
      <c r="B261" s="9">
        <v>1664.9100341796875</v>
      </c>
      <c r="C261" s="9">
        <v>1677.7261962890625</v>
      </c>
      <c r="D261" s="9">
        <v>1789.112548828125</v>
      </c>
      <c r="E261" s="9">
        <v>1781.4449462890625</v>
      </c>
      <c r="F261" s="9">
        <v>1655.3577880859375</v>
      </c>
      <c r="G261" s="13">
        <v>4.9018952995538712E-3</v>
      </c>
      <c r="H261" s="13">
        <v>4.5449151657521725E-3</v>
      </c>
      <c r="J261" s="20"/>
      <c r="K261" s="20"/>
      <c r="L261" s="20"/>
      <c r="M261" s="20"/>
      <c r="N261" s="20"/>
      <c r="O261" s="20"/>
      <c r="P261" s="20"/>
      <c r="Q261" s="20"/>
    </row>
    <row r="262" spans="1:17">
      <c r="A262" s="4" t="s">
        <v>301</v>
      </c>
      <c r="B262" s="9">
        <v>1651.420166015625</v>
      </c>
      <c r="C262" s="9">
        <v>1662.2467041015625</v>
      </c>
      <c r="D262" s="9">
        <v>1757.6683349609375</v>
      </c>
      <c r="E262" s="9">
        <v>1748.928955078125</v>
      </c>
      <c r="F262" s="9">
        <v>1635.840576171875</v>
      </c>
      <c r="G262" s="13">
        <v>4.8929443582892418E-3</v>
      </c>
      <c r="H262" s="13">
        <v>4.5577017590403557E-3</v>
      </c>
      <c r="J262" s="20"/>
      <c r="K262" s="20"/>
      <c r="L262" s="20"/>
      <c r="M262" s="20"/>
      <c r="N262" s="20"/>
      <c r="O262" s="20"/>
      <c r="P262" s="20"/>
      <c r="Q262" s="20"/>
    </row>
    <row r="263" spans="1:17">
      <c r="A263" s="4" t="s">
        <v>302</v>
      </c>
      <c r="B263" s="9">
        <v>1671.14013671875</v>
      </c>
      <c r="C263" s="9">
        <v>1683.9295654296875</v>
      </c>
      <c r="D263" s="9">
        <v>1786.849365234375</v>
      </c>
      <c r="E263" s="9">
        <v>1777.894775390625</v>
      </c>
      <c r="F263" s="9">
        <v>1658.520263671875</v>
      </c>
      <c r="G263" s="13">
        <v>4.9103014171123505E-3</v>
      </c>
      <c r="H263" s="13">
        <v>4.5739812776446342E-3</v>
      </c>
      <c r="J263" s="20"/>
      <c r="K263" s="20"/>
      <c r="L263" s="20"/>
      <c r="M263" s="20"/>
      <c r="N263" s="20"/>
      <c r="O263" s="20"/>
      <c r="P263" s="20"/>
      <c r="Q263" s="20"/>
    </row>
    <row r="264" spans="1:17">
      <c r="A264" s="4" t="s">
        <v>303</v>
      </c>
      <c r="B264" s="9">
        <v>1688.919921875</v>
      </c>
      <c r="C264" s="9">
        <v>1698.1246337890625</v>
      </c>
      <c r="D264" s="9">
        <v>1791.2735595703125</v>
      </c>
      <c r="E264" s="9">
        <v>1782.520263671875</v>
      </c>
      <c r="F264" s="9">
        <v>1669.3372802734375</v>
      </c>
      <c r="G264" s="13">
        <v>5.0735995173454285E-3</v>
      </c>
      <c r="H264" s="13">
        <v>4.7250599600374699E-3</v>
      </c>
      <c r="J264" s="20"/>
      <c r="K264" s="20"/>
      <c r="L264" s="20"/>
      <c r="M264" s="20"/>
      <c r="N264" s="20"/>
      <c r="O264" s="20"/>
      <c r="P264" s="20"/>
      <c r="Q264" s="20"/>
    </row>
    <row r="265" spans="1:17">
      <c r="A265" s="4" t="s">
        <v>304</v>
      </c>
      <c r="B265" s="9">
        <v>1839.9599609375</v>
      </c>
      <c r="C265" s="9">
        <v>1856.70068359375</v>
      </c>
      <c r="D265" s="9">
        <v>1977.576416015625</v>
      </c>
      <c r="E265" s="9">
        <v>1967.776611328125</v>
      </c>
      <c r="F265" s="9">
        <v>1829.0838623046875</v>
      </c>
      <c r="G265" s="13">
        <v>5.4659778252243996E-3</v>
      </c>
      <c r="H265" s="13">
        <v>5.0671668723225594E-3</v>
      </c>
      <c r="J265" s="20"/>
      <c r="K265" s="20"/>
      <c r="L265" s="20"/>
      <c r="M265" s="20"/>
      <c r="N265" s="20"/>
      <c r="O265" s="20"/>
      <c r="P265" s="20"/>
      <c r="Q265" s="20"/>
    </row>
    <row r="266" spans="1:17">
      <c r="A266" s="4" t="s">
        <v>305</v>
      </c>
      <c r="B266" s="9">
        <v>1860.650146484375</v>
      </c>
      <c r="C266" s="9">
        <v>1906.015869140625</v>
      </c>
      <c r="D266" s="9">
        <v>2170.116943359375</v>
      </c>
      <c r="E266" s="9">
        <v>2170.712646484375</v>
      </c>
      <c r="F266" s="9">
        <v>1920.0531005859375</v>
      </c>
      <c r="G266" s="13">
        <v>6.0121463611721992E-3</v>
      </c>
      <c r="H266" s="13">
        <v>5.5579259060323238E-3</v>
      </c>
      <c r="J266" s="20"/>
      <c r="K266" s="20"/>
      <c r="L266" s="20"/>
      <c r="M266" s="20"/>
      <c r="N266" s="20"/>
      <c r="O266" s="20"/>
      <c r="P266" s="20"/>
      <c r="Q266" s="20"/>
    </row>
    <row r="267" spans="1:17">
      <c r="A267" s="4" t="s">
        <v>306</v>
      </c>
      <c r="B267" s="9">
        <v>1533.81005859375</v>
      </c>
      <c r="C267" s="9">
        <v>1536.654052734375</v>
      </c>
      <c r="D267" s="9">
        <v>1524.171630859375</v>
      </c>
      <c r="E267" s="9">
        <v>1505.23583984375</v>
      </c>
      <c r="F267" s="9">
        <v>1483.1094970703125</v>
      </c>
      <c r="G267" s="13">
        <v>4.1198376566171646E-3</v>
      </c>
      <c r="H267" s="13">
        <v>3.8312999531626701E-3</v>
      </c>
      <c r="J267" s="20"/>
      <c r="K267" s="20"/>
      <c r="L267" s="20"/>
      <c r="M267" s="20"/>
      <c r="N267" s="20"/>
      <c r="O267" s="20"/>
      <c r="P267" s="20"/>
      <c r="Q267" s="20"/>
    </row>
    <row r="268" spans="1:17">
      <c r="A268" s="4" t="s">
        <v>307</v>
      </c>
      <c r="B268" s="9">
        <v>1763.9599609375</v>
      </c>
      <c r="C268" s="9">
        <v>1778.9530029296875</v>
      </c>
      <c r="D268" s="9">
        <v>1879.491455078125</v>
      </c>
      <c r="E268" s="9">
        <v>1870.2557373046875</v>
      </c>
      <c r="F268" s="9">
        <v>1748.92431640625</v>
      </c>
      <c r="G268" s="13">
        <v>5.1614493131637573E-3</v>
      </c>
      <c r="H268" s="13">
        <v>4.807016346603632E-3</v>
      </c>
      <c r="J268" s="20"/>
      <c r="K268" s="20"/>
      <c r="L268" s="20"/>
      <c r="M268" s="20"/>
      <c r="N268" s="20"/>
      <c r="O268" s="20"/>
      <c r="P268" s="20"/>
      <c r="Q268" s="20"/>
    </row>
    <row r="269" spans="1:17">
      <c r="A269" s="4" t="s">
        <v>308</v>
      </c>
      <c r="B269" s="9">
        <v>1743.719970703125</v>
      </c>
      <c r="C269" s="9">
        <v>1756.528564453125</v>
      </c>
      <c r="D269" s="9">
        <v>1854.6907958984375</v>
      </c>
      <c r="E269" s="9">
        <v>1845.4395751953125</v>
      </c>
      <c r="F269" s="9">
        <v>1726.3255615234375</v>
      </c>
      <c r="G269" s="13">
        <v>4.9969754181802273E-3</v>
      </c>
      <c r="H269" s="13">
        <v>4.6549695543944836E-3</v>
      </c>
      <c r="J269" s="20"/>
      <c r="K269" s="20"/>
      <c r="L269" s="20"/>
      <c r="M269" s="20"/>
      <c r="N269" s="20"/>
      <c r="O269" s="20"/>
      <c r="P269" s="20"/>
      <c r="Q269" s="20"/>
    </row>
    <row r="270" spans="1:17">
      <c r="A270" s="4" t="s">
        <v>309</v>
      </c>
      <c r="B270" s="9">
        <v>1656.9599609375</v>
      </c>
      <c r="C270" s="9">
        <v>1667.5465087890625</v>
      </c>
      <c r="D270" s="9">
        <v>1756.609130859375</v>
      </c>
      <c r="E270" s="9">
        <v>1748.01171875</v>
      </c>
      <c r="F270" s="9">
        <v>1639.20947265625</v>
      </c>
      <c r="G270" s="13">
        <v>4.78781433776021E-3</v>
      </c>
      <c r="H270" s="13">
        <v>4.4601904228329659E-3</v>
      </c>
      <c r="J270" s="20"/>
      <c r="K270" s="20"/>
      <c r="L270" s="20"/>
      <c r="M270" s="20"/>
      <c r="N270" s="20"/>
      <c r="O270" s="20"/>
      <c r="P270" s="20"/>
      <c r="Q270" s="20"/>
    </row>
    <row r="271" spans="1:17">
      <c r="A271" s="4" t="s">
        <v>310</v>
      </c>
      <c r="B271" s="9">
        <v>1550.469970703125</v>
      </c>
      <c r="C271" s="9">
        <v>1553.3963623046875</v>
      </c>
      <c r="D271" s="9">
        <v>1582.6339111328125</v>
      </c>
      <c r="E271" s="9">
        <v>1569.43603515625</v>
      </c>
      <c r="F271" s="9">
        <v>1510.9617919921875</v>
      </c>
      <c r="G271" s="13">
        <v>4.3103611096739769E-3</v>
      </c>
      <c r="H271" s="13">
        <v>4.0059336461126804E-3</v>
      </c>
      <c r="J271" s="20"/>
      <c r="K271" s="20"/>
      <c r="L271" s="20"/>
      <c r="M271" s="20"/>
      <c r="N271" s="20"/>
      <c r="O271" s="20"/>
      <c r="P271" s="20"/>
      <c r="Q271" s="20"/>
    </row>
    <row r="272" spans="1:17">
      <c r="A272" s="4" t="s">
        <v>311</v>
      </c>
      <c r="B272" s="9">
        <v>1880.260009765625</v>
      </c>
      <c r="C272" s="9">
        <v>1890.1290283203125</v>
      </c>
      <c r="D272" s="9">
        <v>1933.207275390625</v>
      </c>
      <c r="E272" s="9">
        <v>1923.4715576171875</v>
      </c>
      <c r="F272" s="9">
        <v>1836.0623779296875</v>
      </c>
      <c r="G272" s="13">
        <v>5.4241460748016834E-3</v>
      </c>
      <c r="H272" s="13">
        <v>5.0573982298374176E-3</v>
      </c>
      <c r="J272" s="20"/>
      <c r="K272" s="20"/>
      <c r="L272" s="20"/>
      <c r="M272" s="20"/>
      <c r="N272" s="20"/>
      <c r="O272" s="20"/>
      <c r="P272" s="20"/>
      <c r="Q272" s="20"/>
    </row>
    <row r="273" spans="1:17">
      <c r="A273" s="4" t="s">
        <v>312</v>
      </c>
      <c r="B273" s="9">
        <v>1602.75</v>
      </c>
      <c r="C273" s="9">
        <v>1612.036376953125</v>
      </c>
      <c r="D273" s="9">
        <v>1702.904296875</v>
      </c>
      <c r="E273" s="9">
        <v>1693.841064453125</v>
      </c>
      <c r="F273" s="9">
        <v>1586.3878173828125</v>
      </c>
      <c r="G273" s="13">
        <v>4.6823075972497463E-3</v>
      </c>
      <c r="H273" s="13">
        <v>4.3414067476987839E-3</v>
      </c>
      <c r="J273" s="20"/>
      <c r="K273" s="20"/>
      <c r="L273" s="20"/>
      <c r="M273" s="20"/>
      <c r="N273" s="20"/>
      <c r="O273" s="20"/>
      <c r="P273" s="20"/>
      <c r="Q273" s="20"/>
    </row>
    <row r="274" spans="1:17">
      <c r="A274" s="4" t="s">
        <v>313</v>
      </c>
      <c r="B274" s="9">
        <v>1677.130126953125</v>
      </c>
      <c r="C274" s="9">
        <v>1687.037353515625</v>
      </c>
      <c r="D274" s="9">
        <v>1780.795654296875</v>
      </c>
      <c r="E274" s="9">
        <v>1771.9278564453125</v>
      </c>
      <c r="F274" s="9">
        <v>1659.0218505859375</v>
      </c>
      <c r="G274" s="13">
        <v>4.9658585339784622E-3</v>
      </c>
      <c r="H274" s="13">
        <v>4.6257711946964264E-3</v>
      </c>
      <c r="J274" s="20"/>
      <c r="K274" s="20"/>
      <c r="L274" s="20"/>
      <c r="M274" s="20"/>
      <c r="N274" s="20"/>
      <c r="O274" s="20"/>
      <c r="P274" s="20"/>
      <c r="Q274" s="20"/>
    </row>
    <row r="275" spans="1:17">
      <c r="A275" s="4" t="s">
        <v>314</v>
      </c>
      <c r="B275" s="9">
        <v>1672.409912109375</v>
      </c>
      <c r="C275" s="9">
        <v>1684.3236083984375</v>
      </c>
      <c r="D275" s="9">
        <v>1785.7669677734375</v>
      </c>
      <c r="E275" s="9">
        <v>1776.761962890625</v>
      </c>
      <c r="F275" s="9">
        <v>1658.261962890625</v>
      </c>
      <c r="G275" s="13">
        <v>4.5265094377100468E-3</v>
      </c>
      <c r="H275" s="13">
        <v>4.1966233402490616E-3</v>
      </c>
      <c r="J275" s="20"/>
      <c r="K275" s="20"/>
      <c r="L275" s="20"/>
      <c r="M275" s="20"/>
      <c r="N275" s="20"/>
      <c r="O275" s="20"/>
      <c r="P275" s="20"/>
      <c r="Q275" s="20"/>
    </row>
    <row r="276" spans="1:17">
      <c r="A276" s="4" t="s">
        <v>315</v>
      </c>
      <c r="B276" s="9">
        <v>1655.699951171875</v>
      </c>
      <c r="C276" s="9">
        <v>1666.9156494140625</v>
      </c>
      <c r="D276" s="9">
        <v>1773.97314453125</v>
      </c>
      <c r="E276" s="9">
        <v>1765.0699462890625</v>
      </c>
      <c r="F276" s="9">
        <v>1642.9417724609375</v>
      </c>
      <c r="G276" s="13">
        <v>4.8864269629120827E-3</v>
      </c>
      <c r="H276" s="13">
        <v>4.5292009599506855E-3</v>
      </c>
      <c r="J276" s="20"/>
      <c r="K276" s="20"/>
      <c r="L276" s="20"/>
      <c r="M276" s="20"/>
      <c r="N276" s="20"/>
      <c r="O276" s="20"/>
      <c r="P276" s="20"/>
      <c r="Q276" s="20"/>
    </row>
    <row r="277" spans="1:17">
      <c r="A277" s="4" t="s">
        <v>316</v>
      </c>
      <c r="B277" s="9">
        <v>1648.360107421875</v>
      </c>
      <c r="C277" s="9">
        <v>1658.97216796875</v>
      </c>
      <c r="D277" s="9">
        <v>1753.2822265625</v>
      </c>
      <c r="E277" s="9">
        <v>1744.58544921875</v>
      </c>
      <c r="F277" s="9">
        <v>1632.43896484375</v>
      </c>
      <c r="G277" s="13">
        <v>4.9683395773172379E-3</v>
      </c>
      <c r="H277" s="13">
        <v>4.6279830858111382E-3</v>
      </c>
      <c r="J277" s="20"/>
      <c r="K277" s="20"/>
      <c r="L277" s="20"/>
      <c r="M277" s="20"/>
      <c r="N277" s="20"/>
      <c r="O277" s="20"/>
      <c r="P277" s="20"/>
      <c r="Q277" s="20"/>
    </row>
    <row r="278" spans="1:17">
      <c r="A278" s="4" t="s">
        <v>317</v>
      </c>
      <c r="B278" s="9">
        <v>1880.22998046875</v>
      </c>
      <c r="C278" s="9">
        <v>1890.4791259765625</v>
      </c>
      <c r="D278" s="9">
        <v>1930.5738525390625</v>
      </c>
      <c r="E278" s="9">
        <v>1921.0985107421875</v>
      </c>
      <c r="F278" s="9">
        <v>1835.4263916015625</v>
      </c>
      <c r="G278" s="13">
        <v>5.4016043432056904E-3</v>
      </c>
      <c r="H278" s="13">
        <v>5.0357375293970108E-3</v>
      </c>
      <c r="J278" s="20"/>
      <c r="K278" s="20"/>
      <c r="L278" s="20"/>
      <c r="M278" s="20"/>
      <c r="N278" s="20"/>
      <c r="O278" s="20"/>
      <c r="P278" s="20"/>
      <c r="Q278" s="20"/>
    </row>
    <row r="279" spans="1:17">
      <c r="A279" s="4" t="s">
        <v>318</v>
      </c>
      <c r="B279" s="9">
        <v>1644.340087890625</v>
      </c>
      <c r="C279" s="9">
        <v>1654.0184326171875</v>
      </c>
      <c r="D279" s="9">
        <v>1745.8232421875</v>
      </c>
      <c r="E279" s="9">
        <v>1737.1251220703125</v>
      </c>
      <c r="F279" s="9">
        <v>1626.98046875</v>
      </c>
      <c r="G279" s="13">
        <v>4.8757470212876797E-3</v>
      </c>
      <c r="H279" s="13">
        <v>4.542199894785881E-3</v>
      </c>
      <c r="J279" s="20"/>
      <c r="K279" s="20"/>
      <c r="L279" s="20"/>
      <c r="M279" s="20"/>
      <c r="N279" s="20"/>
      <c r="O279" s="20"/>
      <c r="P279" s="20"/>
      <c r="Q279" s="20"/>
    </row>
    <row r="280" spans="1:17">
      <c r="A280" s="4" t="s">
        <v>319</v>
      </c>
      <c r="B280" s="9">
        <v>1834.969970703125</v>
      </c>
      <c r="C280" s="9">
        <v>1853.480712890625</v>
      </c>
      <c r="D280" s="9">
        <v>1969.43310546875</v>
      </c>
      <c r="E280" s="9">
        <v>1959.705078125</v>
      </c>
      <c r="F280" s="9">
        <v>1823.8909912109375</v>
      </c>
      <c r="G280" s="13">
        <v>5.3435275331139565E-3</v>
      </c>
      <c r="H280" s="13">
        <v>4.9762432463467121E-3</v>
      </c>
      <c r="J280" s="20"/>
      <c r="K280" s="20"/>
      <c r="L280" s="20"/>
      <c r="M280" s="20"/>
      <c r="N280" s="20"/>
      <c r="O280" s="20"/>
      <c r="P280" s="20"/>
      <c r="Q280" s="20"/>
    </row>
    <row r="281" spans="1:17">
      <c r="A281" s="4" t="s">
        <v>320</v>
      </c>
      <c r="B281" s="9">
        <v>1639.7298583984375</v>
      </c>
      <c r="C281" s="9">
        <v>1649.094482421875</v>
      </c>
      <c r="D281" s="9">
        <v>1732.1715087890625</v>
      </c>
      <c r="E281" s="9">
        <v>1723.587646484375</v>
      </c>
      <c r="F281" s="9">
        <v>1620.001220703125</v>
      </c>
      <c r="G281" s="13">
        <v>4.367451649159193E-3</v>
      </c>
      <c r="H281" s="13">
        <v>4.0522059425711632E-3</v>
      </c>
      <c r="J281" s="20"/>
      <c r="K281" s="20"/>
      <c r="L281" s="20"/>
      <c r="M281" s="20"/>
      <c r="N281" s="20"/>
      <c r="O281" s="20"/>
      <c r="P281" s="20"/>
      <c r="Q281" s="20"/>
    </row>
    <row r="282" spans="1:17">
      <c r="A282" s="4" t="s">
        <v>321</v>
      </c>
      <c r="B282" s="9">
        <v>1660.1099853515625</v>
      </c>
      <c r="C282" s="9">
        <v>1671.14111328125</v>
      </c>
      <c r="D282" s="9">
        <v>1769.142578125</v>
      </c>
      <c r="E282" s="9">
        <v>1760.3338623046875</v>
      </c>
      <c r="F282" s="9">
        <v>1644.935791015625</v>
      </c>
      <c r="G282" s="13">
        <v>4.8796925693750381E-3</v>
      </c>
      <c r="H282" s="13">
        <v>4.5460057444870472E-3</v>
      </c>
      <c r="J282" s="20"/>
      <c r="K282" s="20"/>
      <c r="L282" s="20"/>
      <c r="M282" s="20"/>
      <c r="N282" s="20"/>
      <c r="O282" s="20"/>
      <c r="P282" s="20"/>
      <c r="Q282" s="20"/>
    </row>
    <row r="283" spans="1:17">
      <c r="A283" s="4" t="s">
        <v>322</v>
      </c>
      <c r="B283" s="9">
        <v>1623.119873046875</v>
      </c>
      <c r="C283" s="9">
        <v>1633.05712890625</v>
      </c>
      <c r="D283" s="9">
        <v>1723.8896484375</v>
      </c>
      <c r="E283" s="9">
        <v>1715.2830810546875</v>
      </c>
      <c r="F283" s="9">
        <v>1606.6650390625</v>
      </c>
      <c r="G283" s="13">
        <v>4.8012100160121918E-3</v>
      </c>
      <c r="H283" s="13">
        <v>4.4716917909681797E-3</v>
      </c>
      <c r="J283" s="20"/>
      <c r="K283" s="20"/>
      <c r="L283" s="20"/>
      <c r="M283" s="20"/>
      <c r="N283" s="20"/>
      <c r="O283" s="20"/>
      <c r="P283" s="20"/>
      <c r="Q283" s="20"/>
    </row>
    <row r="284" spans="1:17">
      <c r="A284" s="4" t="s">
        <v>323</v>
      </c>
      <c r="B284" s="9">
        <v>1630.3099365234375</v>
      </c>
      <c r="C284" s="9">
        <v>1639.991455078125</v>
      </c>
      <c r="D284" s="9">
        <v>1730.8544921875</v>
      </c>
      <c r="E284" s="9">
        <v>1722.2225341796875</v>
      </c>
      <c r="F284" s="9">
        <v>1613.3067626953125</v>
      </c>
      <c r="G284" s="13">
        <v>4.7223130241036415E-3</v>
      </c>
      <c r="H284" s="13">
        <v>4.3988856486976147E-3</v>
      </c>
      <c r="J284" s="20"/>
      <c r="K284" s="20"/>
      <c r="L284" s="20"/>
      <c r="M284" s="20"/>
      <c r="N284" s="20"/>
      <c r="O284" s="20"/>
      <c r="P284" s="20"/>
      <c r="Q284" s="20"/>
    </row>
    <row r="285" spans="1:17">
      <c r="A285" s="4" t="s">
        <v>324</v>
      </c>
      <c r="B285" s="9">
        <v>1749.2401123046875</v>
      </c>
      <c r="C285" s="9">
        <v>1757.0260009765625</v>
      </c>
      <c r="D285" s="9">
        <v>1865.8287353515625</v>
      </c>
      <c r="E285" s="9">
        <v>1856.54052734375</v>
      </c>
      <c r="F285" s="9">
        <v>1730.1402587890625</v>
      </c>
      <c r="G285" s="13">
        <v>5.1535000093281269E-3</v>
      </c>
      <c r="H285" s="13">
        <v>4.7966907732188702E-3</v>
      </c>
      <c r="J285" s="20"/>
      <c r="K285" s="20"/>
      <c r="L285" s="20"/>
      <c r="M285" s="20"/>
      <c r="N285" s="20"/>
      <c r="O285" s="20"/>
      <c r="P285" s="20"/>
      <c r="Q285" s="20"/>
    </row>
    <row r="286" spans="1:17">
      <c r="A286" s="4" t="s">
        <v>325</v>
      </c>
      <c r="B286" s="9">
        <v>1703.5999755859375</v>
      </c>
      <c r="C286" s="9">
        <v>1711.407470703125</v>
      </c>
      <c r="D286" s="9">
        <v>1789.349609375</v>
      </c>
      <c r="E286" s="9">
        <v>1780.607421875</v>
      </c>
      <c r="F286" s="9">
        <v>1677.0875244140625</v>
      </c>
      <c r="G286" s="13">
        <v>4.9669919535517693E-3</v>
      </c>
      <c r="H286" s="13">
        <v>4.6269102022051811E-3</v>
      </c>
      <c r="J286" s="20"/>
      <c r="K286" s="20"/>
      <c r="L286" s="20"/>
      <c r="M286" s="20"/>
      <c r="N286" s="20"/>
      <c r="O286" s="20"/>
      <c r="P286" s="20"/>
      <c r="Q286" s="20"/>
    </row>
    <row r="287" spans="1:17">
      <c r="A287" s="4" t="s">
        <v>326</v>
      </c>
      <c r="B287" s="9">
        <v>1527.2100830078125</v>
      </c>
      <c r="C287" s="9">
        <v>1539.9185791015625</v>
      </c>
      <c r="D287" s="9">
        <v>1623.080078125</v>
      </c>
      <c r="E287" s="9">
        <v>1614.7314453125</v>
      </c>
      <c r="F287" s="9">
        <v>1515.2601318359375</v>
      </c>
      <c r="G287" s="13">
        <v>4.45966562256217E-3</v>
      </c>
      <c r="H287" s="13">
        <v>4.1339583694934845E-3</v>
      </c>
      <c r="J287" s="20"/>
      <c r="K287" s="20"/>
      <c r="L287" s="20"/>
      <c r="M287" s="20"/>
      <c r="N287" s="20"/>
      <c r="O287" s="20"/>
      <c r="P287" s="20"/>
      <c r="Q287" s="20"/>
    </row>
    <row r="288" spans="1:17">
      <c r="A288" s="4" t="s">
        <v>327</v>
      </c>
      <c r="B288" s="9">
        <v>1741.4400634765625</v>
      </c>
      <c r="C288" s="9">
        <v>1751.5301513671875</v>
      </c>
      <c r="D288" s="9">
        <v>1833.1480712890625</v>
      </c>
      <c r="E288" s="9">
        <v>1824.13671875</v>
      </c>
      <c r="F288" s="9">
        <v>1717.1044921875</v>
      </c>
      <c r="G288" s="13">
        <v>5.0517367199063301E-3</v>
      </c>
      <c r="H288" s="13">
        <v>4.7064293175935745E-3</v>
      </c>
      <c r="J288" s="20"/>
      <c r="K288" s="20"/>
      <c r="L288" s="20"/>
      <c r="M288" s="20"/>
      <c r="N288" s="20"/>
      <c r="O288" s="20"/>
      <c r="P288" s="20"/>
      <c r="Q288" s="20"/>
    </row>
    <row r="289" spans="1:17">
      <c r="A289" s="4" t="s">
        <v>328</v>
      </c>
      <c r="B289" s="9">
        <v>1737.9500732421875</v>
      </c>
      <c r="C289" s="9">
        <v>1757.257568359375</v>
      </c>
      <c r="D289" s="9">
        <v>1884.4891357421875</v>
      </c>
      <c r="E289" s="9">
        <v>1874.7442626953125</v>
      </c>
      <c r="F289" s="9">
        <v>1734.5762939453125</v>
      </c>
      <c r="G289" s="13">
        <v>5.1748980768024921E-3</v>
      </c>
      <c r="H289" s="13">
        <v>4.7929869033396244E-3</v>
      </c>
      <c r="J289" s="20"/>
      <c r="K289" s="20"/>
      <c r="L289" s="20"/>
      <c r="M289" s="20"/>
      <c r="N289" s="20"/>
      <c r="O289" s="20"/>
      <c r="P289" s="20"/>
      <c r="Q289" s="20"/>
    </row>
    <row r="290" spans="1:17">
      <c r="A290" s="4" t="s">
        <v>329</v>
      </c>
      <c r="B290" s="9">
        <v>1821.22998046875</v>
      </c>
      <c r="C290" s="9">
        <v>1835.272216796875</v>
      </c>
      <c r="D290" s="9">
        <v>1948.9403076171875</v>
      </c>
      <c r="E290" s="9">
        <v>1939.375732421875</v>
      </c>
      <c r="F290" s="9">
        <v>1805.919677734375</v>
      </c>
      <c r="G290" s="13">
        <v>5.3227371536195278E-3</v>
      </c>
      <c r="H290" s="13">
        <v>4.9568726681172848E-3</v>
      </c>
      <c r="J290" s="20"/>
      <c r="K290" s="20"/>
      <c r="L290" s="20"/>
      <c r="M290" s="20"/>
      <c r="N290" s="20"/>
      <c r="O290" s="20"/>
      <c r="P290" s="20"/>
      <c r="Q290" s="20"/>
    </row>
    <row r="291" spans="1:17">
      <c r="A291" s="4" t="s">
        <v>330</v>
      </c>
      <c r="B291" s="9">
        <v>1280.3699951171875</v>
      </c>
      <c r="C291" s="9">
        <v>1334.346923828125</v>
      </c>
      <c r="D291" s="9">
        <v>1472.536376953125</v>
      </c>
      <c r="E291" s="9">
        <v>1463.8800048828125</v>
      </c>
      <c r="F291" s="9">
        <v>1335.6669921875</v>
      </c>
      <c r="G291" s="13">
        <v>4.0351096540689468E-3</v>
      </c>
      <c r="H291" s="13">
        <v>3.7442217580974102E-3</v>
      </c>
      <c r="J291" s="20"/>
      <c r="K291" s="20"/>
      <c r="L291" s="20"/>
      <c r="M291" s="20"/>
      <c r="N291" s="20"/>
      <c r="O291" s="20"/>
      <c r="P291" s="20"/>
      <c r="Q291" s="20"/>
    </row>
    <row r="292" spans="1:17">
      <c r="A292" s="4" t="s">
        <v>331</v>
      </c>
      <c r="B292" s="9">
        <v>1485.760009765625</v>
      </c>
      <c r="C292" s="9">
        <v>1496.8916015625</v>
      </c>
      <c r="D292" s="9">
        <v>1577.7490234375</v>
      </c>
      <c r="E292" s="9">
        <v>1569.6856689453125</v>
      </c>
      <c r="F292" s="9">
        <v>1473.154296875</v>
      </c>
      <c r="G292" s="13">
        <v>4.331663716584444E-3</v>
      </c>
      <c r="H292" s="13">
        <v>4.0165982209146023E-3</v>
      </c>
      <c r="J292" s="20"/>
      <c r="K292" s="20"/>
      <c r="L292" s="20"/>
      <c r="M292" s="20"/>
      <c r="N292" s="20"/>
      <c r="O292" s="20"/>
      <c r="P292" s="20"/>
      <c r="Q292" s="20"/>
    </row>
    <row r="293" spans="1:17">
      <c r="A293" s="4" t="s">
        <v>332</v>
      </c>
      <c r="B293" s="9">
        <v>1709.150146484375</v>
      </c>
      <c r="C293" s="9">
        <v>1717.2314453125</v>
      </c>
      <c r="D293" s="9">
        <v>1800.18603515625</v>
      </c>
      <c r="E293" s="9">
        <v>1791.3759765625</v>
      </c>
      <c r="F293" s="9">
        <v>1684.39208984375</v>
      </c>
      <c r="G293" s="13">
        <v>4.9775051884353161E-3</v>
      </c>
      <c r="H293" s="13">
        <v>4.6366318129003048E-3</v>
      </c>
      <c r="J293" s="20"/>
      <c r="K293" s="20"/>
      <c r="L293" s="20"/>
      <c r="M293" s="20"/>
      <c r="N293" s="20"/>
      <c r="O293" s="20"/>
      <c r="P293" s="20"/>
      <c r="Q293" s="20"/>
    </row>
    <row r="294" spans="1:17">
      <c r="A294" s="4" t="s">
        <v>333</v>
      </c>
      <c r="B294" s="9">
        <v>1695.489990234375</v>
      </c>
      <c r="C294" s="9">
        <v>1706.2545166015625</v>
      </c>
      <c r="D294" s="9">
        <v>1789.6900634765625</v>
      </c>
      <c r="E294" s="9">
        <v>1780.9993896484375</v>
      </c>
      <c r="F294" s="9">
        <v>1674.1016845703125</v>
      </c>
      <c r="G294" s="13">
        <v>4.8548365011811256E-3</v>
      </c>
      <c r="H294" s="13">
        <v>4.5214234851300716E-3</v>
      </c>
      <c r="J294" s="20"/>
      <c r="K294" s="20"/>
      <c r="L294" s="20"/>
      <c r="M294" s="20"/>
      <c r="N294" s="20"/>
      <c r="O294" s="20"/>
      <c r="P294" s="20"/>
      <c r="Q294" s="20"/>
    </row>
    <row r="295" spans="1:17">
      <c r="A295" s="4" t="s">
        <v>334</v>
      </c>
      <c r="B295" s="9">
        <v>1810.75</v>
      </c>
      <c r="C295" s="9">
        <v>1816.8026123046875</v>
      </c>
      <c r="D295" s="9">
        <v>1892.1773681640625</v>
      </c>
      <c r="E295" s="9">
        <v>1883.0018310546875</v>
      </c>
      <c r="F295" s="9">
        <v>1777.762451171875</v>
      </c>
      <c r="G295" s="13">
        <v>5.1568252965807915E-3</v>
      </c>
      <c r="H295" s="13">
        <v>4.8046880401670933E-3</v>
      </c>
      <c r="J295" s="20"/>
      <c r="K295" s="20"/>
      <c r="L295" s="20"/>
      <c r="M295" s="20"/>
      <c r="N295" s="20"/>
      <c r="O295" s="20"/>
      <c r="P295" s="20"/>
      <c r="Q295" s="20"/>
    </row>
    <row r="296" spans="1:17">
      <c r="A296" s="4" t="s">
        <v>335</v>
      </c>
      <c r="B296" s="9">
        <v>1590.010009765625</v>
      </c>
      <c r="C296" s="9">
        <v>1595.427734375</v>
      </c>
      <c r="D296" s="9">
        <v>1656.4835205078125</v>
      </c>
      <c r="E296" s="9">
        <v>1647.2225341796875</v>
      </c>
      <c r="F296" s="9">
        <v>1561.877197265625</v>
      </c>
      <c r="G296" s="13">
        <v>4.374074749648571E-3</v>
      </c>
      <c r="H296" s="13">
        <v>4.0595508180558681E-3</v>
      </c>
      <c r="J296" s="20"/>
      <c r="K296" s="20"/>
      <c r="L296" s="20"/>
      <c r="M296" s="20"/>
      <c r="N296" s="20"/>
      <c r="O296" s="20"/>
      <c r="P296" s="20"/>
      <c r="Q296" s="20"/>
    </row>
    <row r="297" spans="1:17">
      <c r="A297" s="4" t="s">
        <v>336</v>
      </c>
      <c r="B297" s="9">
        <v>1836.0999755859375</v>
      </c>
      <c r="C297" s="9">
        <v>1861.4892578125</v>
      </c>
      <c r="D297" s="9">
        <v>2078.365966796875</v>
      </c>
      <c r="E297" s="9">
        <v>2069.8251953125</v>
      </c>
      <c r="F297" s="9">
        <v>1860.6441650390625</v>
      </c>
      <c r="G297" s="13">
        <v>5.7717170566320419E-3</v>
      </c>
      <c r="H297" s="13">
        <v>5.3401114419102669E-3</v>
      </c>
      <c r="J297" s="20"/>
      <c r="K297" s="20"/>
      <c r="L297" s="20"/>
      <c r="M297" s="20"/>
      <c r="N297" s="20"/>
      <c r="O297" s="20"/>
      <c r="P297" s="20"/>
      <c r="Q297" s="20"/>
    </row>
    <row r="298" spans="1:17">
      <c r="A298" s="4" t="s">
        <v>337</v>
      </c>
      <c r="B298" s="9">
        <v>1614.969970703125</v>
      </c>
      <c r="C298" s="9">
        <v>1633.1417236328125</v>
      </c>
      <c r="D298" s="9">
        <v>1722.84716796875</v>
      </c>
      <c r="E298" s="9">
        <v>1713.824462890625</v>
      </c>
      <c r="F298" s="9">
        <v>1606.3057861328125</v>
      </c>
      <c r="G298" s="13">
        <v>4.7375061549246311E-3</v>
      </c>
      <c r="H298" s="13">
        <v>4.3935417197644711E-3</v>
      </c>
      <c r="J298" s="20"/>
      <c r="K298" s="20"/>
      <c r="L298" s="20"/>
      <c r="M298" s="20"/>
      <c r="N298" s="20"/>
      <c r="O298" s="20"/>
      <c r="P298" s="20"/>
      <c r="Q298" s="20"/>
    </row>
    <row r="299" spans="1:17">
      <c r="A299" s="4" t="s">
        <v>338</v>
      </c>
      <c r="B299" s="9">
        <v>722.6500244140625</v>
      </c>
      <c r="C299" s="9">
        <v>848.0076904296875</v>
      </c>
      <c r="D299" s="9">
        <v>1165.875244140625</v>
      </c>
      <c r="E299" s="9">
        <v>1162.8463134765625</v>
      </c>
      <c r="F299" s="9">
        <v>937.836181640625</v>
      </c>
      <c r="G299" s="13">
        <v>3.2509653829038143E-3</v>
      </c>
      <c r="H299" s="13">
        <v>2.993414644151926E-3</v>
      </c>
      <c r="J299" s="20"/>
      <c r="K299" s="20"/>
      <c r="L299" s="20"/>
      <c r="M299" s="20"/>
      <c r="N299" s="20"/>
      <c r="O299" s="20"/>
      <c r="P299" s="20"/>
      <c r="Q299" s="20"/>
    </row>
    <row r="300" spans="1:17">
      <c r="A300" s="4" t="s">
        <v>339</v>
      </c>
      <c r="B300" s="9">
        <v>1674.8798828125</v>
      </c>
      <c r="C300" s="9">
        <v>1688.159912109375</v>
      </c>
      <c r="D300" s="9">
        <v>1793.665283203125</v>
      </c>
      <c r="E300" s="9">
        <v>1784.869384765625</v>
      </c>
      <c r="F300" s="9">
        <v>1663.5941162109375</v>
      </c>
      <c r="G300" s="13">
        <v>4.8233522102236748E-3</v>
      </c>
      <c r="H300" s="13">
        <v>4.4729220680892467E-3</v>
      </c>
      <c r="J300" s="20"/>
      <c r="K300" s="20"/>
      <c r="L300" s="20"/>
      <c r="M300" s="20"/>
      <c r="N300" s="20"/>
      <c r="O300" s="20"/>
      <c r="P300" s="20"/>
      <c r="Q300" s="20"/>
    </row>
    <row r="301" spans="1:17">
      <c r="A301" s="4" t="s">
        <v>340</v>
      </c>
      <c r="B301" s="9">
        <v>1758.0399169921875</v>
      </c>
      <c r="C301" s="9">
        <v>1772.2119140625</v>
      </c>
      <c r="D301" s="9">
        <v>1873.8424072265625</v>
      </c>
      <c r="E301" s="9">
        <v>1864.6275634765625</v>
      </c>
      <c r="F301" s="9">
        <v>1742.8018798828125</v>
      </c>
      <c r="G301" s="13">
        <v>5.2296961657702923E-3</v>
      </c>
      <c r="H301" s="13">
        <v>4.870937205851078E-3</v>
      </c>
      <c r="J301" s="20"/>
      <c r="K301" s="20"/>
      <c r="L301" s="20"/>
      <c r="M301" s="20"/>
      <c r="N301" s="20"/>
      <c r="O301" s="20"/>
      <c r="P301" s="20"/>
      <c r="Q301" s="20"/>
    </row>
    <row r="302" spans="1:17">
      <c r="A302" s="4" t="s">
        <v>341</v>
      </c>
      <c r="B302" s="9">
        <v>1746.919921875</v>
      </c>
      <c r="C302" s="9">
        <v>1751.5733642578125</v>
      </c>
      <c r="D302" s="9">
        <v>1834.459228515625</v>
      </c>
      <c r="E302" s="9">
        <v>1825.6387939453125</v>
      </c>
      <c r="F302" s="9">
        <v>1717.6773681640625</v>
      </c>
      <c r="G302" s="13">
        <v>5.1953862421214581E-3</v>
      </c>
      <c r="H302" s="13">
        <v>4.8396983183920383E-3</v>
      </c>
      <c r="J302" s="20"/>
      <c r="K302" s="20"/>
      <c r="L302" s="20"/>
      <c r="M302" s="20"/>
      <c r="N302" s="20"/>
      <c r="O302" s="20"/>
      <c r="P302" s="20"/>
      <c r="Q302" s="20"/>
    </row>
    <row r="303" spans="1:17">
      <c r="A303" s="4" t="s">
        <v>342</v>
      </c>
      <c r="B303" s="9">
        <v>1664.3599853515625</v>
      </c>
      <c r="C303" s="9">
        <v>1674.654541015625</v>
      </c>
      <c r="D303" s="9">
        <v>1779.096923828125</v>
      </c>
      <c r="E303" s="9">
        <v>1770.077880859375</v>
      </c>
      <c r="F303" s="9">
        <v>1649.95654296875</v>
      </c>
      <c r="G303" s="13">
        <v>4.7797476872801781E-3</v>
      </c>
      <c r="H303" s="13">
        <v>4.4533070176839828E-3</v>
      </c>
      <c r="J303" s="20"/>
      <c r="K303" s="20"/>
      <c r="L303" s="20"/>
      <c r="M303" s="20"/>
      <c r="N303" s="20"/>
      <c r="O303" s="20"/>
      <c r="P303" s="20"/>
      <c r="Q303" s="20"/>
    </row>
    <row r="304" spans="1:17">
      <c r="A304" s="4" t="s">
        <v>343</v>
      </c>
      <c r="B304" s="9">
        <v>1882.6500244140625</v>
      </c>
      <c r="C304" s="9">
        <v>1889.695556640625</v>
      </c>
      <c r="D304" s="9">
        <v>1926.948974609375</v>
      </c>
      <c r="E304" s="9">
        <v>1917.364013671875</v>
      </c>
      <c r="F304" s="9">
        <v>1833.4217529296875</v>
      </c>
      <c r="G304" s="13">
        <v>5.3243148140609264E-3</v>
      </c>
      <c r="H304" s="13">
        <v>4.9632303416728973E-3</v>
      </c>
      <c r="J304" s="20"/>
      <c r="K304" s="20"/>
      <c r="L304" s="20"/>
      <c r="M304" s="20"/>
      <c r="N304" s="20"/>
      <c r="O304" s="20"/>
      <c r="P304" s="20"/>
      <c r="Q304" s="20"/>
    </row>
    <row r="305" spans="1:17">
      <c r="A305" s="4" t="s">
        <v>344</v>
      </c>
      <c r="B305" s="9">
        <v>1934.97998046875</v>
      </c>
      <c r="C305" s="9">
        <v>1949.877197265625</v>
      </c>
      <c r="D305" s="9">
        <v>2032.48876953125</v>
      </c>
      <c r="E305" s="9">
        <v>2023.022705078125</v>
      </c>
      <c r="F305" s="9">
        <v>1906.741943359375</v>
      </c>
      <c r="G305" s="13">
        <v>5.497379694133997E-3</v>
      </c>
      <c r="H305" s="13">
        <v>5.1168361678719521E-3</v>
      </c>
      <c r="J305" s="20"/>
      <c r="K305" s="20"/>
      <c r="L305" s="20"/>
      <c r="M305" s="20"/>
      <c r="N305" s="20"/>
      <c r="O305" s="20"/>
      <c r="P305" s="20"/>
      <c r="Q305" s="20"/>
    </row>
    <row r="306" spans="1:17">
      <c r="A306" s="4" t="s">
        <v>345</v>
      </c>
      <c r="B306" s="9">
        <v>1625.820068359375</v>
      </c>
      <c r="C306" s="9">
        <v>1635.34619140625</v>
      </c>
      <c r="D306" s="9">
        <v>1723.199462890625</v>
      </c>
      <c r="E306" s="9">
        <v>1714.68359375</v>
      </c>
      <c r="F306" s="9">
        <v>1608.1099853515625</v>
      </c>
      <c r="G306" s="13">
        <v>4.7980621457099915E-3</v>
      </c>
      <c r="H306" s="13">
        <v>4.4702980667352676E-3</v>
      </c>
      <c r="J306" s="20"/>
      <c r="K306" s="20"/>
      <c r="L306" s="20"/>
      <c r="M306" s="20"/>
      <c r="N306" s="20"/>
      <c r="O306" s="20"/>
      <c r="P306" s="20"/>
      <c r="Q306" s="20"/>
    </row>
    <row r="307" spans="1:17">
      <c r="A307" s="4" t="s">
        <v>346</v>
      </c>
      <c r="B307" s="9">
        <v>1730.419921875</v>
      </c>
      <c r="C307" s="9">
        <v>1739.183349609375</v>
      </c>
      <c r="D307" s="9">
        <v>1819.7874755859375</v>
      </c>
      <c r="E307" s="9">
        <v>1811.0146484375</v>
      </c>
      <c r="F307" s="9">
        <v>1704.88916015625</v>
      </c>
      <c r="G307" s="13">
        <v>5.0565833225846291E-3</v>
      </c>
      <c r="H307" s="13">
        <v>4.7107399441301823E-3</v>
      </c>
      <c r="J307" s="20"/>
      <c r="K307" s="20"/>
      <c r="L307" s="20"/>
      <c r="M307" s="20"/>
      <c r="N307" s="20"/>
      <c r="O307" s="20"/>
      <c r="P307" s="20"/>
      <c r="Q307" s="20"/>
    </row>
    <row r="308" spans="1:17">
      <c r="A308" s="4" t="s">
        <v>347</v>
      </c>
      <c r="B308" s="9">
        <v>1772.6700439453125</v>
      </c>
      <c r="C308" s="9">
        <v>1781.2100830078125</v>
      </c>
      <c r="D308" s="9">
        <v>1859.1324462890625</v>
      </c>
      <c r="E308" s="9">
        <v>1850.511962890625</v>
      </c>
      <c r="F308" s="9">
        <v>1744.408935546875</v>
      </c>
      <c r="G308" s="13">
        <v>4.9648704007267952E-3</v>
      </c>
      <c r="H308" s="13">
        <v>4.6070404350757599E-3</v>
      </c>
      <c r="J308" s="20"/>
      <c r="K308" s="20"/>
      <c r="L308" s="20"/>
      <c r="M308" s="20"/>
      <c r="N308" s="20"/>
      <c r="O308" s="20"/>
      <c r="P308" s="20"/>
      <c r="Q308" s="20"/>
    </row>
    <row r="309" spans="1:17">
      <c r="A309" s="4" t="s">
        <v>348</v>
      </c>
      <c r="B309" s="9">
        <v>1896.22998046875</v>
      </c>
      <c r="C309" s="9">
        <v>1913.2769775390625</v>
      </c>
      <c r="D309" s="9">
        <v>2027.3482666015625</v>
      </c>
      <c r="E309" s="9">
        <v>2017.46826171875</v>
      </c>
      <c r="F309" s="9">
        <v>1880.7322998046875</v>
      </c>
      <c r="G309" s="13">
        <v>5.5346391163766384E-3</v>
      </c>
      <c r="H309" s="13">
        <v>5.1538059487938881E-3</v>
      </c>
      <c r="J309" s="20"/>
      <c r="K309" s="20"/>
      <c r="L309" s="20"/>
      <c r="M309" s="20"/>
      <c r="N309" s="20"/>
      <c r="O309" s="20"/>
      <c r="P309" s="20"/>
      <c r="Q309" s="20"/>
    </row>
    <row r="310" spans="1:17">
      <c r="A310" s="4" t="s">
        <v>349</v>
      </c>
      <c r="B310" s="9">
        <v>1925.5299072265625</v>
      </c>
      <c r="C310" s="9">
        <v>1944.4742431640625</v>
      </c>
      <c r="D310" s="9">
        <v>2044.1663818359375</v>
      </c>
      <c r="E310" s="9">
        <v>2034.6536865234375</v>
      </c>
      <c r="F310" s="9">
        <v>1907.1939697265625</v>
      </c>
      <c r="G310" s="13">
        <v>5.5106827057898045E-3</v>
      </c>
      <c r="H310" s="13">
        <v>5.1317689940333366E-3</v>
      </c>
      <c r="J310" s="20"/>
      <c r="K310" s="20"/>
      <c r="L310" s="20"/>
      <c r="M310" s="20"/>
      <c r="N310" s="20"/>
      <c r="O310" s="20"/>
      <c r="P310" s="20"/>
      <c r="Q310" s="20"/>
    </row>
    <row r="311" spans="1:17">
      <c r="A311" s="4" t="s">
        <v>350</v>
      </c>
      <c r="B311" s="9">
        <v>1754.5</v>
      </c>
      <c r="C311" s="9">
        <v>1779.385498046875</v>
      </c>
      <c r="D311" s="9">
        <v>1928.6070556640625</v>
      </c>
      <c r="E311" s="9">
        <v>1921.4951171875</v>
      </c>
      <c r="F311" s="9">
        <v>1764.3707275390625</v>
      </c>
      <c r="G311" s="13">
        <v>5.4058898240327835E-3</v>
      </c>
      <c r="H311" s="13">
        <v>5.0319014117121696E-3</v>
      </c>
      <c r="J311" s="20"/>
      <c r="K311" s="20"/>
      <c r="L311" s="20"/>
      <c r="M311" s="20"/>
      <c r="N311" s="20"/>
      <c r="O311" s="20"/>
      <c r="P311" s="20"/>
      <c r="Q311" s="20"/>
    </row>
    <row r="312" spans="1:17">
      <c r="A312" s="4" t="s">
        <v>351</v>
      </c>
      <c r="B312" s="9">
        <v>1721.5098876953125</v>
      </c>
      <c r="C312" s="9">
        <v>1738.1397705078125</v>
      </c>
      <c r="D312" s="9">
        <v>1862.9532470703125</v>
      </c>
      <c r="E312" s="9">
        <v>1855.17724609375</v>
      </c>
      <c r="F312" s="9">
        <v>1717.3798828125</v>
      </c>
      <c r="G312" s="13">
        <v>5.0064702518284321E-3</v>
      </c>
      <c r="H312" s="13">
        <v>4.6637514606118202E-3</v>
      </c>
      <c r="J312" s="20"/>
      <c r="K312" s="20"/>
      <c r="L312" s="20"/>
      <c r="M312" s="20"/>
      <c r="N312" s="20"/>
      <c r="O312" s="20"/>
      <c r="P312" s="20"/>
      <c r="Q312" s="20"/>
    </row>
    <row r="313" spans="1:17">
      <c r="A313" s="4" t="s">
        <v>352</v>
      </c>
      <c r="B313" s="9">
        <v>1786.199951171875</v>
      </c>
      <c r="C313" s="9">
        <v>1792.0623779296875</v>
      </c>
      <c r="D313" s="9">
        <v>1869.6898193359375</v>
      </c>
      <c r="E313" s="9">
        <v>1860.5421142578125</v>
      </c>
      <c r="F313" s="9">
        <v>1754.7431640625</v>
      </c>
      <c r="G313" s="13">
        <v>5.0602746196091175E-3</v>
      </c>
      <c r="H313" s="13">
        <v>4.7144698910415173E-3</v>
      </c>
      <c r="J313" s="20"/>
      <c r="K313" s="20"/>
      <c r="L313" s="20"/>
      <c r="M313" s="20"/>
      <c r="N313" s="20"/>
      <c r="O313" s="20"/>
      <c r="P313" s="20"/>
      <c r="Q313" s="20"/>
    </row>
    <row r="314" spans="1:17">
      <c r="A314" s="4" t="s">
        <v>353</v>
      </c>
      <c r="B314" s="9">
        <v>1698.9500732421875</v>
      </c>
      <c r="C314" s="9">
        <v>1710.5244140625</v>
      </c>
      <c r="D314" s="9">
        <v>1808.0517578125</v>
      </c>
      <c r="E314" s="9">
        <v>1799.0950927734375</v>
      </c>
      <c r="F314" s="9">
        <v>1682.641845703125</v>
      </c>
      <c r="G314" s="13">
        <v>4.89057507365942E-3</v>
      </c>
      <c r="H314" s="13">
        <v>4.5558949932456017E-3</v>
      </c>
      <c r="J314" s="20"/>
      <c r="K314" s="20"/>
      <c r="L314" s="20"/>
      <c r="M314" s="20"/>
      <c r="N314" s="20"/>
      <c r="O314" s="20"/>
      <c r="P314" s="20"/>
      <c r="Q314" s="20"/>
    </row>
    <row r="315" spans="1:17">
      <c r="A315" s="4" t="s">
        <v>354</v>
      </c>
      <c r="B315" s="9">
        <v>710.5</v>
      </c>
      <c r="C315" s="9">
        <v>805.44580078125</v>
      </c>
      <c r="D315" s="9">
        <v>1302.34619140625</v>
      </c>
      <c r="E315" s="9">
        <v>1324.996826171875</v>
      </c>
      <c r="F315" s="9">
        <v>974.034423828125</v>
      </c>
      <c r="G315" s="13">
        <v>3.8348953239619732E-3</v>
      </c>
      <c r="H315" s="13">
        <v>3.5396362654864788E-3</v>
      </c>
      <c r="J315" s="20"/>
      <c r="K315" s="20"/>
      <c r="L315" s="20"/>
      <c r="M315" s="20"/>
      <c r="N315" s="20"/>
      <c r="O315" s="20"/>
      <c r="P315" s="20"/>
      <c r="Q315" s="20"/>
    </row>
    <row r="316" spans="1:17">
      <c r="A316" s="4" t="s">
        <v>355</v>
      </c>
      <c r="B316" s="9">
        <v>1990.559814453125</v>
      </c>
      <c r="C316" s="9">
        <v>2012.5604248046875</v>
      </c>
      <c r="D316" s="9">
        <v>2149.535400390625</v>
      </c>
      <c r="E316" s="9">
        <v>2138.805419921875</v>
      </c>
      <c r="F316" s="9">
        <v>1981.01953125</v>
      </c>
      <c r="G316" s="13">
        <v>6.0783694498240948E-3</v>
      </c>
      <c r="H316" s="13">
        <v>5.6527424603700638E-3</v>
      </c>
      <c r="J316" s="20"/>
      <c r="K316" s="20"/>
      <c r="L316" s="20"/>
      <c r="M316" s="20"/>
      <c r="N316" s="20"/>
      <c r="O316" s="20"/>
      <c r="P316" s="20"/>
      <c r="Q316" s="20"/>
    </row>
    <row r="317" spans="1:17">
      <c r="A317" s="4" t="s">
        <v>356</v>
      </c>
      <c r="B317" s="9">
        <v>1533.080078125</v>
      </c>
      <c r="C317" s="9">
        <v>1532.5838623046875</v>
      </c>
      <c r="D317" s="9">
        <v>1542.92431640625</v>
      </c>
      <c r="E317" s="9">
        <v>1530.9554443359375</v>
      </c>
      <c r="F317" s="9">
        <v>1487.159912109375</v>
      </c>
      <c r="G317" s="13">
        <v>4.198811948299408E-3</v>
      </c>
      <c r="H317" s="13">
        <v>3.9003600832074881E-3</v>
      </c>
      <c r="J317" s="20"/>
      <c r="K317" s="20"/>
      <c r="L317" s="20"/>
      <c r="M317" s="20"/>
      <c r="N317" s="20"/>
      <c r="O317" s="20"/>
      <c r="P317" s="20"/>
      <c r="Q317" s="20"/>
    </row>
    <row r="318" spans="1:17">
      <c r="A318" s="4" t="s">
        <v>357</v>
      </c>
      <c r="B318" s="9">
        <v>1777.93994140625</v>
      </c>
      <c r="C318" s="9">
        <v>1794.8726806640625</v>
      </c>
      <c r="D318" s="9">
        <v>1894.123779296875</v>
      </c>
      <c r="E318" s="9">
        <v>1884.8092041015625</v>
      </c>
      <c r="F318" s="9">
        <v>1763.4456787109375</v>
      </c>
      <c r="G318" s="13">
        <v>4.8859636299312115E-3</v>
      </c>
      <c r="H318" s="13">
        <v>4.531453363597393E-3</v>
      </c>
      <c r="J318" s="20"/>
      <c r="K318" s="20"/>
      <c r="L318" s="20"/>
      <c r="M318" s="20"/>
      <c r="N318" s="20"/>
      <c r="O318" s="20"/>
      <c r="P318" s="20"/>
      <c r="Q318" s="20"/>
    </row>
    <row r="319" spans="1:17">
      <c r="A319" s="4" t="s">
        <v>358</v>
      </c>
      <c r="B319" s="9">
        <v>1664.5299072265625</v>
      </c>
      <c r="C319" s="9">
        <v>1672.7080078125</v>
      </c>
      <c r="D319" s="9">
        <v>1755.9168701171875</v>
      </c>
      <c r="E319" s="9">
        <v>1747.3253173828125</v>
      </c>
      <c r="F319" s="9">
        <v>1641.9027099609375</v>
      </c>
      <c r="G319" s="13">
        <v>4.8358645290136337E-3</v>
      </c>
      <c r="H319" s="13">
        <v>4.5044561848044395E-3</v>
      </c>
      <c r="J319" s="20"/>
      <c r="K319" s="20"/>
      <c r="L319" s="20"/>
      <c r="M319" s="20"/>
      <c r="N319" s="20"/>
      <c r="O319" s="20"/>
      <c r="P319" s="20"/>
      <c r="Q319" s="20"/>
    </row>
    <row r="320" spans="1:17">
      <c r="A320" s="4" t="s">
        <v>359</v>
      </c>
      <c r="B320" s="9">
        <v>1275.0499267578125</v>
      </c>
      <c r="C320" s="9">
        <v>1289.59765625</v>
      </c>
      <c r="D320" s="9">
        <v>1462.4007568359375</v>
      </c>
      <c r="E320" s="9">
        <v>1456.2239990234375</v>
      </c>
      <c r="F320" s="9">
        <v>1306.2105712890625</v>
      </c>
      <c r="G320" s="13">
        <v>3.9897621609270573E-3</v>
      </c>
      <c r="H320" s="13">
        <v>3.6883191205561161E-3</v>
      </c>
      <c r="J320" s="20"/>
      <c r="K320" s="20"/>
      <c r="L320" s="20"/>
      <c r="M320" s="20"/>
      <c r="N320" s="20"/>
      <c r="O320" s="20"/>
      <c r="P320" s="20"/>
      <c r="Q320" s="20"/>
    </row>
    <row r="321" spans="1:17">
      <c r="A321" s="4" t="s">
        <v>360</v>
      </c>
      <c r="B321" s="9">
        <v>1733.719970703125</v>
      </c>
      <c r="C321" s="9">
        <v>1752.3427734375</v>
      </c>
      <c r="D321" s="9">
        <v>1889.3876953125</v>
      </c>
      <c r="E321" s="9">
        <v>1881.2982177734375</v>
      </c>
      <c r="F321" s="9">
        <v>1734.4332275390625</v>
      </c>
      <c r="G321" s="13">
        <v>5.2248826250433922E-3</v>
      </c>
      <c r="H321" s="13">
        <v>4.8388629220426083E-3</v>
      </c>
      <c r="J321" s="20"/>
      <c r="K321" s="20"/>
      <c r="L321" s="20"/>
      <c r="M321" s="20"/>
      <c r="N321" s="20"/>
      <c r="O321" s="20"/>
      <c r="P321" s="20"/>
      <c r="Q321" s="20"/>
    </row>
    <row r="322" spans="1:17">
      <c r="A322" s="4" t="s">
        <v>361</v>
      </c>
      <c r="B322" s="9">
        <v>1881.3199462890625</v>
      </c>
      <c r="C322" s="9">
        <v>1887.8922119140625</v>
      </c>
      <c r="D322" s="9">
        <v>1929.296630859375</v>
      </c>
      <c r="E322" s="9">
        <v>1919.7489013671875</v>
      </c>
      <c r="F322" s="9">
        <v>1833.3927001953125</v>
      </c>
      <c r="G322" s="13">
        <v>5.4503330029547215E-3</v>
      </c>
      <c r="H322" s="13">
        <v>5.0816908478736877E-3</v>
      </c>
      <c r="J322" s="20"/>
      <c r="K322" s="20"/>
      <c r="L322" s="20"/>
      <c r="M322" s="20"/>
      <c r="N322" s="20"/>
      <c r="O322" s="20"/>
      <c r="P322" s="20"/>
      <c r="Q322" s="20"/>
    </row>
    <row r="323" spans="1:17">
      <c r="A323" s="4" t="s">
        <v>362</v>
      </c>
      <c r="B323" s="9">
        <v>1741.030029296875</v>
      </c>
      <c r="C323" s="9">
        <v>1752.9716796875</v>
      </c>
      <c r="D323" s="9">
        <v>1831.6446533203125</v>
      </c>
      <c r="E323" s="9">
        <v>1822.9852294921875</v>
      </c>
      <c r="F323" s="9">
        <v>1717.59521484375</v>
      </c>
      <c r="G323" s="13">
        <v>4.8969639465212822E-3</v>
      </c>
      <c r="H323" s="13">
        <v>4.543292336165905E-3</v>
      </c>
      <c r="J323" s="20"/>
      <c r="K323" s="20"/>
      <c r="L323" s="20"/>
      <c r="M323" s="20"/>
      <c r="N323" s="20"/>
      <c r="O323" s="20"/>
      <c r="P323" s="20"/>
      <c r="Q323" s="20"/>
    </row>
    <row r="324" spans="1:17">
      <c r="A324" s="4" t="s">
        <v>363</v>
      </c>
      <c r="B324" s="9">
        <v>1727.5999755859375</v>
      </c>
      <c r="C324" s="9">
        <v>1744.8388671875</v>
      </c>
      <c r="D324" s="9">
        <v>1917.56787109375</v>
      </c>
      <c r="E324" s="9">
        <v>1911.679443359375</v>
      </c>
      <c r="F324" s="9">
        <v>1736.93994140625</v>
      </c>
      <c r="G324" s="13">
        <v>5.3178193047642708E-3</v>
      </c>
      <c r="H324" s="13">
        <v>4.9212398007512093E-3</v>
      </c>
      <c r="J324" s="20"/>
      <c r="K324" s="20"/>
      <c r="L324" s="20"/>
      <c r="M324" s="20"/>
      <c r="N324" s="20"/>
      <c r="O324" s="20"/>
      <c r="P324" s="20"/>
      <c r="Q324" s="20"/>
    </row>
    <row r="325" spans="1:17">
      <c r="A325" s="4" t="s">
        <v>364</v>
      </c>
      <c r="B325" s="9">
        <v>1676.260009765625</v>
      </c>
      <c r="C325" s="9">
        <v>1689.130126953125</v>
      </c>
      <c r="D325" s="9">
        <v>1790.10595703125</v>
      </c>
      <c r="E325" s="9">
        <v>1781.1868896484375</v>
      </c>
      <c r="F325" s="9">
        <v>1662.883056640625</v>
      </c>
      <c r="G325" s="13">
        <v>5.0547672435641289E-3</v>
      </c>
      <c r="H325" s="13">
        <v>4.708052147179842E-3</v>
      </c>
      <c r="J325" s="20"/>
      <c r="K325" s="20"/>
      <c r="L325" s="20"/>
      <c r="M325" s="20"/>
      <c r="N325" s="20"/>
      <c r="O325" s="20"/>
      <c r="P325" s="20"/>
      <c r="Q325" s="20"/>
    </row>
    <row r="326" spans="1:17">
      <c r="A326" s="4" t="s">
        <v>365</v>
      </c>
      <c r="B326" s="9">
        <v>1714.9901123046875</v>
      </c>
      <c r="C326" s="9">
        <v>1722.5240478515625</v>
      </c>
      <c r="D326" s="9">
        <v>1815.6640625</v>
      </c>
      <c r="E326" s="9">
        <v>1806.7869873046875</v>
      </c>
      <c r="F326" s="9">
        <v>1693.062744140625</v>
      </c>
      <c r="G326" s="13">
        <v>5.1446068100631237E-3</v>
      </c>
      <c r="H326" s="13">
        <v>4.7905030660331249E-3</v>
      </c>
      <c r="J326" s="20"/>
      <c r="K326" s="20"/>
      <c r="L326" s="20"/>
      <c r="M326" s="20"/>
      <c r="N326" s="20"/>
      <c r="O326" s="20"/>
      <c r="P326" s="20"/>
      <c r="Q326" s="20"/>
    </row>
    <row r="327" spans="1:17">
      <c r="A327" s="4" t="s">
        <v>366</v>
      </c>
      <c r="B327" s="9">
        <v>1658.409912109375</v>
      </c>
      <c r="C327" s="9">
        <v>1669.7821044921875</v>
      </c>
      <c r="D327" s="9">
        <v>1765.686279296875</v>
      </c>
      <c r="E327" s="9">
        <v>1756.899169921875</v>
      </c>
      <c r="F327" s="9">
        <v>1643.1558837890625</v>
      </c>
      <c r="G327" s="13">
        <v>4.8479740507900715E-3</v>
      </c>
      <c r="H327" s="13">
        <v>4.5147598721086979E-3</v>
      </c>
      <c r="J327" s="20"/>
      <c r="K327" s="20"/>
      <c r="L327" s="20"/>
      <c r="M327" s="20"/>
      <c r="N327" s="20"/>
      <c r="O327" s="20"/>
      <c r="P327" s="20"/>
      <c r="Q327" s="20"/>
    </row>
    <row r="328" spans="1:17">
      <c r="A328" s="4" t="s">
        <v>367</v>
      </c>
      <c r="B328" s="9">
        <v>1718.1600341796875</v>
      </c>
      <c r="C328" s="9">
        <v>1727.718505859375</v>
      </c>
      <c r="D328" s="9">
        <v>1803.3489990234375</v>
      </c>
      <c r="E328" s="9">
        <v>1794.4615478515625</v>
      </c>
      <c r="F328" s="9">
        <v>1691.94775390625</v>
      </c>
      <c r="G328" s="13">
        <v>5.0128274597227573E-3</v>
      </c>
      <c r="H328" s="13">
        <v>4.6705720014870167E-3</v>
      </c>
      <c r="J328" s="20"/>
      <c r="K328" s="20"/>
      <c r="L328" s="20"/>
      <c r="M328" s="20"/>
      <c r="N328" s="20"/>
      <c r="O328" s="20"/>
      <c r="P328" s="20"/>
      <c r="Q328" s="20"/>
    </row>
    <row r="329" spans="1:17">
      <c r="A329" s="4" t="s">
        <v>368</v>
      </c>
      <c r="B329" s="9">
        <v>1751.77001953125</v>
      </c>
      <c r="C329" s="9">
        <v>1778.788330078125</v>
      </c>
      <c r="D329" s="9">
        <v>1935.502197265625</v>
      </c>
      <c r="E329" s="9">
        <v>1927.3079833984375</v>
      </c>
      <c r="F329" s="9">
        <v>1765.1322021484375</v>
      </c>
      <c r="G329" s="13">
        <v>5.4063429124653339E-3</v>
      </c>
      <c r="H329" s="13">
        <v>5.0310865044593811E-3</v>
      </c>
      <c r="J329" s="20"/>
      <c r="K329" s="20"/>
      <c r="L329" s="20"/>
      <c r="M329" s="20"/>
      <c r="N329" s="20"/>
      <c r="O329" s="20"/>
      <c r="P329" s="20"/>
      <c r="Q329" s="20"/>
    </row>
    <row r="330" spans="1:17">
      <c r="A330" s="4" t="s">
        <v>369</v>
      </c>
      <c r="B330" s="9">
        <v>1732.39990234375</v>
      </c>
      <c r="C330" s="9">
        <v>1750.9761962890625</v>
      </c>
      <c r="D330" s="9">
        <v>1872.5234375</v>
      </c>
      <c r="E330" s="9">
        <v>1862.758056640625</v>
      </c>
      <c r="F330" s="9">
        <v>1727.1297607421875</v>
      </c>
      <c r="G330" s="13">
        <v>5.1753101870417595E-3</v>
      </c>
      <c r="H330" s="13">
        <v>4.8192422837018967E-3</v>
      </c>
      <c r="J330" s="20"/>
      <c r="K330" s="20"/>
      <c r="L330" s="20"/>
      <c r="M330" s="20"/>
      <c r="N330" s="20"/>
      <c r="O330" s="20"/>
      <c r="P330" s="20"/>
      <c r="Q330" s="20"/>
    </row>
    <row r="331" spans="1:17">
      <c r="A331" s="4" t="s">
        <v>370</v>
      </c>
      <c r="B331" s="9">
        <v>1601.2799072265625</v>
      </c>
      <c r="C331" s="9">
        <v>1613.073974609375</v>
      </c>
      <c r="D331" s="9">
        <v>1698.8446044921875</v>
      </c>
      <c r="E331" s="9">
        <v>1690.48193359375</v>
      </c>
      <c r="F331" s="9">
        <v>1586.641845703125</v>
      </c>
      <c r="G331" s="13">
        <v>4.6352148056030273E-3</v>
      </c>
      <c r="H331" s="13">
        <v>4.2992131784558296E-3</v>
      </c>
      <c r="J331" s="20"/>
      <c r="K331" s="20"/>
      <c r="L331" s="20"/>
      <c r="M331" s="20"/>
      <c r="N331" s="20"/>
      <c r="O331" s="20"/>
      <c r="P331" s="20"/>
      <c r="Q331" s="20"/>
    </row>
  </sheetData>
  <mergeCells count="1">
    <mergeCell ref="G3:H4"/>
  </mergeCells>
  <hyperlinks>
    <hyperlink ref="A3" location="Contents!A1" display="Go back to contents" xr:uid="{00000000-0004-0000-0B00-000000000000}"/>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9" tint="0.59999389629810485"/>
  </sheetPr>
  <dimension ref="A1:Q331"/>
  <sheetViews>
    <sheetView workbookViewId="0">
      <pane xSplit="1" ySplit="5" topLeftCell="B6" activePane="bottomRight" state="frozen"/>
      <selection sqref="A1:H1"/>
      <selection pane="topRight" sqref="A1:H1"/>
      <selection pane="bottomLeft" sqref="A1:H1"/>
      <selection pane="bottomRight" sqref="A1:H1"/>
    </sheetView>
  </sheetViews>
  <sheetFormatPr defaultColWidth="8.90625" defaultRowHeight="17.399999999999999"/>
  <cols>
    <col min="1" max="1" width="35.54296875" style="4" customWidth="1"/>
    <col min="2" max="2" width="13.453125" style="3" bestFit="1" customWidth="1"/>
    <col min="3" max="4" width="14.453125" style="3" bestFit="1" customWidth="1"/>
    <col min="5" max="5" width="23" style="3" bestFit="1" customWidth="1"/>
    <col min="6" max="6" width="14.453125" style="3" bestFit="1" customWidth="1"/>
    <col min="7" max="7" width="16.453125" style="10" customWidth="1"/>
    <col min="8" max="8" width="14.08984375" style="10" customWidth="1"/>
    <col min="9" max="16384" width="8.90625" style="1"/>
  </cols>
  <sheetData>
    <row r="1" spans="1:17" ht="32.25" customHeight="1">
      <c r="A1" s="19" t="s">
        <v>28</v>
      </c>
    </row>
    <row r="3" spans="1:17">
      <c r="A3" s="2" t="s">
        <v>21</v>
      </c>
      <c r="G3" s="56" t="s">
        <v>415</v>
      </c>
      <c r="H3" s="56"/>
    </row>
    <row r="4" spans="1:17">
      <c r="G4" s="56"/>
      <c r="H4" s="56"/>
    </row>
    <row r="5" spans="1:17">
      <c r="A5" s="6" t="s">
        <v>36</v>
      </c>
      <c r="B5" s="5" t="s">
        <v>399</v>
      </c>
      <c r="C5" s="5" t="s">
        <v>388</v>
      </c>
      <c r="D5" s="5" t="s">
        <v>389</v>
      </c>
      <c r="E5" s="5" t="s">
        <v>390</v>
      </c>
      <c r="F5" s="5" t="s">
        <v>391</v>
      </c>
      <c r="G5" s="7" t="s">
        <v>392</v>
      </c>
      <c r="H5" s="7" t="s">
        <v>393</v>
      </c>
    </row>
    <row r="6" spans="1:17">
      <c r="A6" s="4" t="s">
        <v>45</v>
      </c>
      <c r="B6" s="9">
        <v>1793.830078125</v>
      </c>
      <c r="C6" s="12">
        <v>1786.3974609375</v>
      </c>
      <c r="D6" s="12">
        <v>1821.5079345703125</v>
      </c>
      <c r="E6" s="12">
        <v>1814.641357421875</v>
      </c>
      <c r="F6" s="12">
        <v>1731.016845703125</v>
      </c>
      <c r="G6" s="13">
        <v>5.0969803705811501E-3</v>
      </c>
      <c r="H6" s="13">
        <v>4.7385119833052158E-3</v>
      </c>
      <c r="J6" s="20"/>
      <c r="K6" s="20"/>
      <c r="L6" s="20"/>
      <c r="M6" s="20"/>
      <c r="N6" s="20"/>
      <c r="O6" s="20"/>
      <c r="P6" s="20"/>
      <c r="Q6" s="20"/>
    </row>
    <row r="7" spans="1:17">
      <c r="A7" s="4" t="s">
        <v>46</v>
      </c>
      <c r="B7" s="9">
        <v>1799.530029296875</v>
      </c>
      <c r="C7" s="12">
        <v>1874.836669921875</v>
      </c>
      <c r="D7" s="12">
        <v>2297.280517578125</v>
      </c>
      <c r="E7" s="12">
        <v>2302.139892578125</v>
      </c>
      <c r="F7" s="12">
        <v>1935.6021728515625</v>
      </c>
      <c r="G7" s="13">
        <v>6.3053830526769161E-3</v>
      </c>
      <c r="H7" s="13">
        <v>5.8439215645194054E-3</v>
      </c>
      <c r="J7" s="20"/>
      <c r="K7" s="20"/>
      <c r="L7" s="20"/>
      <c r="M7" s="20"/>
      <c r="N7" s="20"/>
      <c r="O7" s="20"/>
      <c r="P7" s="20"/>
      <c r="Q7" s="20"/>
    </row>
    <row r="8" spans="1:17">
      <c r="A8" s="4" t="s">
        <v>47</v>
      </c>
      <c r="B8" s="9">
        <v>1750.3099365234375</v>
      </c>
      <c r="C8" s="12">
        <v>1795.638916015625</v>
      </c>
      <c r="D8" s="12">
        <v>2135.694580078125</v>
      </c>
      <c r="E8" s="12">
        <v>2127.4248046875</v>
      </c>
      <c r="F8" s="12">
        <v>1825.9085693359375</v>
      </c>
      <c r="G8" s="13">
        <v>5.8905128389596939E-3</v>
      </c>
      <c r="H8" s="13">
        <v>5.4664220660924911E-3</v>
      </c>
      <c r="J8" s="20"/>
      <c r="K8" s="20"/>
      <c r="L8" s="20"/>
      <c r="M8" s="20"/>
      <c r="N8" s="20"/>
      <c r="O8" s="20"/>
      <c r="P8" s="20"/>
      <c r="Q8" s="20"/>
    </row>
    <row r="9" spans="1:17">
      <c r="A9" s="4" t="s">
        <v>48</v>
      </c>
      <c r="B9" s="9">
        <v>1730.800048828125</v>
      </c>
      <c r="C9" s="12">
        <v>1738.6502685546875</v>
      </c>
      <c r="D9" s="12">
        <v>1770.9498291015625</v>
      </c>
      <c r="E9" s="12">
        <v>1764.0950927734375</v>
      </c>
      <c r="F9" s="12">
        <v>1683.6131591796875</v>
      </c>
      <c r="G9" s="13">
        <v>4.7968695871531963E-3</v>
      </c>
      <c r="H9" s="13">
        <v>4.4647366739809513E-3</v>
      </c>
      <c r="J9" s="20"/>
      <c r="K9" s="20"/>
      <c r="L9" s="20"/>
      <c r="M9" s="20"/>
      <c r="N9" s="20"/>
      <c r="O9" s="20"/>
      <c r="P9" s="20"/>
      <c r="Q9" s="20"/>
    </row>
    <row r="10" spans="1:17">
      <c r="A10" s="4" t="s">
        <v>49</v>
      </c>
      <c r="B10" s="9">
        <v>1886.5400390625</v>
      </c>
      <c r="C10" s="12">
        <v>1946.322998046875</v>
      </c>
      <c r="D10" s="12">
        <v>2410.453857421875</v>
      </c>
      <c r="E10" s="12">
        <v>2403.278564453125</v>
      </c>
      <c r="F10" s="12">
        <v>2005.4801025390625</v>
      </c>
      <c r="G10" s="13">
        <v>6.8449568934738636E-3</v>
      </c>
      <c r="H10" s="13">
        <v>6.3392892479896545E-3</v>
      </c>
      <c r="J10" s="20"/>
      <c r="K10" s="20"/>
      <c r="L10" s="20"/>
      <c r="M10" s="20"/>
      <c r="N10" s="20"/>
      <c r="O10" s="20"/>
      <c r="P10" s="20"/>
      <c r="Q10" s="20"/>
    </row>
    <row r="11" spans="1:17">
      <c r="A11" s="4" t="s">
        <v>50</v>
      </c>
      <c r="B11" s="9">
        <v>1675.1800537109375</v>
      </c>
      <c r="C11" s="12">
        <v>1684.8214111328125</v>
      </c>
      <c r="D11" s="12">
        <v>1735.078369140625</v>
      </c>
      <c r="E11" s="12">
        <v>1727.5115966796875</v>
      </c>
      <c r="F11" s="12">
        <v>1636.6331787109375</v>
      </c>
      <c r="G11" s="13">
        <v>4.7981487587094307E-3</v>
      </c>
      <c r="H11" s="13">
        <v>4.4706729240715504E-3</v>
      </c>
      <c r="J11" s="20"/>
      <c r="K11" s="20"/>
      <c r="L11" s="20"/>
      <c r="M11" s="20"/>
      <c r="N11" s="20"/>
      <c r="O11" s="20"/>
      <c r="P11" s="20"/>
      <c r="Q11" s="20"/>
    </row>
    <row r="12" spans="1:17">
      <c r="A12" s="4" t="s">
        <v>51</v>
      </c>
      <c r="B12" s="9">
        <v>1776.2099609375</v>
      </c>
      <c r="C12" s="12">
        <v>1782.917236328125</v>
      </c>
      <c r="D12" s="12">
        <v>1711.92919921875</v>
      </c>
      <c r="E12" s="12">
        <v>1704.6351318359375</v>
      </c>
      <c r="F12" s="12">
        <v>1689.84228515625</v>
      </c>
      <c r="G12" s="13">
        <v>4.5877648517489433E-3</v>
      </c>
      <c r="H12" s="13">
        <v>4.2899046093225479E-3</v>
      </c>
      <c r="J12" s="20"/>
      <c r="K12" s="20"/>
      <c r="L12" s="20"/>
      <c r="M12" s="20"/>
      <c r="N12" s="20"/>
      <c r="O12" s="20"/>
      <c r="P12" s="20"/>
      <c r="Q12" s="20"/>
    </row>
    <row r="13" spans="1:17">
      <c r="A13" s="4" t="s">
        <v>52</v>
      </c>
      <c r="B13" s="9">
        <v>1669.739990234375</v>
      </c>
      <c r="C13" s="12">
        <v>1671.380859375</v>
      </c>
      <c r="D13" s="12">
        <v>1803.8511962890625</v>
      </c>
      <c r="E13" s="12">
        <v>1794.2218017578125</v>
      </c>
      <c r="F13" s="12">
        <v>1644.74755859375</v>
      </c>
      <c r="G13" s="13">
        <v>4.8881229013204575E-3</v>
      </c>
      <c r="H13" s="13">
        <v>4.5484891161322594E-3</v>
      </c>
      <c r="J13" s="20"/>
      <c r="K13" s="20"/>
      <c r="L13" s="20"/>
      <c r="M13" s="20"/>
      <c r="N13" s="20"/>
      <c r="O13" s="20"/>
      <c r="P13" s="20"/>
      <c r="Q13" s="20"/>
    </row>
    <row r="14" spans="1:17">
      <c r="A14" s="4" t="s">
        <v>53</v>
      </c>
      <c r="B14" s="9">
        <v>1493.8599853515625</v>
      </c>
      <c r="C14" s="12">
        <v>1460.83837890625</v>
      </c>
      <c r="D14" s="12">
        <v>1525.2274169921875</v>
      </c>
      <c r="E14" s="12">
        <v>1517.2686767578125</v>
      </c>
      <c r="F14" s="12">
        <v>1427.7098388671875</v>
      </c>
      <c r="G14" s="13">
        <v>4.2250673286616802E-3</v>
      </c>
      <c r="H14" s="13">
        <v>3.9105238392949104E-3</v>
      </c>
      <c r="J14" s="20"/>
      <c r="K14" s="20"/>
      <c r="L14" s="20"/>
      <c r="M14" s="20"/>
      <c r="N14" s="20"/>
      <c r="O14" s="20"/>
      <c r="P14" s="20"/>
      <c r="Q14" s="20"/>
    </row>
    <row r="15" spans="1:17">
      <c r="A15" s="4" t="s">
        <v>54</v>
      </c>
      <c r="B15" s="9">
        <v>1483.5699462890625</v>
      </c>
      <c r="C15" s="12">
        <v>1451.108642578125</v>
      </c>
      <c r="D15" s="12">
        <v>1386.0003662109375</v>
      </c>
      <c r="E15" s="12">
        <v>1375.61962890625</v>
      </c>
      <c r="F15" s="12">
        <v>1372.92626953125</v>
      </c>
      <c r="G15" s="13">
        <v>3.7757214158773422E-3</v>
      </c>
      <c r="H15" s="13">
        <v>3.5111401230096817E-3</v>
      </c>
      <c r="J15" s="20"/>
      <c r="K15" s="20"/>
      <c r="L15" s="20"/>
      <c r="M15" s="20"/>
      <c r="N15" s="20"/>
      <c r="O15" s="20"/>
      <c r="P15" s="20"/>
      <c r="Q15" s="20"/>
    </row>
    <row r="16" spans="1:17">
      <c r="A16" s="4" t="s">
        <v>55</v>
      </c>
      <c r="B16" s="9">
        <v>1667.27001953125</v>
      </c>
      <c r="C16" s="12">
        <v>1727.5670166015625</v>
      </c>
      <c r="D16" s="12">
        <v>2337.7998046875</v>
      </c>
      <c r="E16" s="12">
        <v>2373.5693359375</v>
      </c>
      <c r="F16" s="12">
        <v>1849.61572265625</v>
      </c>
      <c r="G16" s="13">
        <v>6.7438697442412376E-3</v>
      </c>
      <c r="H16" s="13">
        <v>6.2087532132863998E-3</v>
      </c>
      <c r="J16" s="20"/>
      <c r="K16" s="20"/>
      <c r="L16" s="20"/>
      <c r="M16" s="20"/>
      <c r="N16" s="20"/>
      <c r="O16" s="20"/>
      <c r="P16" s="20"/>
      <c r="Q16" s="20"/>
    </row>
    <row r="17" spans="1:17">
      <c r="A17" s="4" t="s">
        <v>56</v>
      </c>
      <c r="B17" s="9">
        <v>1798.8499755859375</v>
      </c>
      <c r="C17" s="12">
        <v>1872.8955078125</v>
      </c>
      <c r="D17" s="12">
        <v>2326.927734375</v>
      </c>
      <c r="E17" s="12">
        <v>2335.595947265625</v>
      </c>
      <c r="F17" s="12">
        <v>1942.0318603515625</v>
      </c>
      <c r="G17" s="13">
        <v>6.6938214004039764E-3</v>
      </c>
      <c r="H17" s="13">
        <v>6.1955596320331097E-3</v>
      </c>
      <c r="J17" s="20"/>
      <c r="K17" s="20"/>
      <c r="L17" s="20"/>
      <c r="M17" s="20"/>
      <c r="N17" s="20"/>
      <c r="O17" s="20"/>
      <c r="P17" s="20"/>
      <c r="Q17" s="20"/>
    </row>
    <row r="18" spans="1:17">
      <c r="A18" s="4" t="s">
        <v>57</v>
      </c>
      <c r="B18" s="9">
        <v>1738.989990234375</v>
      </c>
      <c r="C18" s="12">
        <v>1734.4630126953125</v>
      </c>
      <c r="D18" s="12">
        <v>1781.803466796875</v>
      </c>
      <c r="E18" s="12">
        <v>1774.636474609375</v>
      </c>
      <c r="F18" s="12">
        <v>1683.3330078125</v>
      </c>
      <c r="G18" s="13">
        <v>5.0151888281106949E-3</v>
      </c>
      <c r="H18" s="13">
        <v>4.6734302304685116E-3</v>
      </c>
      <c r="J18" s="20"/>
      <c r="K18" s="20"/>
      <c r="L18" s="20"/>
      <c r="M18" s="20"/>
      <c r="N18" s="20"/>
      <c r="O18" s="20"/>
      <c r="P18" s="20"/>
      <c r="Q18" s="20"/>
    </row>
    <row r="19" spans="1:17">
      <c r="A19" s="4" t="s">
        <v>58</v>
      </c>
      <c r="B19" s="9">
        <v>1581.3199462890625</v>
      </c>
      <c r="C19" s="12">
        <v>1588.50390625</v>
      </c>
      <c r="D19" s="12">
        <v>1629.4560546875</v>
      </c>
      <c r="E19" s="12">
        <v>1622.63427734375</v>
      </c>
      <c r="F19" s="12">
        <v>1541.3746337890625</v>
      </c>
      <c r="G19" s="13">
        <v>4.5512495562434196E-3</v>
      </c>
      <c r="H19" s="13">
        <v>4.2445058934390545E-3</v>
      </c>
      <c r="J19" s="20"/>
      <c r="K19" s="20"/>
      <c r="L19" s="20"/>
      <c r="M19" s="20"/>
      <c r="N19" s="20"/>
      <c r="O19" s="20"/>
      <c r="P19" s="20"/>
      <c r="Q19" s="20"/>
    </row>
    <row r="20" spans="1:17">
      <c r="A20" s="4" t="s">
        <v>59</v>
      </c>
      <c r="B20" s="9">
        <v>1892.570068359375</v>
      </c>
      <c r="C20" s="12">
        <v>1955.717529296875</v>
      </c>
      <c r="D20" s="12">
        <v>2413.271728515625</v>
      </c>
      <c r="E20" s="12">
        <v>2406.897216796875</v>
      </c>
      <c r="F20" s="12">
        <v>2014.1380615234375</v>
      </c>
      <c r="G20" s="13">
        <v>6.7424308508634567E-3</v>
      </c>
      <c r="H20" s="13">
        <v>6.2484275549650192E-3</v>
      </c>
      <c r="J20" s="20"/>
      <c r="K20" s="20"/>
      <c r="L20" s="20"/>
      <c r="M20" s="20"/>
      <c r="N20" s="20"/>
      <c r="O20" s="20"/>
      <c r="P20" s="20"/>
      <c r="Q20" s="20"/>
    </row>
    <row r="21" spans="1:17">
      <c r="A21" s="4" t="s">
        <v>60</v>
      </c>
      <c r="B21" s="9">
        <v>1652.06005859375</v>
      </c>
      <c r="C21" s="12">
        <v>1627.821044921875</v>
      </c>
      <c r="D21" s="12">
        <v>1647.3109130859375</v>
      </c>
      <c r="E21" s="12">
        <v>1639.844970703125</v>
      </c>
      <c r="F21" s="12">
        <v>1571.75</v>
      </c>
      <c r="G21" s="13">
        <v>4.4730384834110737E-3</v>
      </c>
      <c r="H21" s="13">
        <v>4.1561317630112171E-3</v>
      </c>
      <c r="J21" s="20"/>
      <c r="K21" s="20"/>
      <c r="L21" s="20"/>
      <c r="M21" s="20"/>
      <c r="N21" s="20"/>
      <c r="O21" s="20"/>
      <c r="P21" s="20"/>
      <c r="Q21" s="20"/>
    </row>
    <row r="22" spans="1:17">
      <c r="A22" s="4" t="s">
        <v>61</v>
      </c>
      <c r="B22" s="9">
        <v>1772.7999267578125</v>
      </c>
      <c r="C22" s="12">
        <v>1796.821533203125</v>
      </c>
      <c r="D22" s="12">
        <v>1915.9952392578125</v>
      </c>
      <c r="E22" s="12">
        <v>1907.1044921875</v>
      </c>
      <c r="F22" s="12">
        <v>1761.30615234375</v>
      </c>
      <c r="G22" s="13">
        <v>5.2645979449152946E-3</v>
      </c>
      <c r="H22" s="13">
        <v>4.8904623836278915E-3</v>
      </c>
      <c r="J22" s="20"/>
      <c r="K22" s="20"/>
      <c r="L22" s="20"/>
      <c r="M22" s="20"/>
      <c r="N22" s="20"/>
      <c r="O22" s="20"/>
      <c r="P22" s="20"/>
      <c r="Q22" s="20"/>
    </row>
    <row r="23" spans="1:17">
      <c r="A23" s="4" t="s">
        <v>62</v>
      </c>
      <c r="B23" s="9">
        <v>1588.0400390625</v>
      </c>
      <c r="C23" s="12">
        <v>1577.029541015625</v>
      </c>
      <c r="D23" s="12">
        <v>1604.8719482421875</v>
      </c>
      <c r="E23" s="12">
        <v>1597.497802734375</v>
      </c>
      <c r="F23" s="12">
        <v>1529.456298828125</v>
      </c>
      <c r="G23" s="13">
        <v>4.4389874674379826E-3</v>
      </c>
      <c r="H23" s="13">
        <v>4.1175419464707375E-3</v>
      </c>
      <c r="J23" s="20"/>
      <c r="K23" s="20"/>
      <c r="L23" s="20"/>
      <c r="M23" s="20"/>
      <c r="N23" s="20"/>
      <c r="O23" s="20"/>
      <c r="P23" s="20"/>
      <c r="Q23" s="20"/>
    </row>
    <row r="24" spans="1:17">
      <c r="A24" s="4" t="s">
        <v>63</v>
      </c>
      <c r="B24" s="9">
        <v>1510.22998046875</v>
      </c>
      <c r="C24" s="12">
        <v>1533.9422607421875</v>
      </c>
      <c r="D24" s="12">
        <v>1782.5882568359375</v>
      </c>
      <c r="E24" s="12">
        <v>1774.978271484375</v>
      </c>
      <c r="F24" s="12">
        <v>1547.95849609375</v>
      </c>
      <c r="G24" s="13">
        <v>4.9593965522944927E-3</v>
      </c>
      <c r="H24" s="13">
        <v>4.5734620653092861E-3</v>
      </c>
      <c r="J24" s="20"/>
      <c r="K24" s="20"/>
      <c r="L24" s="20"/>
      <c r="M24" s="20"/>
      <c r="N24" s="20"/>
      <c r="O24" s="20"/>
      <c r="P24" s="20"/>
      <c r="Q24" s="20"/>
    </row>
    <row r="25" spans="1:17">
      <c r="A25" s="4" t="s">
        <v>64</v>
      </c>
      <c r="B25" s="9">
        <v>1759.5098876953125</v>
      </c>
      <c r="C25" s="12">
        <v>1807.0372314453125</v>
      </c>
      <c r="D25" s="12">
        <v>2043.722412109375</v>
      </c>
      <c r="E25" s="12">
        <v>2031.59619140625</v>
      </c>
      <c r="F25" s="12">
        <v>1799.3724365234375</v>
      </c>
      <c r="G25" s="13">
        <v>5.4689380340278149E-3</v>
      </c>
      <c r="H25" s="13">
        <v>5.0985543057322502E-3</v>
      </c>
      <c r="J25" s="20"/>
      <c r="K25" s="20"/>
      <c r="L25" s="20"/>
      <c r="M25" s="20"/>
      <c r="N25" s="20"/>
      <c r="O25" s="20"/>
      <c r="P25" s="20"/>
      <c r="Q25" s="20"/>
    </row>
    <row r="26" spans="1:17">
      <c r="A26" s="4" t="s">
        <v>65</v>
      </c>
      <c r="B26" s="9">
        <v>1715.4599609375</v>
      </c>
      <c r="C26" s="12">
        <v>1800.564453125</v>
      </c>
      <c r="D26" s="12">
        <v>2478.65966796875</v>
      </c>
      <c r="E26" s="12">
        <v>2541.095458984375</v>
      </c>
      <c r="F26" s="12">
        <v>1948.7353515625</v>
      </c>
      <c r="G26" s="13">
        <v>7.3211276903748512E-3</v>
      </c>
      <c r="H26" s="13">
        <v>6.7235478200018406E-3</v>
      </c>
      <c r="J26" s="20"/>
      <c r="K26" s="20"/>
      <c r="L26" s="20"/>
      <c r="M26" s="20"/>
      <c r="N26" s="20"/>
      <c r="O26" s="20"/>
      <c r="P26" s="20"/>
      <c r="Q26" s="20"/>
    </row>
    <row r="27" spans="1:17">
      <c r="A27" s="4" t="s">
        <v>66</v>
      </c>
      <c r="B27" s="9">
        <v>1756.0499267578125</v>
      </c>
      <c r="C27" s="12">
        <v>1876.7010498046875</v>
      </c>
      <c r="D27" s="12">
        <v>2784.19091796875</v>
      </c>
      <c r="E27" s="12">
        <v>2864.350341796875</v>
      </c>
      <c r="F27" s="12">
        <v>2079.923095703125</v>
      </c>
      <c r="G27" s="13">
        <v>8.3953188732266426E-3</v>
      </c>
      <c r="H27" s="13">
        <v>7.5525953434407711E-3</v>
      </c>
      <c r="J27" s="20"/>
      <c r="K27" s="20"/>
      <c r="L27" s="20"/>
      <c r="M27" s="20"/>
      <c r="N27" s="20"/>
      <c r="O27" s="20"/>
      <c r="P27" s="20"/>
      <c r="Q27" s="20"/>
    </row>
    <row r="28" spans="1:17">
      <c r="A28" s="4" t="s">
        <v>67</v>
      </c>
      <c r="B28" s="9">
        <v>1839.4998779296875</v>
      </c>
      <c r="C28" s="12">
        <v>1888.520751953125</v>
      </c>
      <c r="D28" s="12">
        <v>2333.316162109375</v>
      </c>
      <c r="E28" s="12">
        <v>2332.421142578125</v>
      </c>
      <c r="F28" s="12">
        <v>1945.9388427734375</v>
      </c>
      <c r="G28" s="13">
        <v>6.0132872313261032E-3</v>
      </c>
      <c r="H28" s="13">
        <v>5.5776308290660381E-3</v>
      </c>
      <c r="J28" s="20"/>
      <c r="K28" s="20"/>
      <c r="L28" s="20"/>
      <c r="M28" s="20"/>
      <c r="N28" s="20"/>
      <c r="O28" s="20"/>
      <c r="P28" s="20"/>
      <c r="Q28" s="20"/>
    </row>
    <row r="29" spans="1:17">
      <c r="A29" s="4" t="s">
        <v>68</v>
      </c>
      <c r="B29" s="9">
        <v>1701.239990234375</v>
      </c>
      <c r="C29" s="12">
        <v>1772.4061279296875</v>
      </c>
      <c r="D29" s="12">
        <v>2300.3671875</v>
      </c>
      <c r="E29" s="12">
        <v>2321.241943359375</v>
      </c>
      <c r="F29" s="12">
        <v>1869.635498046875</v>
      </c>
      <c r="G29" s="13">
        <v>6.5858415327966213E-3</v>
      </c>
      <c r="H29" s="13">
        <v>6.0608605854213238E-3</v>
      </c>
      <c r="J29" s="20"/>
      <c r="K29" s="20"/>
      <c r="L29" s="20"/>
      <c r="M29" s="20"/>
      <c r="N29" s="20"/>
      <c r="O29" s="20"/>
      <c r="P29" s="20"/>
      <c r="Q29" s="20"/>
    </row>
    <row r="30" spans="1:17">
      <c r="A30" s="4" t="s">
        <v>69</v>
      </c>
      <c r="B30" s="9">
        <v>1690.8798828125</v>
      </c>
      <c r="C30" s="12">
        <v>1721.675048828125</v>
      </c>
      <c r="D30" s="12">
        <v>2089.621826171875</v>
      </c>
      <c r="E30" s="12">
        <v>2077.66259765625</v>
      </c>
      <c r="F30" s="12">
        <v>1753.6524658203125</v>
      </c>
      <c r="G30" s="13">
        <v>5.6819873861968517E-3</v>
      </c>
      <c r="H30" s="13">
        <v>5.273742601275444E-3</v>
      </c>
      <c r="J30" s="20"/>
      <c r="K30" s="20"/>
      <c r="L30" s="20"/>
      <c r="M30" s="20"/>
      <c r="N30" s="20"/>
      <c r="O30" s="20"/>
      <c r="P30" s="20"/>
      <c r="Q30" s="20"/>
    </row>
    <row r="31" spans="1:17">
      <c r="A31" s="4" t="s">
        <v>70</v>
      </c>
      <c r="B31" s="9">
        <v>1718.199951171875</v>
      </c>
      <c r="C31" s="12">
        <v>1714.9627685546875</v>
      </c>
      <c r="D31" s="12">
        <v>1838.2098388671875</v>
      </c>
      <c r="E31" s="12">
        <v>1830.2760009765625</v>
      </c>
      <c r="F31" s="12">
        <v>1686.26025390625</v>
      </c>
      <c r="G31" s="13">
        <v>5.136116873472929E-3</v>
      </c>
      <c r="H31" s="13">
        <v>4.7371420077979565E-3</v>
      </c>
      <c r="J31" s="20"/>
      <c r="K31" s="20"/>
      <c r="L31" s="20"/>
      <c r="M31" s="20"/>
      <c r="N31" s="20"/>
      <c r="O31" s="20"/>
      <c r="P31" s="20"/>
      <c r="Q31" s="20"/>
    </row>
    <row r="32" spans="1:17">
      <c r="A32" s="4" t="s">
        <v>71</v>
      </c>
      <c r="B32" s="9">
        <v>1584.43994140625</v>
      </c>
      <c r="C32" s="12">
        <v>1596.602783203125</v>
      </c>
      <c r="D32" s="12">
        <v>1625.0352783203125</v>
      </c>
      <c r="E32" s="12">
        <v>1617.767333984375</v>
      </c>
      <c r="F32" s="12">
        <v>1546.12451171875</v>
      </c>
      <c r="G32" s="13">
        <v>4.3002143502235413E-3</v>
      </c>
      <c r="H32" s="13">
        <v>3.9995904080569744E-3</v>
      </c>
      <c r="J32" s="20"/>
      <c r="K32" s="20"/>
      <c r="L32" s="20"/>
      <c r="M32" s="20"/>
      <c r="N32" s="20"/>
      <c r="O32" s="20"/>
      <c r="P32" s="20"/>
      <c r="Q32" s="20"/>
    </row>
    <row r="33" spans="1:17">
      <c r="A33" s="4" t="s">
        <v>72</v>
      </c>
      <c r="B33" s="9">
        <v>1572.919921875</v>
      </c>
      <c r="C33" s="12">
        <v>1656.890869140625</v>
      </c>
      <c r="D33" s="12">
        <v>2140.201171875</v>
      </c>
      <c r="E33" s="12">
        <v>2157.5458984375</v>
      </c>
      <c r="F33" s="12">
        <v>1746.3206787109375</v>
      </c>
      <c r="G33" s="13">
        <v>6.0917176306247711E-3</v>
      </c>
      <c r="H33" s="13">
        <v>5.627734586596489E-3</v>
      </c>
      <c r="J33" s="20"/>
      <c r="K33" s="20"/>
      <c r="L33" s="20"/>
      <c r="M33" s="20"/>
      <c r="N33" s="20"/>
      <c r="O33" s="20"/>
      <c r="P33" s="20"/>
      <c r="Q33" s="20"/>
    </row>
    <row r="34" spans="1:17">
      <c r="A34" s="4" t="s">
        <v>73</v>
      </c>
      <c r="B34" s="9">
        <v>1675.320068359375</v>
      </c>
      <c r="C34" s="12">
        <v>1673.9107666015625</v>
      </c>
      <c r="D34" s="12">
        <v>1721.9129638671875</v>
      </c>
      <c r="E34" s="12">
        <v>1715.1390380859375</v>
      </c>
      <c r="F34" s="12">
        <v>1625.936279296875</v>
      </c>
      <c r="G34" s="13">
        <v>4.7507435083389282E-3</v>
      </c>
      <c r="H34" s="13">
        <v>4.4285301119089127E-3</v>
      </c>
      <c r="J34" s="20"/>
      <c r="K34" s="20"/>
      <c r="L34" s="20"/>
      <c r="M34" s="20"/>
      <c r="N34" s="20"/>
      <c r="O34" s="20"/>
      <c r="P34" s="20"/>
      <c r="Q34" s="20"/>
    </row>
    <row r="35" spans="1:17">
      <c r="A35" s="4" t="s">
        <v>74</v>
      </c>
      <c r="B35" s="9">
        <v>1725.8800048828125</v>
      </c>
      <c r="C35" s="12">
        <v>1728.994873046875</v>
      </c>
      <c r="D35" s="12">
        <v>1932.91455078125</v>
      </c>
      <c r="E35" s="12">
        <v>1920.9544677734375</v>
      </c>
      <c r="F35" s="12">
        <v>1717.4241943359375</v>
      </c>
      <c r="G35" s="13">
        <v>5.1828497089445591E-3</v>
      </c>
      <c r="H35" s="13">
        <v>4.8106610774993896E-3</v>
      </c>
      <c r="J35" s="20"/>
      <c r="K35" s="20"/>
      <c r="L35" s="20"/>
      <c r="M35" s="20"/>
      <c r="N35" s="20"/>
      <c r="O35" s="20"/>
      <c r="P35" s="20"/>
      <c r="Q35" s="20"/>
    </row>
    <row r="36" spans="1:17">
      <c r="A36" s="4" t="s">
        <v>75</v>
      </c>
      <c r="B36" s="9">
        <v>1496.5400390625</v>
      </c>
      <c r="C36" s="12">
        <v>1437.6611328125</v>
      </c>
      <c r="D36" s="12">
        <v>1404.1973876953125</v>
      </c>
      <c r="E36" s="12">
        <v>1396.703369140625</v>
      </c>
      <c r="F36" s="12">
        <v>1372.9541015625</v>
      </c>
      <c r="G36" s="13">
        <v>3.8638906553387642E-3</v>
      </c>
      <c r="H36" s="13">
        <v>3.5894503816962242E-3</v>
      </c>
      <c r="J36" s="20"/>
      <c r="K36" s="20"/>
      <c r="L36" s="20"/>
      <c r="M36" s="20"/>
      <c r="N36" s="20"/>
      <c r="O36" s="20"/>
      <c r="P36" s="20"/>
      <c r="Q36" s="20"/>
    </row>
    <row r="37" spans="1:17">
      <c r="A37" s="4" t="s">
        <v>76</v>
      </c>
      <c r="B37" s="9">
        <v>1660.1400146484375</v>
      </c>
      <c r="C37" s="12">
        <v>1655.9310302734375</v>
      </c>
      <c r="D37" s="12">
        <v>1679.3836669921875</v>
      </c>
      <c r="E37" s="12">
        <v>1672.865234375</v>
      </c>
      <c r="F37" s="12">
        <v>1600.8707275390625</v>
      </c>
      <c r="G37" s="13">
        <v>4.7084125690162182E-3</v>
      </c>
      <c r="H37" s="13">
        <v>4.3894154950976372E-3</v>
      </c>
      <c r="J37" s="20"/>
      <c r="K37" s="20"/>
      <c r="L37" s="20"/>
      <c r="M37" s="20"/>
      <c r="N37" s="20"/>
      <c r="O37" s="20"/>
      <c r="P37" s="20"/>
      <c r="Q37" s="20"/>
    </row>
    <row r="38" spans="1:17">
      <c r="A38" s="4" t="s">
        <v>77</v>
      </c>
      <c r="B38" s="9">
        <v>1806.780029296875</v>
      </c>
      <c r="C38" s="12">
        <v>1706.3349609375</v>
      </c>
      <c r="D38" s="12">
        <v>1713.3245849609375</v>
      </c>
      <c r="E38" s="12">
        <v>1707.536865234375</v>
      </c>
      <c r="F38" s="12">
        <v>1643.875244140625</v>
      </c>
      <c r="G38" s="13">
        <v>4.7584464773535728E-3</v>
      </c>
      <c r="H38" s="13">
        <v>4.3909256346523762E-3</v>
      </c>
      <c r="J38" s="20"/>
      <c r="K38" s="20"/>
      <c r="L38" s="20"/>
      <c r="M38" s="20"/>
      <c r="N38" s="20"/>
      <c r="O38" s="20"/>
      <c r="P38" s="20"/>
      <c r="Q38" s="20"/>
    </row>
    <row r="39" spans="1:17">
      <c r="A39" s="4" t="s">
        <v>78</v>
      </c>
      <c r="B39" s="9">
        <v>1891.0999755859375</v>
      </c>
      <c r="C39" s="12">
        <v>1805.9117431640625</v>
      </c>
      <c r="D39" s="12">
        <v>1908.05859375</v>
      </c>
      <c r="E39" s="12">
        <v>1899.3758544921875</v>
      </c>
      <c r="F39" s="12">
        <v>1764.576416015625</v>
      </c>
      <c r="G39" s="13">
        <v>5.3195394575595856E-3</v>
      </c>
      <c r="H39" s="13">
        <v>4.9308142624795437E-3</v>
      </c>
      <c r="J39" s="20"/>
      <c r="K39" s="20"/>
      <c r="L39" s="20"/>
      <c r="M39" s="20"/>
      <c r="N39" s="20"/>
      <c r="O39" s="20"/>
      <c r="P39" s="20"/>
      <c r="Q39" s="20"/>
    </row>
    <row r="40" spans="1:17">
      <c r="A40" s="4" t="s">
        <v>79</v>
      </c>
      <c r="B40" s="9">
        <v>1750.719970703125</v>
      </c>
      <c r="C40" s="12">
        <v>1753.9725341796875</v>
      </c>
      <c r="D40" s="12">
        <v>1953.986572265625</v>
      </c>
      <c r="E40" s="12">
        <v>1942.072265625</v>
      </c>
      <c r="F40" s="12">
        <v>1740.124267578125</v>
      </c>
      <c r="G40" s="13">
        <v>5.3103985264897346E-3</v>
      </c>
      <c r="H40" s="13">
        <v>4.9292976036667824E-3</v>
      </c>
      <c r="J40" s="20"/>
      <c r="K40" s="20"/>
      <c r="L40" s="20"/>
      <c r="M40" s="20"/>
      <c r="N40" s="20"/>
      <c r="O40" s="20"/>
      <c r="P40" s="20"/>
      <c r="Q40" s="20"/>
    </row>
    <row r="41" spans="1:17">
      <c r="A41" s="4" t="s">
        <v>80</v>
      </c>
      <c r="B41" s="9">
        <v>1452.7099609375</v>
      </c>
      <c r="C41" s="12">
        <v>1436.900634765625</v>
      </c>
      <c r="D41" s="12">
        <v>1409.4833984375</v>
      </c>
      <c r="E41" s="12">
        <v>1402.3834228515625</v>
      </c>
      <c r="F41" s="12">
        <v>1373.4490966796875</v>
      </c>
      <c r="G41" s="13">
        <v>3.8791438564658165E-3</v>
      </c>
      <c r="H41" s="13">
        <v>3.6026115994900465E-3</v>
      </c>
      <c r="J41" s="20"/>
      <c r="K41" s="20"/>
      <c r="L41" s="20"/>
      <c r="M41" s="20"/>
      <c r="N41" s="20"/>
      <c r="O41" s="20"/>
      <c r="P41" s="20"/>
      <c r="Q41" s="20"/>
    </row>
    <row r="42" spans="1:17">
      <c r="A42" s="4" t="s">
        <v>81</v>
      </c>
      <c r="B42" s="9">
        <v>1732.010009765625</v>
      </c>
      <c r="C42" s="12">
        <v>1803.272216796875</v>
      </c>
      <c r="D42" s="12">
        <v>1986.64404296875</v>
      </c>
      <c r="E42" s="12">
        <v>1977.3443603515625</v>
      </c>
      <c r="F42" s="12">
        <v>1786.0604248046875</v>
      </c>
      <c r="G42" s="13">
        <v>5.5656055919826031E-3</v>
      </c>
      <c r="H42" s="13">
        <v>5.1822424866259098E-3</v>
      </c>
      <c r="J42" s="20"/>
      <c r="K42" s="20"/>
      <c r="L42" s="20"/>
      <c r="M42" s="20"/>
      <c r="N42" s="20"/>
      <c r="O42" s="20"/>
      <c r="P42" s="20"/>
      <c r="Q42" s="20"/>
    </row>
    <row r="43" spans="1:17">
      <c r="A43" s="4" t="s">
        <v>82</v>
      </c>
      <c r="B43" s="9">
        <v>1612.699951171875</v>
      </c>
      <c r="C43" s="12">
        <v>1598.2216796875</v>
      </c>
      <c r="D43" s="12">
        <v>1562.018310546875</v>
      </c>
      <c r="E43" s="12">
        <v>1556.25634765625</v>
      </c>
      <c r="F43" s="12">
        <v>1525.95068359375</v>
      </c>
      <c r="G43" s="13">
        <v>4.3955845758318901E-3</v>
      </c>
      <c r="H43" s="13">
        <v>4.1016577742993832E-3</v>
      </c>
      <c r="J43" s="20"/>
      <c r="K43" s="20"/>
      <c r="L43" s="20"/>
      <c r="M43" s="20"/>
      <c r="N43" s="20"/>
      <c r="O43" s="20"/>
      <c r="P43" s="20"/>
      <c r="Q43" s="20"/>
    </row>
    <row r="44" spans="1:17">
      <c r="A44" s="4" t="s">
        <v>83</v>
      </c>
      <c r="B44" s="9">
        <v>1879.090087890625</v>
      </c>
      <c r="C44" s="12">
        <v>1936.4766845703125</v>
      </c>
      <c r="D44" s="12">
        <v>2367.470458984375</v>
      </c>
      <c r="E44" s="12">
        <v>2359.43896484375</v>
      </c>
      <c r="F44" s="12">
        <v>1986.6614990234375</v>
      </c>
      <c r="G44" s="13">
        <v>6.6631799563765526E-3</v>
      </c>
      <c r="H44" s="13">
        <v>6.174321286380291E-3</v>
      </c>
      <c r="J44" s="20"/>
      <c r="K44" s="20"/>
      <c r="L44" s="20"/>
      <c r="M44" s="20"/>
      <c r="N44" s="20"/>
      <c r="O44" s="20"/>
      <c r="P44" s="20"/>
      <c r="Q44" s="20"/>
    </row>
    <row r="45" spans="1:17">
      <c r="A45" s="4" t="s">
        <v>84</v>
      </c>
      <c r="B45" s="9">
        <v>1836.0799560546875</v>
      </c>
      <c r="C45" s="12">
        <v>1948.3857421875</v>
      </c>
      <c r="D45" s="12">
        <v>2574.51953125</v>
      </c>
      <c r="E45" s="12">
        <v>2610.09521484375</v>
      </c>
      <c r="F45" s="12">
        <v>2069.15576171875</v>
      </c>
      <c r="G45" s="13">
        <v>7.6061664149165154E-3</v>
      </c>
      <c r="H45" s="13">
        <v>7.0172976702451706E-3</v>
      </c>
      <c r="J45" s="20"/>
      <c r="K45" s="20"/>
      <c r="L45" s="20"/>
      <c r="M45" s="20"/>
      <c r="N45" s="20"/>
      <c r="O45" s="20"/>
      <c r="P45" s="20"/>
      <c r="Q45" s="20"/>
    </row>
    <row r="46" spans="1:17">
      <c r="A46" s="4" t="s">
        <v>85</v>
      </c>
      <c r="B46" s="9">
        <v>1748.8900146484375</v>
      </c>
      <c r="C46" s="12">
        <v>1801.697265625</v>
      </c>
      <c r="D46" s="12">
        <v>2178.66357421875</v>
      </c>
      <c r="E46" s="12">
        <v>2175.406982421875</v>
      </c>
      <c r="F46" s="12">
        <v>1842.72265625</v>
      </c>
      <c r="G46" s="13">
        <v>6.1571625992655754E-3</v>
      </c>
      <c r="H46" s="13">
        <v>5.6861080229282379E-3</v>
      </c>
      <c r="J46" s="20"/>
      <c r="K46" s="20"/>
      <c r="L46" s="20"/>
      <c r="M46" s="20"/>
      <c r="N46" s="20"/>
      <c r="O46" s="20"/>
      <c r="P46" s="20"/>
      <c r="Q46" s="20"/>
    </row>
    <row r="47" spans="1:17">
      <c r="A47" s="4" t="s">
        <v>86</v>
      </c>
      <c r="B47" s="9">
        <v>1680.5198974609375</v>
      </c>
      <c r="C47" s="12">
        <v>1752.9859619140625</v>
      </c>
      <c r="D47" s="12">
        <v>2239.27099609375</v>
      </c>
      <c r="E47" s="12">
        <v>2248.231689453125</v>
      </c>
      <c r="F47" s="12">
        <v>1834.1015625</v>
      </c>
      <c r="G47" s="13">
        <v>6.3486029393970966E-3</v>
      </c>
      <c r="H47" s="13">
        <v>5.8556352742016315E-3</v>
      </c>
      <c r="J47" s="20"/>
      <c r="K47" s="20"/>
      <c r="L47" s="20"/>
      <c r="M47" s="20"/>
      <c r="N47" s="20"/>
      <c r="O47" s="20"/>
      <c r="P47" s="20"/>
      <c r="Q47" s="20"/>
    </row>
    <row r="48" spans="1:17">
      <c r="A48" s="4" t="s">
        <v>87</v>
      </c>
      <c r="B48" s="9">
        <v>1709.0599365234375</v>
      </c>
      <c r="C48" s="12">
        <v>1692.2646484375</v>
      </c>
      <c r="D48" s="12">
        <v>1750.9140625</v>
      </c>
      <c r="E48" s="12">
        <v>1743.0234375</v>
      </c>
      <c r="F48" s="12">
        <v>1647.0504150390625</v>
      </c>
      <c r="G48" s="13">
        <v>4.9485773779451847E-3</v>
      </c>
      <c r="H48" s="13">
        <v>4.6155438758432865E-3</v>
      </c>
      <c r="J48" s="20"/>
      <c r="K48" s="20"/>
      <c r="L48" s="20"/>
      <c r="M48" s="20"/>
      <c r="N48" s="20"/>
      <c r="O48" s="20"/>
      <c r="P48" s="20"/>
      <c r="Q48" s="20"/>
    </row>
    <row r="49" spans="1:17">
      <c r="A49" s="4" t="s">
        <v>88</v>
      </c>
      <c r="B49" s="9">
        <v>1488.719970703125</v>
      </c>
      <c r="C49" s="12">
        <v>1420.430419921875</v>
      </c>
      <c r="D49" s="12">
        <v>1324.700927734375</v>
      </c>
      <c r="E49" s="12">
        <v>1310.792236328125</v>
      </c>
      <c r="F49" s="12">
        <v>1330.1580810546875</v>
      </c>
      <c r="G49" s="13">
        <v>3.5725813359022141E-3</v>
      </c>
      <c r="H49" s="13">
        <v>3.3130734227597713E-3</v>
      </c>
      <c r="J49" s="20"/>
      <c r="K49" s="20"/>
      <c r="L49" s="20"/>
      <c r="M49" s="20"/>
      <c r="N49" s="20"/>
      <c r="O49" s="20"/>
      <c r="P49" s="20"/>
      <c r="Q49" s="20"/>
    </row>
    <row r="50" spans="1:17">
      <c r="A50" s="4" t="s">
        <v>89</v>
      </c>
      <c r="B50" s="9">
        <v>1713.550048828125</v>
      </c>
      <c r="C50" s="12">
        <v>1779.5587158203125</v>
      </c>
      <c r="D50" s="12">
        <v>2121.03564453125</v>
      </c>
      <c r="E50" s="12">
        <v>2109.546630859375</v>
      </c>
      <c r="F50" s="12">
        <v>1805.2974853515625</v>
      </c>
      <c r="G50" s="13">
        <v>5.9360070154070854E-3</v>
      </c>
      <c r="H50" s="13">
        <v>5.5184545926749706E-3</v>
      </c>
      <c r="J50" s="20"/>
      <c r="K50" s="20"/>
      <c r="L50" s="20"/>
      <c r="M50" s="20"/>
      <c r="N50" s="20"/>
      <c r="O50" s="20"/>
      <c r="P50" s="20"/>
      <c r="Q50" s="20"/>
    </row>
    <row r="51" spans="1:17">
      <c r="A51" s="4" t="s">
        <v>90</v>
      </c>
      <c r="B51" s="9">
        <v>1702.080078125</v>
      </c>
      <c r="C51" s="12">
        <v>1707.52685546875</v>
      </c>
      <c r="D51" s="12">
        <v>1759.599853515625</v>
      </c>
      <c r="E51" s="12">
        <v>1752.0487060546875</v>
      </c>
      <c r="F51" s="12">
        <v>1659.363037109375</v>
      </c>
      <c r="G51" s="13">
        <v>4.9300254322588444E-3</v>
      </c>
      <c r="H51" s="13">
        <v>4.5904135331511497E-3</v>
      </c>
      <c r="J51" s="20"/>
      <c r="K51" s="20"/>
      <c r="L51" s="20"/>
      <c r="M51" s="20"/>
      <c r="N51" s="20"/>
      <c r="O51" s="20"/>
      <c r="P51" s="20"/>
      <c r="Q51" s="20"/>
    </row>
    <row r="52" spans="1:17">
      <c r="A52" s="4" t="s">
        <v>91</v>
      </c>
      <c r="B52" s="9">
        <v>1790.02001953125</v>
      </c>
      <c r="C52" s="12">
        <v>1869.3775634765625</v>
      </c>
      <c r="D52" s="12">
        <v>2307.435302734375</v>
      </c>
      <c r="E52" s="12">
        <v>2311.29052734375</v>
      </c>
      <c r="F52" s="12">
        <v>1933.1011962890625</v>
      </c>
      <c r="G52" s="13">
        <v>6.5466659143567085E-3</v>
      </c>
      <c r="H52" s="13">
        <v>6.0619455762207508E-3</v>
      </c>
      <c r="J52" s="20"/>
      <c r="K52" s="20"/>
      <c r="L52" s="20"/>
      <c r="M52" s="20"/>
      <c r="N52" s="20"/>
      <c r="O52" s="20"/>
      <c r="P52" s="20"/>
      <c r="Q52" s="20"/>
    </row>
    <row r="53" spans="1:17">
      <c r="A53" s="4" t="s">
        <v>92</v>
      </c>
      <c r="B53" s="9">
        <v>1719.6800537109375</v>
      </c>
      <c r="C53" s="12">
        <v>1717.3759765625</v>
      </c>
      <c r="D53" s="12">
        <v>1767.449951171875</v>
      </c>
      <c r="E53" s="12">
        <v>1760.80029296875</v>
      </c>
      <c r="F53" s="12">
        <v>1668.826171875</v>
      </c>
      <c r="G53" s="13">
        <v>4.9725398421287537E-3</v>
      </c>
      <c r="H53" s="13">
        <v>4.6340804547071457E-3</v>
      </c>
      <c r="J53" s="20"/>
      <c r="K53" s="20"/>
      <c r="L53" s="20"/>
      <c r="M53" s="20"/>
      <c r="N53" s="20"/>
      <c r="O53" s="20"/>
      <c r="P53" s="20"/>
      <c r="Q53" s="20"/>
    </row>
    <row r="54" spans="1:17">
      <c r="A54" s="4" t="s">
        <v>93</v>
      </c>
      <c r="B54" s="9">
        <v>1876.219970703125</v>
      </c>
      <c r="C54" s="12">
        <v>1883.94580078125</v>
      </c>
      <c r="D54" s="12">
        <v>1959.79833984375</v>
      </c>
      <c r="E54" s="12">
        <v>1952.0213623046875</v>
      </c>
      <c r="F54" s="12">
        <v>1835.5306396484375</v>
      </c>
      <c r="G54" s="13">
        <v>5.1311790011823177E-3</v>
      </c>
      <c r="H54" s="13">
        <v>4.7708908095955849E-3</v>
      </c>
      <c r="J54" s="20"/>
      <c r="K54" s="20"/>
      <c r="L54" s="20"/>
      <c r="M54" s="20"/>
      <c r="N54" s="20"/>
      <c r="O54" s="20"/>
      <c r="P54" s="20"/>
      <c r="Q54" s="20"/>
    </row>
    <row r="55" spans="1:17">
      <c r="A55" s="4" t="s">
        <v>94</v>
      </c>
      <c r="B55" s="9">
        <v>1709.0198974609375</v>
      </c>
      <c r="C55" s="12">
        <v>1757.6572265625</v>
      </c>
      <c r="D55" s="12">
        <v>1984.2425537109375</v>
      </c>
      <c r="E55" s="12">
        <v>1973.3072509765625</v>
      </c>
      <c r="F55" s="12">
        <v>1751.1805419921875</v>
      </c>
      <c r="G55" s="13">
        <v>5.4012988694012165E-3</v>
      </c>
      <c r="H55" s="13">
        <v>5.0361119210720062E-3</v>
      </c>
      <c r="J55" s="20"/>
      <c r="K55" s="20"/>
      <c r="L55" s="20"/>
      <c r="M55" s="20"/>
      <c r="N55" s="20"/>
      <c r="O55" s="20"/>
      <c r="P55" s="20"/>
      <c r="Q55" s="20"/>
    </row>
    <row r="56" spans="1:17">
      <c r="A56" s="4" t="s">
        <v>95</v>
      </c>
      <c r="B56" s="9">
        <v>1687.81005859375</v>
      </c>
      <c r="C56" s="12">
        <v>1682.988037109375</v>
      </c>
      <c r="D56" s="12">
        <v>1717.3348388671875</v>
      </c>
      <c r="E56" s="12">
        <v>1710.7430419921875</v>
      </c>
      <c r="F56" s="12">
        <v>1630.90087890625</v>
      </c>
      <c r="G56" s="13">
        <v>4.756175447255373E-3</v>
      </c>
      <c r="H56" s="13">
        <v>4.4332612305879593E-3</v>
      </c>
      <c r="J56" s="20"/>
      <c r="K56" s="20"/>
      <c r="L56" s="20"/>
      <c r="M56" s="20"/>
      <c r="N56" s="20"/>
      <c r="O56" s="20"/>
      <c r="P56" s="20"/>
      <c r="Q56" s="20"/>
    </row>
    <row r="57" spans="1:17">
      <c r="A57" s="4" t="s">
        <v>96</v>
      </c>
      <c r="B57" s="9">
        <v>1667.699951171875</v>
      </c>
      <c r="C57" s="12">
        <v>1681.1712646484375</v>
      </c>
      <c r="D57" s="12">
        <v>1780.5087890625</v>
      </c>
      <c r="E57" s="12">
        <v>1772.203369140625</v>
      </c>
      <c r="F57" s="12">
        <v>1646.4122314453125</v>
      </c>
      <c r="G57" s="13">
        <v>5.0262203440070152E-3</v>
      </c>
      <c r="H57" s="13">
        <v>4.676510114222765E-3</v>
      </c>
      <c r="J57" s="20"/>
      <c r="K57" s="20"/>
      <c r="L57" s="20"/>
      <c r="M57" s="20"/>
      <c r="N57" s="20"/>
      <c r="O57" s="20"/>
      <c r="P57" s="20"/>
      <c r="Q57" s="20"/>
    </row>
    <row r="58" spans="1:17">
      <c r="A58" s="4" t="s">
        <v>97</v>
      </c>
      <c r="B58" s="9">
        <v>1825.169921875</v>
      </c>
      <c r="C58" s="12">
        <v>1810.4224853515625</v>
      </c>
      <c r="D58" s="12">
        <v>1795.3116455078125</v>
      </c>
      <c r="E58" s="12">
        <v>1787.119384765625</v>
      </c>
      <c r="F58" s="12">
        <v>1737.228759765625</v>
      </c>
      <c r="G58" s="13">
        <v>4.784727469086647E-3</v>
      </c>
      <c r="H58" s="13">
        <v>4.4681490398943424E-3</v>
      </c>
      <c r="J58" s="20"/>
      <c r="K58" s="20"/>
      <c r="L58" s="20"/>
      <c r="M58" s="20"/>
      <c r="N58" s="20"/>
      <c r="O58" s="20"/>
      <c r="P58" s="20"/>
      <c r="Q58" s="20"/>
    </row>
    <row r="59" spans="1:17">
      <c r="A59" s="4" t="s">
        <v>98</v>
      </c>
      <c r="B59" s="9">
        <v>1706.2799072265625</v>
      </c>
      <c r="C59" s="12">
        <v>1801.411865234375</v>
      </c>
      <c r="D59" s="12">
        <v>1985.2877197265625</v>
      </c>
      <c r="E59" s="12">
        <v>1975.8427734375</v>
      </c>
      <c r="F59" s="12">
        <v>1791.9893798828125</v>
      </c>
      <c r="G59" s="13">
        <v>5.3510223515331745E-3</v>
      </c>
      <c r="H59" s="13">
        <v>4.9778553657233715E-3</v>
      </c>
      <c r="J59" s="20"/>
      <c r="K59" s="20"/>
      <c r="L59" s="20"/>
      <c r="M59" s="20"/>
      <c r="N59" s="20"/>
      <c r="O59" s="20"/>
      <c r="P59" s="20"/>
      <c r="Q59" s="20"/>
    </row>
    <row r="60" spans="1:17">
      <c r="A60" s="4" t="s">
        <v>99</v>
      </c>
      <c r="B60" s="9">
        <v>1729.2198486328125</v>
      </c>
      <c r="C60" s="12">
        <v>1828.979736328125</v>
      </c>
      <c r="D60" s="12">
        <v>2103.7646484375</v>
      </c>
      <c r="E60" s="12">
        <v>2091.313720703125</v>
      </c>
      <c r="F60" s="12">
        <v>1838.69873046875</v>
      </c>
      <c r="G60" s="13">
        <v>5.772800650447607E-3</v>
      </c>
      <c r="H60" s="13">
        <v>5.3535155020654202E-3</v>
      </c>
      <c r="J60" s="20"/>
      <c r="K60" s="20"/>
      <c r="L60" s="20"/>
      <c r="M60" s="20"/>
      <c r="N60" s="20"/>
      <c r="O60" s="20"/>
      <c r="P60" s="20"/>
      <c r="Q60" s="20"/>
    </row>
    <row r="61" spans="1:17">
      <c r="A61" s="4" t="s">
        <v>100</v>
      </c>
      <c r="B61" s="9">
        <v>1714.43994140625</v>
      </c>
      <c r="C61" s="12">
        <v>1757.5625</v>
      </c>
      <c r="D61" s="12">
        <v>2102.333984375</v>
      </c>
      <c r="E61" s="12">
        <v>2094.658203125</v>
      </c>
      <c r="F61" s="12">
        <v>1790.5140380859375</v>
      </c>
      <c r="G61" s="13">
        <v>5.9249578043818474E-3</v>
      </c>
      <c r="H61" s="13">
        <v>5.4918411187827587E-3</v>
      </c>
      <c r="J61" s="20"/>
      <c r="K61" s="20"/>
      <c r="L61" s="20"/>
      <c r="M61" s="20"/>
      <c r="N61" s="20"/>
      <c r="O61" s="20"/>
      <c r="P61" s="20"/>
      <c r="Q61" s="20"/>
    </row>
    <row r="62" spans="1:17">
      <c r="A62" s="4" t="s">
        <v>101</v>
      </c>
      <c r="B62" s="9">
        <v>1697.6500244140625</v>
      </c>
      <c r="C62" s="12">
        <v>1704.5323486328125</v>
      </c>
      <c r="D62" s="12">
        <v>1716.72265625</v>
      </c>
      <c r="E62" s="12">
        <v>1709.99755859375</v>
      </c>
      <c r="F62" s="12">
        <v>1644.6583251953125</v>
      </c>
      <c r="G62" s="13">
        <v>4.706304520368576E-3</v>
      </c>
      <c r="H62" s="13">
        <v>4.382043145596981E-3</v>
      </c>
      <c r="J62" s="20"/>
      <c r="K62" s="20"/>
      <c r="L62" s="20"/>
      <c r="M62" s="20"/>
      <c r="N62" s="20"/>
      <c r="O62" s="20"/>
      <c r="P62" s="20"/>
      <c r="Q62" s="20"/>
    </row>
    <row r="63" spans="1:17">
      <c r="A63" s="4" t="s">
        <v>102</v>
      </c>
      <c r="B63" s="9">
        <v>1784.570068359375</v>
      </c>
      <c r="C63" s="12">
        <v>1786.8084716796875</v>
      </c>
      <c r="D63" s="12">
        <v>1678.8077392578125</v>
      </c>
      <c r="E63" s="12">
        <v>1671.245361328125</v>
      </c>
      <c r="F63" s="12">
        <v>1679.4915771484375</v>
      </c>
      <c r="G63" s="13">
        <v>4.5765736140310764E-3</v>
      </c>
      <c r="H63" s="13">
        <v>4.2804726399481297E-3</v>
      </c>
      <c r="J63" s="20"/>
      <c r="K63" s="20"/>
      <c r="L63" s="20"/>
      <c r="M63" s="20"/>
      <c r="N63" s="20"/>
      <c r="O63" s="20"/>
      <c r="P63" s="20"/>
      <c r="Q63" s="20"/>
    </row>
    <row r="64" spans="1:17">
      <c r="A64" s="4" t="s">
        <v>103</v>
      </c>
      <c r="B64" s="9">
        <v>1744.5399169921875</v>
      </c>
      <c r="C64" s="12">
        <v>1854.092529296875</v>
      </c>
      <c r="D64" s="12">
        <v>2355.202392578125</v>
      </c>
      <c r="E64" s="12">
        <v>2362.12939453125</v>
      </c>
      <c r="F64" s="12">
        <v>1934.7701416015625</v>
      </c>
      <c r="G64" s="13">
        <v>6.7285946570336819E-3</v>
      </c>
      <c r="H64" s="13">
        <v>6.2293894588947296E-3</v>
      </c>
      <c r="J64" s="20"/>
      <c r="K64" s="20"/>
      <c r="L64" s="20"/>
      <c r="M64" s="20"/>
      <c r="N64" s="20"/>
      <c r="O64" s="20"/>
      <c r="P64" s="20"/>
      <c r="Q64" s="20"/>
    </row>
    <row r="65" spans="1:17">
      <c r="A65" s="4" t="s">
        <v>104</v>
      </c>
      <c r="B65" s="9">
        <v>1887.7999267578125</v>
      </c>
      <c r="C65" s="12">
        <v>1921.45849609375</v>
      </c>
      <c r="D65" s="12">
        <v>2001.3380126953125</v>
      </c>
      <c r="E65" s="12">
        <v>1993.4093017578125</v>
      </c>
      <c r="F65" s="12">
        <v>1872.766357421875</v>
      </c>
      <c r="G65" s="13">
        <v>5.6652952916920185E-3</v>
      </c>
      <c r="H65" s="13">
        <v>5.2675348706543446E-3</v>
      </c>
      <c r="J65" s="20"/>
      <c r="K65" s="20"/>
      <c r="L65" s="20"/>
      <c r="M65" s="20"/>
      <c r="N65" s="20"/>
      <c r="O65" s="20"/>
      <c r="P65" s="20"/>
      <c r="Q65" s="20"/>
    </row>
    <row r="66" spans="1:17">
      <c r="A66" s="4" t="s">
        <v>105</v>
      </c>
      <c r="B66" s="9">
        <v>933.40997314453125</v>
      </c>
      <c r="C66" s="12">
        <v>930.93426513671875</v>
      </c>
      <c r="D66" s="12">
        <v>963.43719482421875</v>
      </c>
      <c r="E66" s="12">
        <v>958.24481201171875</v>
      </c>
      <c r="F66" s="12">
        <v>908.025146484375</v>
      </c>
      <c r="G66" s="13">
        <v>2.5692158378660679E-3</v>
      </c>
      <c r="H66" s="13">
        <v>2.3818197660148144E-3</v>
      </c>
      <c r="J66" s="20"/>
      <c r="K66" s="20"/>
      <c r="L66" s="20"/>
      <c r="M66" s="20"/>
      <c r="N66" s="20"/>
      <c r="O66" s="20"/>
      <c r="P66" s="20"/>
      <c r="Q66" s="20"/>
    </row>
    <row r="67" spans="1:17">
      <c r="A67" s="4" t="s">
        <v>106</v>
      </c>
      <c r="B67" s="9">
        <v>1674.489990234375</v>
      </c>
      <c r="C67" s="12">
        <v>1674.8673095703125</v>
      </c>
      <c r="D67" s="12">
        <v>1727.6328125</v>
      </c>
      <c r="E67" s="12">
        <v>1720.846435546875</v>
      </c>
      <c r="F67" s="12">
        <v>1628.1646728515625</v>
      </c>
      <c r="G67" s="13">
        <v>4.7951382584869862E-3</v>
      </c>
      <c r="H67" s="13">
        <v>4.468175582587719E-3</v>
      </c>
      <c r="J67" s="20"/>
      <c r="K67" s="20"/>
      <c r="L67" s="20"/>
      <c r="M67" s="20"/>
      <c r="N67" s="20"/>
      <c r="O67" s="20"/>
      <c r="P67" s="20"/>
      <c r="Q67" s="20"/>
    </row>
    <row r="68" spans="1:17">
      <c r="A68" s="4" t="s">
        <v>107</v>
      </c>
      <c r="B68" s="9">
        <v>1816.1700439453125</v>
      </c>
      <c r="C68" s="12">
        <v>1896.2640380859375</v>
      </c>
      <c r="D68" s="12">
        <v>2367.5576171875</v>
      </c>
      <c r="E68" s="12">
        <v>2380.284912109375</v>
      </c>
      <c r="F68" s="12">
        <v>1971.4488525390625</v>
      </c>
      <c r="G68" s="13">
        <v>6.5742712467908859E-3</v>
      </c>
      <c r="H68" s="13">
        <v>6.089900154620409E-3</v>
      </c>
      <c r="J68" s="20"/>
      <c r="K68" s="20"/>
      <c r="L68" s="20"/>
      <c r="M68" s="20"/>
      <c r="N68" s="20"/>
      <c r="O68" s="20"/>
      <c r="P68" s="20"/>
      <c r="Q68" s="20"/>
    </row>
    <row r="69" spans="1:17">
      <c r="A69" s="4" t="s">
        <v>108</v>
      </c>
      <c r="B69" s="9">
        <v>1654.9400634765625</v>
      </c>
      <c r="C69" s="12">
        <v>1678.3934326171875</v>
      </c>
      <c r="D69" s="12">
        <v>1900.322509765625</v>
      </c>
      <c r="E69" s="12">
        <v>1887.1644287109375</v>
      </c>
      <c r="F69" s="12">
        <v>1674.42431640625</v>
      </c>
      <c r="G69" s="13">
        <v>5.3582037799060345E-3</v>
      </c>
      <c r="H69" s="13">
        <v>4.990819375962019E-3</v>
      </c>
      <c r="J69" s="20"/>
      <c r="K69" s="20"/>
      <c r="L69" s="20"/>
      <c r="M69" s="20"/>
      <c r="N69" s="20"/>
      <c r="O69" s="20"/>
      <c r="P69" s="20"/>
      <c r="Q69" s="20"/>
    </row>
    <row r="70" spans="1:17">
      <c r="A70" s="4" t="s">
        <v>109</v>
      </c>
      <c r="B70" s="9">
        <v>1845.7181396484375</v>
      </c>
      <c r="C70" s="12">
        <v>1851.0546875</v>
      </c>
      <c r="D70" s="12">
        <v>2039.4737548828125</v>
      </c>
      <c r="E70" s="12">
        <v>2028.17529296875</v>
      </c>
      <c r="F70" s="12">
        <v>1831.5201416015625</v>
      </c>
      <c r="G70" s="13">
        <v>5.3209965117275715E-3</v>
      </c>
      <c r="H70" s="13">
        <v>4.9341865815222263E-3</v>
      </c>
      <c r="J70" s="20"/>
      <c r="K70" s="20"/>
      <c r="L70" s="20"/>
      <c r="M70" s="20"/>
      <c r="N70" s="20"/>
      <c r="O70" s="20"/>
      <c r="P70" s="20"/>
      <c r="Q70" s="20"/>
    </row>
    <row r="71" spans="1:17">
      <c r="A71" s="4" t="s">
        <v>110</v>
      </c>
      <c r="B71" s="9">
        <v>1657.7899169921875</v>
      </c>
      <c r="C71" s="12">
        <v>1673.8494873046875</v>
      </c>
      <c r="D71" s="12">
        <v>1757.013671875</v>
      </c>
      <c r="E71" s="12">
        <v>1748.543701171875</v>
      </c>
      <c r="F71" s="12">
        <v>1634.5574951171875</v>
      </c>
      <c r="G71" s="13">
        <v>4.7952756285667419E-3</v>
      </c>
      <c r="H71" s="13">
        <v>4.4647851027548313E-3</v>
      </c>
      <c r="J71" s="20"/>
      <c r="K71" s="20"/>
      <c r="L71" s="20"/>
      <c r="M71" s="20"/>
      <c r="N71" s="20"/>
      <c r="O71" s="20"/>
      <c r="P71" s="20"/>
      <c r="Q71" s="20"/>
    </row>
    <row r="72" spans="1:17">
      <c r="A72" s="4" t="s">
        <v>111</v>
      </c>
      <c r="B72" s="9">
        <v>1887.4500732421875</v>
      </c>
      <c r="C72" s="12">
        <v>1998.1116943359375</v>
      </c>
      <c r="D72" s="12">
        <v>2839.44580078125</v>
      </c>
      <c r="E72" s="12">
        <v>2938.28271484375</v>
      </c>
      <c r="F72" s="12">
        <v>2199.604248046875</v>
      </c>
      <c r="G72" s="13">
        <v>8.0903163179755211E-3</v>
      </c>
      <c r="H72" s="13">
        <v>7.4120485223829746E-3</v>
      </c>
      <c r="J72" s="20"/>
      <c r="K72" s="20"/>
      <c r="L72" s="20"/>
      <c r="M72" s="20"/>
      <c r="N72" s="20"/>
      <c r="O72" s="20"/>
      <c r="P72" s="20"/>
      <c r="Q72" s="20"/>
    </row>
    <row r="73" spans="1:17">
      <c r="A73" s="4" t="s">
        <v>112</v>
      </c>
      <c r="B73" s="9">
        <v>1762</v>
      </c>
      <c r="C73" s="12">
        <v>1780.9912109375</v>
      </c>
      <c r="D73" s="12">
        <v>2172.604736328125</v>
      </c>
      <c r="E73" s="12">
        <v>2157.369873046875</v>
      </c>
      <c r="F73" s="12">
        <v>1814.9383544921875</v>
      </c>
      <c r="G73" s="13">
        <v>6.1068190261721611E-3</v>
      </c>
      <c r="H73" s="13">
        <v>5.6248516775667667E-3</v>
      </c>
      <c r="J73" s="20"/>
      <c r="K73" s="20"/>
      <c r="L73" s="20"/>
      <c r="M73" s="20"/>
      <c r="N73" s="20"/>
      <c r="O73" s="20"/>
      <c r="P73" s="20"/>
      <c r="Q73" s="20"/>
    </row>
    <row r="74" spans="1:17">
      <c r="A74" s="4" t="s">
        <v>113</v>
      </c>
      <c r="B74" s="9">
        <v>1778.639892578125</v>
      </c>
      <c r="C74" s="12">
        <v>1867.5455322265625</v>
      </c>
      <c r="D74" s="12">
        <v>2094.156005859375</v>
      </c>
      <c r="E74" s="12">
        <v>2081.671630859375</v>
      </c>
      <c r="F74" s="12">
        <v>1858.1434326171875</v>
      </c>
      <c r="G74" s="13">
        <v>5.7039558887481689E-3</v>
      </c>
      <c r="H74" s="13">
        <v>5.3099440410733223E-3</v>
      </c>
      <c r="J74" s="20"/>
      <c r="K74" s="20"/>
      <c r="L74" s="20"/>
      <c r="M74" s="20"/>
      <c r="N74" s="20"/>
      <c r="O74" s="20"/>
      <c r="P74" s="20"/>
      <c r="Q74" s="20"/>
    </row>
    <row r="75" spans="1:17">
      <c r="A75" s="4" t="s">
        <v>114</v>
      </c>
      <c r="B75" s="9">
        <v>1682.6800537109375</v>
      </c>
      <c r="C75" s="12">
        <v>1687.6103515625</v>
      </c>
      <c r="D75" s="12">
        <v>1722.97998046875</v>
      </c>
      <c r="E75" s="12">
        <v>1716.263671875</v>
      </c>
      <c r="F75" s="12">
        <v>1635.827880859375</v>
      </c>
      <c r="G75" s="13">
        <v>4.8723896034061909E-3</v>
      </c>
      <c r="H75" s="13">
        <v>4.535189364105463E-3</v>
      </c>
      <c r="J75" s="20"/>
      <c r="K75" s="20"/>
      <c r="L75" s="20"/>
      <c r="M75" s="20"/>
      <c r="N75" s="20"/>
      <c r="O75" s="20"/>
      <c r="P75" s="20"/>
      <c r="Q75" s="20"/>
    </row>
    <row r="76" spans="1:17">
      <c r="A76" s="4" t="s">
        <v>115</v>
      </c>
      <c r="B76" s="9">
        <v>1636.9599609375</v>
      </c>
      <c r="C76" s="12">
        <v>1612.9345703125</v>
      </c>
      <c r="D76" s="12">
        <v>1607.1998291015625</v>
      </c>
      <c r="E76" s="12">
        <v>1599.6534423828125</v>
      </c>
      <c r="F76" s="12">
        <v>1551.2059326171875</v>
      </c>
      <c r="G76" s="13">
        <v>4.4414987787604332E-3</v>
      </c>
      <c r="H76" s="13">
        <v>4.1123325936496258E-3</v>
      </c>
      <c r="J76" s="20"/>
      <c r="K76" s="20"/>
      <c r="L76" s="20"/>
      <c r="M76" s="20"/>
      <c r="N76" s="20"/>
      <c r="O76" s="20"/>
      <c r="P76" s="20"/>
      <c r="Q76" s="20"/>
    </row>
    <row r="77" spans="1:17">
      <c r="A77" s="4" t="s">
        <v>116</v>
      </c>
      <c r="B77" s="9">
        <v>1693.679931640625</v>
      </c>
      <c r="C77" s="12">
        <v>1675.302490234375</v>
      </c>
      <c r="D77" s="12">
        <v>1626.265380859375</v>
      </c>
      <c r="E77" s="12">
        <v>1620.3953857421875</v>
      </c>
      <c r="F77" s="12">
        <v>1595.22607421875</v>
      </c>
      <c r="G77" s="13">
        <v>4.5413831248879433E-3</v>
      </c>
      <c r="H77" s="13">
        <v>4.2378953658044338E-3</v>
      </c>
      <c r="J77" s="20"/>
      <c r="K77" s="20"/>
      <c r="L77" s="20"/>
      <c r="M77" s="20"/>
      <c r="N77" s="20"/>
      <c r="O77" s="20"/>
      <c r="P77" s="20"/>
      <c r="Q77" s="20"/>
    </row>
    <row r="78" spans="1:17">
      <c r="A78" s="4" t="s">
        <v>117</v>
      </c>
      <c r="B78" s="9">
        <v>1748.7000732421875</v>
      </c>
      <c r="C78" s="12">
        <v>1855.499267578125</v>
      </c>
      <c r="D78" s="12">
        <v>2517.544189453125</v>
      </c>
      <c r="E78" s="12">
        <v>2556.1142578125</v>
      </c>
      <c r="F78" s="12">
        <v>1989.6905517578125</v>
      </c>
      <c r="G78" s="13">
        <v>7.3469197377562523E-3</v>
      </c>
      <c r="H78" s="13">
        <v>6.7555941641330719E-3</v>
      </c>
      <c r="J78" s="20"/>
      <c r="K78" s="20"/>
      <c r="L78" s="20"/>
      <c r="M78" s="20"/>
      <c r="N78" s="20"/>
      <c r="O78" s="20"/>
      <c r="P78" s="20"/>
      <c r="Q78" s="20"/>
    </row>
    <row r="79" spans="1:17">
      <c r="A79" s="4" t="s">
        <v>118</v>
      </c>
      <c r="B79" s="9">
        <v>1688.570068359375</v>
      </c>
      <c r="C79" s="12">
        <v>1697.6239013671875</v>
      </c>
      <c r="D79" s="12">
        <v>1751.65869140625</v>
      </c>
      <c r="E79" s="12">
        <v>1744.1802978515625</v>
      </c>
      <c r="F79" s="12">
        <v>1650.7320556640625</v>
      </c>
      <c r="G79" s="13">
        <v>4.8474781215190887E-3</v>
      </c>
      <c r="H79" s="13">
        <v>4.515260923653841E-3</v>
      </c>
      <c r="J79" s="20"/>
      <c r="K79" s="20"/>
      <c r="L79" s="20"/>
      <c r="M79" s="20"/>
      <c r="N79" s="20"/>
      <c r="O79" s="20"/>
      <c r="P79" s="20"/>
      <c r="Q79" s="20"/>
    </row>
    <row r="80" spans="1:17">
      <c r="A80" s="4" t="s">
        <v>119</v>
      </c>
      <c r="B80" s="9">
        <v>1690.8599853515625</v>
      </c>
      <c r="C80" s="12">
        <v>1721.6090087890625</v>
      </c>
      <c r="D80" s="12">
        <v>1911.7989501953125</v>
      </c>
      <c r="E80" s="12">
        <v>1900.2237548828125</v>
      </c>
      <c r="F80" s="12">
        <v>1708.2694091796875</v>
      </c>
      <c r="G80" s="13">
        <v>5.1702116616070271E-3</v>
      </c>
      <c r="H80" s="13">
        <v>4.8175668343901634E-3</v>
      </c>
      <c r="J80" s="20"/>
      <c r="K80" s="20"/>
      <c r="L80" s="20"/>
      <c r="M80" s="20"/>
      <c r="N80" s="20"/>
      <c r="O80" s="20"/>
      <c r="P80" s="20"/>
      <c r="Q80" s="20"/>
    </row>
    <row r="81" spans="1:17">
      <c r="A81" s="4" t="s">
        <v>120</v>
      </c>
      <c r="B81" s="9">
        <v>1643.27001953125</v>
      </c>
      <c r="C81" s="12">
        <v>1678.0760498046875</v>
      </c>
      <c r="D81" s="12">
        <v>2089.66650390625</v>
      </c>
      <c r="E81" s="12">
        <v>2081.397216796875</v>
      </c>
      <c r="F81" s="12">
        <v>1730.459228515625</v>
      </c>
      <c r="G81" s="13">
        <v>5.8796359226107597E-3</v>
      </c>
      <c r="H81" s="13">
        <v>5.4116114042699337E-3</v>
      </c>
      <c r="J81" s="20"/>
      <c r="K81" s="20"/>
      <c r="L81" s="20"/>
      <c r="M81" s="20"/>
      <c r="N81" s="20"/>
      <c r="O81" s="20"/>
      <c r="P81" s="20"/>
      <c r="Q81" s="20"/>
    </row>
    <row r="82" spans="1:17">
      <c r="A82" s="4" t="s">
        <v>121</v>
      </c>
      <c r="B82" s="9">
        <v>1796.43994140625</v>
      </c>
      <c r="C82" s="12">
        <v>1841.930908203125</v>
      </c>
      <c r="D82" s="12">
        <v>2146.91015625</v>
      </c>
      <c r="E82" s="12">
        <v>2138.941162109375</v>
      </c>
      <c r="F82" s="12">
        <v>1860.113037109375</v>
      </c>
      <c r="G82" s="13">
        <v>5.9596304781734943E-3</v>
      </c>
      <c r="H82" s="13">
        <v>5.5311014875769615E-3</v>
      </c>
      <c r="J82" s="20"/>
      <c r="K82" s="20"/>
      <c r="L82" s="20"/>
      <c r="M82" s="20"/>
      <c r="N82" s="20"/>
      <c r="O82" s="20"/>
      <c r="P82" s="20"/>
      <c r="Q82" s="20"/>
    </row>
    <row r="83" spans="1:17">
      <c r="A83" s="4" t="s">
        <v>122</v>
      </c>
      <c r="B83" s="9">
        <v>1555.6700439453125</v>
      </c>
      <c r="C83" s="12">
        <v>1600.4180908203125</v>
      </c>
      <c r="D83" s="12">
        <v>2089.39501953125</v>
      </c>
      <c r="E83" s="12">
        <v>2104.053466796875</v>
      </c>
      <c r="F83" s="12">
        <v>1686.2796630859375</v>
      </c>
      <c r="G83" s="13">
        <v>5.8249384164810181E-3</v>
      </c>
      <c r="H83" s="13">
        <v>5.3661800920963287E-3</v>
      </c>
      <c r="J83" s="20"/>
      <c r="K83" s="20"/>
      <c r="L83" s="20"/>
      <c r="M83" s="20"/>
      <c r="N83" s="20"/>
      <c r="O83" s="20"/>
      <c r="P83" s="20"/>
      <c r="Q83" s="20"/>
    </row>
    <row r="84" spans="1:17">
      <c r="A84" s="4" t="s">
        <v>123</v>
      </c>
      <c r="B84" s="9">
        <v>1727.4700927734375</v>
      </c>
      <c r="C84" s="12">
        <v>1736.365234375</v>
      </c>
      <c r="D84" s="12">
        <v>1805.54052734375</v>
      </c>
      <c r="E84" s="12">
        <v>1797.2991943359375</v>
      </c>
      <c r="F84" s="12">
        <v>1691.113037109375</v>
      </c>
      <c r="G84" s="13">
        <v>4.8977513797581196E-3</v>
      </c>
      <c r="H84" s="13">
        <v>4.5596552081406116E-3</v>
      </c>
      <c r="J84" s="20"/>
      <c r="K84" s="20"/>
      <c r="L84" s="20"/>
      <c r="M84" s="20"/>
      <c r="N84" s="20"/>
      <c r="O84" s="20"/>
      <c r="P84" s="20"/>
      <c r="Q84" s="20"/>
    </row>
    <row r="85" spans="1:17">
      <c r="A85" s="4" t="s">
        <v>124</v>
      </c>
      <c r="B85" s="9">
        <v>1458.9200439453125</v>
      </c>
      <c r="C85" s="12">
        <v>1499.172119140625</v>
      </c>
      <c r="D85" s="12">
        <v>1793.6524658203125</v>
      </c>
      <c r="E85" s="12">
        <v>1783.1077880859375</v>
      </c>
      <c r="F85" s="12">
        <v>1522.5340576171875</v>
      </c>
      <c r="G85" s="13">
        <v>5.0296750850975513E-3</v>
      </c>
      <c r="H85" s="13">
        <v>4.6473881229758263E-3</v>
      </c>
      <c r="J85" s="20"/>
      <c r="K85" s="20"/>
      <c r="L85" s="20"/>
      <c r="M85" s="20"/>
      <c r="N85" s="20"/>
      <c r="O85" s="20"/>
      <c r="P85" s="20"/>
      <c r="Q85" s="20"/>
    </row>
    <row r="86" spans="1:17">
      <c r="A86" s="4" t="s">
        <v>125</v>
      </c>
      <c r="B86" s="9">
        <v>1440.1199951171875</v>
      </c>
      <c r="C86" s="12">
        <v>1402.463134765625</v>
      </c>
      <c r="D86" s="12">
        <v>1373.352294921875</v>
      </c>
      <c r="E86" s="12">
        <v>1366.2288818359375</v>
      </c>
      <c r="F86" s="12">
        <v>1340.8258056640625</v>
      </c>
      <c r="G86" s="13">
        <v>3.7719286046922207E-3</v>
      </c>
      <c r="H86" s="13">
        <v>3.5119086969643831E-3</v>
      </c>
      <c r="J86" s="20"/>
      <c r="K86" s="20"/>
      <c r="L86" s="20"/>
      <c r="M86" s="20"/>
      <c r="N86" s="20"/>
      <c r="O86" s="20"/>
      <c r="P86" s="20"/>
      <c r="Q86" s="20"/>
    </row>
    <row r="87" spans="1:17">
      <c r="A87" s="4" t="s">
        <v>126</v>
      </c>
      <c r="B87" s="9">
        <v>1731.679931640625</v>
      </c>
      <c r="C87" s="12">
        <v>1723.0172119140625</v>
      </c>
      <c r="D87" s="12">
        <v>1800.588623046875</v>
      </c>
      <c r="E87" s="12">
        <v>1792.4208984375</v>
      </c>
      <c r="F87" s="12">
        <v>1681.98681640625</v>
      </c>
      <c r="G87" s="13">
        <v>4.8799202777445316E-3</v>
      </c>
      <c r="H87" s="13">
        <v>4.5520816929638386E-3</v>
      </c>
      <c r="J87" s="20"/>
      <c r="K87" s="20"/>
      <c r="L87" s="20"/>
      <c r="M87" s="20"/>
      <c r="N87" s="20"/>
      <c r="O87" s="20"/>
      <c r="P87" s="20"/>
      <c r="Q87" s="20"/>
    </row>
    <row r="88" spans="1:17">
      <c r="A88" s="4" t="s">
        <v>127</v>
      </c>
      <c r="B88" s="9">
        <v>1805.27001953125</v>
      </c>
      <c r="C88" s="12">
        <v>1834.6370849609375</v>
      </c>
      <c r="D88" s="12">
        <v>1968.5206298828125</v>
      </c>
      <c r="E88" s="12">
        <v>1959.4346923828125</v>
      </c>
      <c r="F88" s="12">
        <v>1801.8992919921875</v>
      </c>
      <c r="G88" s="13">
        <v>5.3907078690826893E-3</v>
      </c>
      <c r="H88" s="13">
        <v>5.0128134898841381E-3</v>
      </c>
      <c r="J88" s="20"/>
      <c r="K88" s="20"/>
      <c r="L88" s="20"/>
      <c r="M88" s="20"/>
      <c r="N88" s="20"/>
      <c r="O88" s="20"/>
      <c r="P88" s="20"/>
      <c r="Q88" s="20"/>
    </row>
    <row r="89" spans="1:17">
      <c r="A89" s="4" t="s">
        <v>128</v>
      </c>
      <c r="B89" s="9">
        <v>1962.58984375</v>
      </c>
      <c r="C89" s="12">
        <v>2003.2158203125</v>
      </c>
      <c r="D89" s="12">
        <v>2076.139892578125</v>
      </c>
      <c r="E89" s="12">
        <v>2068.370849609375</v>
      </c>
      <c r="F89" s="12">
        <v>1949.193359375</v>
      </c>
      <c r="G89" s="13">
        <v>5.7178610004484653E-3</v>
      </c>
      <c r="H89" s="13">
        <v>5.3205788135528564E-3</v>
      </c>
      <c r="J89" s="20"/>
      <c r="K89" s="20"/>
      <c r="L89" s="20"/>
      <c r="M89" s="20"/>
      <c r="N89" s="20"/>
      <c r="O89" s="20"/>
      <c r="P89" s="20"/>
      <c r="Q89" s="20"/>
    </row>
    <row r="90" spans="1:17">
      <c r="A90" s="4" t="s">
        <v>129</v>
      </c>
      <c r="B90" s="9">
        <v>1649.5299072265625</v>
      </c>
      <c r="C90" s="12">
        <v>1657.26513671875</v>
      </c>
      <c r="D90" s="12">
        <v>1687.699462890625</v>
      </c>
      <c r="E90" s="12">
        <v>1681.0089111328125</v>
      </c>
      <c r="F90" s="12">
        <v>1603.67578125</v>
      </c>
      <c r="G90" s="13">
        <v>4.5852940529584885E-3</v>
      </c>
      <c r="H90" s="13">
        <v>4.2766779661178589E-3</v>
      </c>
      <c r="J90" s="20"/>
      <c r="K90" s="20"/>
      <c r="L90" s="20"/>
      <c r="M90" s="20"/>
      <c r="N90" s="20"/>
      <c r="O90" s="20"/>
      <c r="P90" s="20"/>
      <c r="Q90" s="20"/>
    </row>
    <row r="91" spans="1:17">
      <c r="A91" s="4" t="s">
        <v>130</v>
      </c>
      <c r="B91" s="9">
        <v>1715.3199462890625</v>
      </c>
      <c r="C91" s="12">
        <v>1696.4417724609375</v>
      </c>
      <c r="D91" s="12">
        <v>1641.699462890625</v>
      </c>
      <c r="E91" s="12">
        <v>1635.92919921875</v>
      </c>
      <c r="F91" s="12">
        <v>1613.548828125</v>
      </c>
      <c r="G91" s="13">
        <v>4.4661341235041618E-3</v>
      </c>
      <c r="H91" s="13">
        <v>4.1683237068355083E-3</v>
      </c>
      <c r="J91" s="20"/>
      <c r="K91" s="20"/>
      <c r="L91" s="20"/>
      <c r="M91" s="20"/>
      <c r="N91" s="20"/>
      <c r="O91" s="20"/>
      <c r="P91" s="20"/>
      <c r="Q91" s="20"/>
    </row>
    <row r="92" spans="1:17">
      <c r="A92" s="4" t="s">
        <v>131</v>
      </c>
      <c r="B92" s="9">
        <v>1641.449951171875</v>
      </c>
      <c r="C92" s="12">
        <v>1669.845947265625</v>
      </c>
      <c r="D92" s="12">
        <v>1988.1641845703125</v>
      </c>
      <c r="E92" s="12">
        <v>1977.3424072265625</v>
      </c>
      <c r="F92" s="12">
        <v>1692.243896484375</v>
      </c>
      <c r="G92" s="13">
        <v>5.4390868172049522E-3</v>
      </c>
      <c r="H92" s="13">
        <v>5.0485152751207352E-3</v>
      </c>
      <c r="J92" s="20"/>
      <c r="K92" s="20"/>
      <c r="L92" s="20"/>
      <c r="M92" s="20"/>
      <c r="N92" s="20"/>
      <c r="O92" s="20"/>
      <c r="P92" s="20"/>
      <c r="Q92" s="20"/>
    </row>
    <row r="93" spans="1:17">
      <c r="A93" s="4" t="s">
        <v>132</v>
      </c>
      <c r="B93" s="9">
        <v>1704.9200439453125</v>
      </c>
      <c r="C93" s="12">
        <v>1728.974365234375</v>
      </c>
      <c r="D93" s="12">
        <v>1926.3984375</v>
      </c>
      <c r="E93" s="12">
        <v>1914.3128662109375</v>
      </c>
      <c r="F93" s="12">
        <v>1717.123291015625</v>
      </c>
      <c r="G93" s="13">
        <v>5.1119336858391762E-3</v>
      </c>
      <c r="H93" s="13">
        <v>4.7621689736843109E-3</v>
      </c>
      <c r="J93" s="20"/>
      <c r="K93" s="20"/>
      <c r="L93" s="20"/>
      <c r="M93" s="20"/>
      <c r="N93" s="20"/>
      <c r="O93" s="20"/>
      <c r="P93" s="20"/>
      <c r="Q93" s="20"/>
    </row>
    <row r="94" spans="1:17">
      <c r="A94" s="4" t="s">
        <v>133</v>
      </c>
      <c r="B94" s="9">
        <v>1737.0599365234375</v>
      </c>
      <c r="C94" s="12">
        <v>1836.48779296875</v>
      </c>
      <c r="D94" s="12">
        <v>2262.70947265625</v>
      </c>
      <c r="E94" s="12">
        <v>2253.238525390625</v>
      </c>
      <c r="F94" s="12">
        <v>1884.09130859375</v>
      </c>
      <c r="G94" s="13">
        <v>6.1583318747580051E-3</v>
      </c>
      <c r="H94" s="13">
        <v>5.7063251733779907E-3</v>
      </c>
      <c r="J94" s="20"/>
      <c r="K94" s="20"/>
      <c r="L94" s="20"/>
      <c r="M94" s="20"/>
      <c r="N94" s="20"/>
      <c r="O94" s="20"/>
      <c r="P94" s="20"/>
      <c r="Q94" s="20"/>
    </row>
    <row r="95" spans="1:17">
      <c r="A95" s="4" t="s">
        <v>134</v>
      </c>
      <c r="B95" s="9">
        <v>1686.670166015625</v>
      </c>
      <c r="C95" s="12">
        <v>1753.9423828125</v>
      </c>
      <c r="D95" s="12">
        <v>2069.229248046875</v>
      </c>
      <c r="E95" s="12">
        <v>2060.0478515625</v>
      </c>
      <c r="F95" s="12">
        <v>1777.0333251953125</v>
      </c>
      <c r="G95" s="13">
        <v>5.767076276242733E-3</v>
      </c>
      <c r="H95" s="13">
        <v>5.3643141873180866E-3</v>
      </c>
      <c r="J95" s="20"/>
      <c r="K95" s="20"/>
      <c r="L95" s="20"/>
      <c r="M95" s="20"/>
      <c r="N95" s="20"/>
      <c r="O95" s="20"/>
      <c r="P95" s="20"/>
      <c r="Q95" s="20"/>
    </row>
    <row r="96" spans="1:17">
      <c r="A96" s="4" t="s">
        <v>135</v>
      </c>
      <c r="B96" s="9">
        <v>1889.6900634765625</v>
      </c>
      <c r="C96" s="12">
        <v>1901.513671875</v>
      </c>
      <c r="D96" s="12">
        <v>1978.16845703125</v>
      </c>
      <c r="E96" s="12">
        <v>1969.6558837890625</v>
      </c>
      <c r="F96" s="12">
        <v>1851.2799072265625</v>
      </c>
      <c r="G96" s="13">
        <v>5.5971317924559116E-3</v>
      </c>
      <c r="H96" s="13">
        <v>5.1861167885363102E-3</v>
      </c>
      <c r="J96" s="20"/>
      <c r="K96" s="20"/>
      <c r="L96" s="20"/>
      <c r="M96" s="20"/>
      <c r="N96" s="20"/>
      <c r="O96" s="20"/>
      <c r="P96" s="20"/>
      <c r="Q96" s="20"/>
    </row>
    <row r="97" spans="1:17">
      <c r="A97" s="4" t="s">
        <v>136</v>
      </c>
      <c r="B97" s="9">
        <v>1640.2099609375</v>
      </c>
      <c r="C97" s="12">
        <v>1647.813232421875</v>
      </c>
      <c r="D97" s="12">
        <v>1697.4031982421875</v>
      </c>
      <c r="E97" s="12">
        <v>1690.5318603515625</v>
      </c>
      <c r="F97" s="12">
        <v>1600.595947265625</v>
      </c>
      <c r="G97" s="13">
        <v>4.5948498882353306E-3</v>
      </c>
      <c r="H97" s="13">
        <v>4.2849457822740078E-3</v>
      </c>
      <c r="J97" s="20"/>
      <c r="K97" s="20"/>
      <c r="L97" s="20"/>
      <c r="M97" s="20"/>
      <c r="N97" s="20"/>
      <c r="O97" s="20"/>
      <c r="P97" s="20"/>
      <c r="Q97" s="20"/>
    </row>
    <row r="98" spans="1:17">
      <c r="A98" s="4" t="s">
        <v>137</v>
      </c>
      <c r="B98" s="9">
        <v>1806.0999755859375</v>
      </c>
      <c r="C98" s="12">
        <v>1888.2945556640625</v>
      </c>
      <c r="D98" s="12">
        <v>2293.744873046875</v>
      </c>
      <c r="E98" s="12">
        <v>2294.4072265625</v>
      </c>
      <c r="F98" s="12">
        <v>1940.850830078125</v>
      </c>
      <c r="G98" s="13">
        <v>6.3723060302436352E-3</v>
      </c>
      <c r="H98" s="13">
        <v>5.9090522117912769E-3</v>
      </c>
      <c r="J98" s="20"/>
      <c r="K98" s="20"/>
      <c r="L98" s="20"/>
      <c r="M98" s="20"/>
      <c r="N98" s="20"/>
      <c r="O98" s="20"/>
      <c r="P98" s="20"/>
      <c r="Q98" s="20"/>
    </row>
    <row r="99" spans="1:17">
      <c r="A99" s="4" t="s">
        <v>138</v>
      </c>
      <c r="B99" s="9">
        <v>1863.6199951171875</v>
      </c>
      <c r="C99" s="12">
        <v>1857.9256591796875</v>
      </c>
      <c r="D99" s="12">
        <v>1704.9791259765625</v>
      </c>
      <c r="E99" s="12">
        <v>1694.6822509765625</v>
      </c>
      <c r="F99" s="12">
        <v>1731.5760498046875</v>
      </c>
      <c r="G99" s="13">
        <v>4.7530485317111015E-3</v>
      </c>
      <c r="H99" s="13">
        <v>4.4455579482018948E-3</v>
      </c>
      <c r="J99" s="20"/>
      <c r="K99" s="20"/>
      <c r="L99" s="20"/>
      <c r="M99" s="20"/>
      <c r="N99" s="20"/>
      <c r="O99" s="20"/>
      <c r="P99" s="20"/>
      <c r="Q99" s="20"/>
    </row>
    <row r="100" spans="1:17">
      <c r="A100" s="4" t="s">
        <v>139</v>
      </c>
      <c r="B100" s="9">
        <v>1555.4000244140625</v>
      </c>
      <c r="C100" s="12">
        <v>1524.88037109375</v>
      </c>
      <c r="D100" s="12">
        <v>1495.8197021484375</v>
      </c>
      <c r="E100" s="12">
        <v>1487.5274658203125</v>
      </c>
      <c r="F100" s="12">
        <v>1458.5926513671875</v>
      </c>
      <c r="G100" s="13">
        <v>4.1216905228793621E-3</v>
      </c>
      <c r="H100" s="13">
        <v>3.8191862404346466E-3</v>
      </c>
      <c r="J100" s="20"/>
      <c r="K100" s="20"/>
      <c r="L100" s="20"/>
      <c r="M100" s="20"/>
      <c r="N100" s="20"/>
      <c r="O100" s="20"/>
      <c r="P100" s="20"/>
      <c r="Q100" s="20"/>
    </row>
    <row r="101" spans="1:17">
      <c r="A101" s="4" t="s">
        <v>140</v>
      </c>
      <c r="B101" s="9">
        <v>1678.5999755859375</v>
      </c>
      <c r="C101" s="12">
        <v>1671.23974609375</v>
      </c>
      <c r="D101" s="12">
        <v>1690.960205078125</v>
      </c>
      <c r="E101" s="12">
        <v>1684.52587890625</v>
      </c>
      <c r="F101" s="12">
        <v>1613.9588623046875</v>
      </c>
      <c r="G101" s="13">
        <v>4.6403692103922367E-3</v>
      </c>
      <c r="H101" s="13">
        <v>4.3257074430584908E-3</v>
      </c>
      <c r="J101" s="20"/>
      <c r="K101" s="20"/>
      <c r="L101" s="20"/>
      <c r="M101" s="20"/>
      <c r="N101" s="20"/>
      <c r="O101" s="20"/>
      <c r="P101" s="20"/>
      <c r="Q101" s="20"/>
    </row>
    <row r="102" spans="1:17">
      <c r="A102" s="4" t="s">
        <v>141</v>
      </c>
      <c r="B102" s="9">
        <v>1840.4599609375</v>
      </c>
      <c r="C102" s="12">
        <v>1833.2957763671875</v>
      </c>
      <c r="D102" s="12">
        <v>1702.1873779296875</v>
      </c>
      <c r="E102" s="12">
        <v>1693.4056396484375</v>
      </c>
      <c r="F102" s="12">
        <v>1715.70703125</v>
      </c>
      <c r="G102" s="13">
        <v>4.7625391744077206E-3</v>
      </c>
      <c r="H102" s="13">
        <v>4.4529568403959274E-3</v>
      </c>
      <c r="J102" s="20"/>
      <c r="K102" s="20"/>
      <c r="L102" s="20"/>
      <c r="M102" s="20"/>
      <c r="N102" s="20"/>
      <c r="O102" s="20"/>
      <c r="P102" s="20"/>
      <c r="Q102" s="20"/>
    </row>
    <row r="103" spans="1:17">
      <c r="A103" s="4" t="s">
        <v>142</v>
      </c>
      <c r="B103" s="9">
        <v>1730.8599853515625</v>
      </c>
      <c r="C103" s="12">
        <v>1774.0992431640625</v>
      </c>
      <c r="D103" s="12">
        <v>2115.94775390625</v>
      </c>
      <c r="E103" s="12">
        <v>2107.819580078125</v>
      </c>
      <c r="F103" s="12">
        <v>1805.4296875</v>
      </c>
      <c r="G103" s="13">
        <v>5.9900707565248013E-3</v>
      </c>
      <c r="H103" s="13">
        <v>5.5544706992805004E-3</v>
      </c>
      <c r="J103" s="20"/>
      <c r="K103" s="20"/>
      <c r="L103" s="20"/>
      <c r="M103" s="20"/>
      <c r="N103" s="20"/>
      <c r="O103" s="20"/>
      <c r="P103" s="20"/>
      <c r="Q103" s="20"/>
    </row>
    <row r="104" spans="1:17">
      <c r="A104" s="4" t="s">
        <v>143</v>
      </c>
      <c r="B104" s="9">
        <v>1753.530029296875</v>
      </c>
      <c r="C104" s="12">
        <v>1778.8616943359375</v>
      </c>
      <c r="D104" s="12">
        <v>1917.0928955078125</v>
      </c>
      <c r="E104" s="12">
        <v>1908.060546875</v>
      </c>
      <c r="F104" s="12">
        <v>1749.6868896484375</v>
      </c>
      <c r="G104" s="13">
        <v>5.4407655261456966E-3</v>
      </c>
      <c r="H104" s="13">
        <v>5.0573628395795822E-3</v>
      </c>
      <c r="J104" s="20"/>
      <c r="K104" s="20"/>
      <c r="L104" s="20"/>
      <c r="M104" s="20"/>
      <c r="N104" s="20"/>
      <c r="O104" s="20"/>
      <c r="P104" s="20"/>
      <c r="Q104" s="20"/>
    </row>
    <row r="105" spans="1:17">
      <c r="A105" s="4" t="s">
        <v>144</v>
      </c>
      <c r="B105" s="9">
        <v>1599.3798828125</v>
      </c>
      <c r="C105" s="12">
        <v>1607.93212890625</v>
      </c>
      <c r="D105" s="12">
        <v>1652.2703857421875</v>
      </c>
      <c r="E105" s="12">
        <v>1645.532470703125</v>
      </c>
      <c r="F105" s="12">
        <v>1561.0615234375</v>
      </c>
      <c r="G105" s="13">
        <v>4.6724802814424038E-3</v>
      </c>
      <c r="H105" s="13">
        <v>4.3579190969467163E-3</v>
      </c>
      <c r="J105" s="20"/>
      <c r="K105" s="20"/>
      <c r="L105" s="20"/>
      <c r="M105" s="20"/>
      <c r="N105" s="20"/>
      <c r="O105" s="20"/>
      <c r="P105" s="20"/>
      <c r="Q105" s="20"/>
    </row>
    <row r="106" spans="1:17">
      <c r="A106" s="4" t="s">
        <v>145</v>
      </c>
      <c r="B106" s="9">
        <v>1824.739990234375</v>
      </c>
      <c r="C106" s="12">
        <v>1821.55029296875</v>
      </c>
      <c r="D106" s="12">
        <v>1976.092529296875</v>
      </c>
      <c r="E106" s="12">
        <v>1964.4788818359375</v>
      </c>
      <c r="F106" s="12">
        <v>1793.779541015625</v>
      </c>
      <c r="G106" s="13">
        <v>5.4078926332294941E-3</v>
      </c>
      <c r="H106" s="13">
        <v>5.0385878421366215E-3</v>
      </c>
      <c r="J106" s="20"/>
      <c r="K106" s="20"/>
      <c r="L106" s="20"/>
      <c r="M106" s="20"/>
      <c r="N106" s="20"/>
      <c r="O106" s="20"/>
      <c r="P106" s="20"/>
      <c r="Q106" s="20"/>
    </row>
    <row r="107" spans="1:17">
      <c r="A107" s="4" t="s">
        <v>146</v>
      </c>
      <c r="B107" s="9">
        <v>1667.919921875</v>
      </c>
      <c r="C107" s="12">
        <v>1670.524658203125</v>
      </c>
      <c r="D107" s="12">
        <v>1829.83203125</v>
      </c>
      <c r="E107" s="12">
        <v>1819.4859619140625</v>
      </c>
      <c r="F107" s="12">
        <v>1650.30810546875</v>
      </c>
      <c r="G107" s="13">
        <v>4.8814774490892887E-3</v>
      </c>
      <c r="H107" s="13">
        <v>4.5406664721667767E-3</v>
      </c>
      <c r="J107" s="20"/>
      <c r="K107" s="20"/>
      <c r="L107" s="20"/>
      <c r="M107" s="20"/>
      <c r="N107" s="20"/>
      <c r="O107" s="20"/>
      <c r="P107" s="20"/>
      <c r="Q107" s="20"/>
    </row>
    <row r="108" spans="1:17">
      <c r="A108" s="4" t="s">
        <v>147</v>
      </c>
      <c r="B108" s="9">
        <v>1708.3699951171875</v>
      </c>
      <c r="C108" s="12">
        <v>1730.6011962890625</v>
      </c>
      <c r="D108" s="12">
        <v>1851.6834716796875</v>
      </c>
      <c r="E108" s="12">
        <v>1842.6517333984375</v>
      </c>
      <c r="F108" s="12">
        <v>1699.35791015625</v>
      </c>
      <c r="G108" s="13">
        <v>4.9843946471810341E-3</v>
      </c>
      <c r="H108" s="13">
        <v>4.6406928449869156E-3</v>
      </c>
      <c r="J108" s="20"/>
      <c r="K108" s="20"/>
      <c r="L108" s="20"/>
      <c r="M108" s="20"/>
      <c r="N108" s="20"/>
      <c r="O108" s="20"/>
      <c r="P108" s="20"/>
      <c r="Q108" s="20"/>
    </row>
    <row r="109" spans="1:17">
      <c r="A109" s="4" t="s">
        <v>148</v>
      </c>
      <c r="B109" s="9">
        <v>1773.6300048828125</v>
      </c>
      <c r="C109" s="12">
        <v>1894.1820068359375</v>
      </c>
      <c r="D109" s="12">
        <v>2397.135986328125</v>
      </c>
      <c r="E109" s="12">
        <v>2403.509765625</v>
      </c>
      <c r="F109" s="12">
        <v>1973.356201171875</v>
      </c>
      <c r="G109" s="13">
        <v>6.7837215028703213E-3</v>
      </c>
      <c r="H109" s="13">
        <v>6.276275496929884E-3</v>
      </c>
      <c r="J109" s="20"/>
      <c r="K109" s="20"/>
      <c r="L109" s="20"/>
      <c r="M109" s="20"/>
      <c r="N109" s="20"/>
      <c r="O109" s="20"/>
      <c r="P109" s="20"/>
      <c r="Q109" s="20"/>
    </row>
    <row r="110" spans="1:17">
      <c r="A110" s="4" t="s">
        <v>149</v>
      </c>
      <c r="B110" s="9">
        <v>1877.10986328125</v>
      </c>
      <c r="C110" s="12">
        <v>1936.59716796875</v>
      </c>
      <c r="D110" s="12">
        <v>2667.9912109375</v>
      </c>
      <c r="E110" s="12">
        <v>2698.37548828125</v>
      </c>
      <c r="F110" s="12">
        <v>2077.9404296875</v>
      </c>
      <c r="G110" s="13">
        <v>7.7245095744729042E-3</v>
      </c>
      <c r="H110" s="13">
        <v>7.0627210661768913E-3</v>
      </c>
      <c r="J110" s="20"/>
      <c r="K110" s="20"/>
      <c r="L110" s="20"/>
      <c r="M110" s="20"/>
      <c r="N110" s="20"/>
      <c r="O110" s="20"/>
      <c r="P110" s="20"/>
      <c r="Q110" s="20"/>
    </row>
    <row r="111" spans="1:17">
      <c r="A111" s="4" t="s">
        <v>150</v>
      </c>
      <c r="B111" s="9">
        <v>1873.7601318359375</v>
      </c>
      <c r="C111" s="12">
        <v>1933.931396484375</v>
      </c>
      <c r="D111" s="12">
        <v>2363.6953125</v>
      </c>
      <c r="E111" s="12">
        <v>2356.154541015625</v>
      </c>
      <c r="F111" s="12">
        <v>1984.5501708984375</v>
      </c>
      <c r="G111" s="13">
        <v>6.6736293956637383E-3</v>
      </c>
      <c r="H111" s="13">
        <v>6.1838440597057343E-3</v>
      </c>
      <c r="J111" s="20"/>
      <c r="K111" s="20"/>
      <c r="L111" s="20"/>
      <c r="M111" s="20"/>
      <c r="N111" s="20"/>
      <c r="O111" s="20"/>
      <c r="P111" s="20"/>
      <c r="Q111" s="20"/>
    </row>
    <row r="112" spans="1:17">
      <c r="A112" s="4" t="s">
        <v>151</v>
      </c>
      <c r="B112" s="9">
        <v>1661.3699951171875</v>
      </c>
      <c r="C112" s="12">
        <v>1679.3902587890625</v>
      </c>
      <c r="D112" s="12">
        <v>1810.013671875</v>
      </c>
      <c r="E112" s="12">
        <v>1801.159912109375</v>
      </c>
      <c r="F112" s="12">
        <v>1652.5069580078125</v>
      </c>
      <c r="G112" s="13">
        <v>5.1074912771582603E-3</v>
      </c>
      <c r="H112" s="13">
        <v>4.7498131170868874E-3</v>
      </c>
      <c r="J112" s="20"/>
      <c r="K112" s="20"/>
      <c r="L112" s="20"/>
      <c r="M112" s="20"/>
      <c r="N112" s="20"/>
      <c r="O112" s="20"/>
      <c r="P112" s="20"/>
      <c r="Q112" s="20"/>
    </row>
    <row r="113" spans="1:17">
      <c r="A113" s="4" t="s">
        <v>152</v>
      </c>
      <c r="B113" s="9">
        <v>1663.349853515625</v>
      </c>
      <c r="C113" s="12">
        <v>1675.265380859375</v>
      </c>
      <c r="D113" s="12">
        <v>1753.241943359375</v>
      </c>
      <c r="E113" s="12">
        <v>1745.22705078125</v>
      </c>
      <c r="F113" s="12">
        <v>1632.886474609375</v>
      </c>
      <c r="G113" s="13">
        <v>4.9640065990388393E-3</v>
      </c>
      <c r="H113" s="13">
        <v>4.6217539347708225E-3</v>
      </c>
      <c r="J113" s="20"/>
      <c r="K113" s="20"/>
      <c r="L113" s="20"/>
      <c r="M113" s="20"/>
      <c r="N113" s="20"/>
      <c r="O113" s="20"/>
      <c r="P113" s="20"/>
      <c r="Q113" s="20"/>
    </row>
    <row r="114" spans="1:17">
      <c r="A114" s="4" t="s">
        <v>153</v>
      </c>
      <c r="B114" s="9">
        <v>1689.130126953125</v>
      </c>
      <c r="C114" s="12">
        <v>1697.7392578125</v>
      </c>
      <c r="D114" s="12">
        <v>1754.6864013671875</v>
      </c>
      <c r="E114" s="12">
        <v>1747.14013671875</v>
      </c>
      <c r="F114" s="12">
        <v>1651.3251953125</v>
      </c>
      <c r="G114" s="13">
        <v>4.9272053875029087E-3</v>
      </c>
      <c r="H114" s="13">
        <v>4.5891772024333477E-3</v>
      </c>
      <c r="J114" s="20"/>
      <c r="K114" s="20"/>
      <c r="L114" s="20"/>
      <c r="M114" s="20"/>
      <c r="N114" s="20"/>
      <c r="O114" s="20"/>
      <c r="P114" s="20"/>
      <c r="Q114" s="20"/>
    </row>
    <row r="115" spans="1:17">
      <c r="A115" s="4" t="s">
        <v>154</v>
      </c>
      <c r="B115" s="9">
        <v>1721.8199462890625</v>
      </c>
      <c r="C115" s="12">
        <v>1726.0557861328125</v>
      </c>
      <c r="D115" s="12">
        <v>1943.239013671875</v>
      </c>
      <c r="E115" s="12">
        <v>1931.982666015625</v>
      </c>
      <c r="F115" s="12">
        <v>1718.7872314453125</v>
      </c>
      <c r="G115" s="13">
        <v>5.4726181551814079E-3</v>
      </c>
      <c r="H115" s="13">
        <v>5.0764083862304688E-3</v>
      </c>
      <c r="J115" s="20"/>
      <c r="K115" s="20"/>
      <c r="L115" s="20"/>
      <c r="M115" s="20"/>
      <c r="N115" s="20"/>
      <c r="O115" s="20"/>
      <c r="P115" s="20"/>
      <c r="Q115" s="20"/>
    </row>
    <row r="116" spans="1:17">
      <c r="A116" s="4" t="s">
        <v>155</v>
      </c>
      <c r="B116" s="9">
        <v>1429.4599609375</v>
      </c>
      <c r="C116" s="12">
        <v>1383.255859375</v>
      </c>
      <c r="D116" s="12">
        <v>1385.3941650390625</v>
      </c>
      <c r="E116" s="12">
        <v>1378.5618896484375</v>
      </c>
      <c r="F116" s="12">
        <v>1334.06884765625</v>
      </c>
      <c r="G116" s="13">
        <v>3.8144683931022882E-3</v>
      </c>
      <c r="H116" s="13">
        <v>3.535751486197114E-3</v>
      </c>
      <c r="J116" s="20"/>
      <c r="K116" s="20"/>
      <c r="L116" s="20"/>
      <c r="M116" s="20"/>
      <c r="N116" s="20"/>
      <c r="O116" s="20"/>
      <c r="P116" s="20"/>
      <c r="Q116" s="20"/>
    </row>
    <row r="117" spans="1:17">
      <c r="A117" s="4" t="s">
        <v>156</v>
      </c>
      <c r="B117" s="9">
        <v>1843.260009765625</v>
      </c>
      <c r="C117" s="12">
        <v>1837.4112548828125</v>
      </c>
      <c r="D117" s="12">
        <v>1701.905029296875</v>
      </c>
      <c r="E117" s="12">
        <v>1692.984619140625</v>
      </c>
      <c r="F117" s="12">
        <v>1718.7923583984375</v>
      </c>
      <c r="G117" s="13">
        <v>4.7004753723740578E-3</v>
      </c>
      <c r="H117" s="13">
        <v>4.3944679200649261E-3</v>
      </c>
      <c r="J117" s="20"/>
      <c r="K117" s="20"/>
      <c r="L117" s="20"/>
      <c r="M117" s="20"/>
      <c r="N117" s="20"/>
      <c r="O117" s="20"/>
      <c r="P117" s="20"/>
      <c r="Q117" s="20"/>
    </row>
    <row r="118" spans="1:17">
      <c r="A118" s="4" t="s">
        <v>157</v>
      </c>
      <c r="B118" s="9">
        <v>1374.669921875</v>
      </c>
      <c r="C118" s="12">
        <v>1297.5810546875</v>
      </c>
      <c r="D118" s="12">
        <v>1279.144287109375</v>
      </c>
      <c r="E118" s="12">
        <v>1272.689208984375</v>
      </c>
      <c r="F118" s="12">
        <v>1241.395263671875</v>
      </c>
      <c r="G118" s="13">
        <v>3.5109259188175201E-3</v>
      </c>
      <c r="H118" s="13">
        <v>3.251171438023448E-3</v>
      </c>
      <c r="J118" s="20"/>
      <c r="K118" s="20"/>
      <c r="L118" s="20"/>
      <c r="M118" s="20"/>
      <c r="N118" s="20"/>
      <c r="O118" s="20"/>
      <c r="P118" s="20"/>
      <c r="Q118" s="20"/>
    </row>
    <row r="119" spans="1:17">
      <c r="A119" s="4" t="s">
        <v>158</v>
      </c>
      <c r="B119" s="9">
        <v>1632.9998779296875</v>
      </c>
      <c r="C119" s="12">
        <v>1720.0682373046875</v>
      </c>
      <c r="D119" s="12">
        <v>2244.789794921875</v>
      </c>
      <c r="E119" s="12">
        <v>2272.296630859375</v>
      </c>
      <c r="F119" s="12">
        <v>1817.5302734375</v>
      </c>
      <c r="G119" s="13">
        <v>6.4365793950855732E-3</v>
      </c>
      <c r="H119" s="13">
        <v>5.9320549480617046E-3</v>
      </c>
      <c r="J119" s="20"/>
      <c r="K119" s="20"/>
      <c r="L119" s="20"/>
      <c r="M119" s="20"/>
      <c r="N119" s="20"/>
      <c r="O119" s="20"/>
      <c r="P119" s="20"/>
      <c r="Q119" s="20"/>
    </row>
    <row r="120" spans="1:17">
      <c r="A120" s="4" t="s">
        <v>159</v>
      </c>
      <c r="B120" s="9">
        <v>1695.6798095703125</v>
      </c>
      <c r="C120" s="12">
        <v>1777.53466796875</v>
      </c>
      <c r="D120" s="12">
        <v>1984.08056640625</v>
      </c>
      <c r="E120" s="12">
        <v>1972.38232421875</v>
      </c>
      <c r="F120" s="12">
        <v>1766.82177734375</v>
      </c>
      <c r="G120" s="13">
        <v>5.4672220721840858E-3</v>
      </c>
      <c r="H120" s="13">
        <v>5.0892028957605362E-3</v>
      </c>
      <c r="J120" s="20"/>
      <c r="K120" s="20"/>
      <c r="L120" s="20"/>
      <c r="M120" s="20"/>
      <c r="N120" s="20"/>
      <c r="O120" s="20"/>
      <c r="P120" s="20"/>
      <c r="Q120" s="20"/>
    </row>
    <row r="121" spans="1:17">
      <c r="A121" s="4" t="s">
        <v>160</v>
      </c>
      <c r="B121" s="9">
        <v>1022.0399780273438</v>
      </c>
      <c r="C121" s="12">
        <v>1026.7286376953125</v>
      </c>
      <c r="D121" s="12">
        <v>1084.8060302734375</v>
      </c>
      <c r="E121" s="12">
        <v>1078.93017578125</v>
      </c>
      <c r="F121" s="12">
        <v>1011.1632690429688</v>
      </c>
      <c r="G121" s="13">
        <v>2.9812050051987171E-3</v>
      </c>
      <c r="H121" s="13">
        <v>2.76538310572505E-3</v>
      </c>
      <c r="J121" s="20"/>
      <c r="K121" s="20"/>
      <c r="L121" s="20"/>
      <c r="M121" s="20"/>
      <c r="N121" s="20"/>
      <c r="O121" s="20"/>
      <c r="P121" s="20"/>
      <c r="Q121" s="20"/>
    </row>
    <row r="122" spans="1:17">
      <c r="A122" s="4" t="s">
        <v>161</v>
      </c>
      <c r="B122" s="9">
        <v>1721.0599365234375</v>
      </c>
      <c r="C122" s="12">
        <v>1768.4044189453125</v>
      </c>
      <c r="D122" s="12">
        <v>1974.4287109375</v>
      </c>
      <c r="E122" s="12">
        <v>1963.599853515625</v>
      </c>
      <c r="F122" s="12">
        <v>1755.9619140625</v>
      </c>
      <c r="G122" s="13">
        <v>5.4685664363205433E-3</v>
      </c>
      <c r="H122" s="13">
        <v>5.0997529178857803E-3</v>
      </c>
      <c r="J122" s="20"/>
      <c r="K122" s="20"/>
      <c r="L122" s="20"/>
      <c r="M122" s="20"/>
      <c r="N122" s="20"/>
      <c r="O122" s="20"/>
      <c r="P122" s="20"/>
      <c r="Q122" s="20"/>
    </row>
    <row r="123" spans="1:17">
      <c r="A123" s="4" t="s">
        <v>162</v>
      </c>
      <c r="B123" s="9">
        <v>1575.7999267578125</v>
      </c>
      <c r="C123" s="12">
        <v>1486.908203125</v>
      </c>
      <c r="D123" s="12">
        <v>1419.1773681640625</v>
      </c>
      <c r="E123" s="12">
        <v>1410.662109375</v>
      </c>
      <c r="F123" s="12">
        <v>1409.53271484375</v>
      </c>
      <c r="G123" s="13">
        <v>3.8669640198349953E-3</v>
      </c>
      <c r="H123" s="13">
        <v>3.587635001167655E-3</v>
      </c>
      <c r="J123" s="20"/>
      <c r="K123" s="20"/>
      <c r="L123" s="20"/>
      <c r="M123" s="20"/>
      <c r="N123" s="20"/>
      <c r="O123" s="20"/>
      <c r="P123" s="20"/>
      <c r="Q123" s="20"/>
    </row>
    <row r="124" spans="1:17">
      <c r="A124" s="4" t="s">
        <v>163</v>
      </c>
      <c r="B124" s="9">
        <v>1733.4300537109375</v>
      </c>
      <c r="C124" s="12">
        <v>1730.6304931640625</v>
      </c>
      <c r="D124" s="12">
        <v>1795.3475341796875</v>
      </c>
      <c r="E124" s="12">
        <v>1788.210693359375</v>
      </c>
      <c r="F124" s="12">
        <v>1684.5025634765625</v>
      </c>
      <c r="G124" s="13">
        <v>5.0721433945000172E-3</v>
      </c>
      <c r="H124" s="13">
        <v>4.721478559076786E-3</v>
      </c>
      <c r="J124" s="20"/>
      <c r="K124" s="20"/>
      <c r="L124" s="20"/>
      <c r="M124" s="20"/>
      <c r="N124" s="20"/>
      <c r="O124" s="20"/>
      <c r="P124" s="20"/>
      <c r="Q124" s="20"/>
    </row>
    <row r="125" spans="1:17">
      <c r="A125" s="4" t="s">
        <v>164</v>
      </c>
      <c r="B125" s="9">
        <v>1799.9998779296875</v>
      </c>
      <c r="C125" s="12">
        <v>1886.125732421875</v>
      </c>
      <c r="D125" s="12">
        <v>2091.14892578125</v>
      </c>
      <c r="E125" s="12">
        <v>2079.340087890625</v>
      </c>
      <c r="F125" s="12">
        <v>1869.7899169921875</v>
      </c>
      <c r="G125" s="13">
        <v>5.8750207535922527E-3</v>
      </c>
      <c r="H125" s="13">
        <v>5.4684844799339771E-3</v>
      </c>
      <c r="J125" s="20"/>
      <c r="K125" s="20"/>
      <c r="L125" s="20"/>
      <c r="M125" s="20"/>
      <c r="N125" s="20"/>
      <c r="O125" s="20"/>
      <c r="P125" s="20"/>
      <c r="Q125" s="20"/>
    </row>
    <row r="126" spans="1:17">
      <c r="A126" s="4" t="s">
        <v>165</v>
      </c>
      <c r="B126" s="9">
        <v>1688.919921875</v>
      </c>
      <c r="C126" s="12">
        <v>1645.75341796875</v>
      </c>
      <c r="D126" s="12">
        <v>1583.0234375</v>
      </c>
      <c r="E126" s="12">
        <v>1576.3448486328125</v>
      </c>
      <c r="F126" s="12">
        <v>1561.5269775390625</v>
      </c>
      <c r="G126" s="13">
        <v>4.3583037331700325E-3</v>
      </c>
      <c r="H126" s="13">
        <v>4.0687983855605125E-3</v>
      </c>
      <c r="J126" s="20"/>
      <c r="K126" s="20"/>
      <c r="L126" s="20"/>
      <c r="M126" s="20"/>
      <c r="N126" s="20"/>
      <c r="O126" s="20"/>
      <c r="P126" s="20"/>
      <c r="Q126" s="20"/>
    </row>
    <row r="127" spans="1:17">
      <c r="A127" s="4" t="s">
        <v>166</v>
      </c>
      <c r="B127" s="9">
        <v>1687.9599609375</v>
      </c>
      <c r="C127" s="12">
        <v>1696.05517578125</v>
      </c>
      <c r="D127" s="12">
        <v>1718.1468505859375</v>
      </c>
      <c r="E127" s="12">
        <v>1711.6058349609375</v>
      </c>
      <c r="F127" s="12">
        <v>1637.966796875</v>
      </c>
      <c r="G127" s="13">
        <v>4.6693882904946804E-3</v>
      </c>
      <c r="H127" s="13">
        <v>4.3561407364904881E-3</v>
      </c>
      <c r="J127" s="20"/>
      <c r="K127" s="20"/>
      <c r="L127" s="20"/>
      <c r="M127" s="20"/>
      <c r="N127" s="20"/>
      <c r="O127" s="20"/>
      <c r="P127" s="20"/>
      <c r="Q127" s="20"/>
    </row>
    <row r="128" spans="1:17">
      <c r="A128" s="4" t="s">
        <v>167</v>
      </c>
      <c r="B128" s="9">
        <v>1925.10009765625</v>
      </c>
      <c r="C128" s="12">
        <v>2081.265380859375</v>
      </c>
      <c r="D128" s="12">
        <v>3099.4580078125</v>
      </c>
      <c r="E128" s="12">
        <v>3223.58837890625</v>
      </c>
      <c r="F128" s="12">
        <v>2330.9072265625</v>
      </c>
      <c r="G128" s="13">
        <v>9.7795594483613968E-3</v>
      </c>
      <c r="H128" s="13">
        <v>8.8936546817421913E-3</v>
      </c>
      <c r="J128" s="20"/>
      <c r="K128" s="20"/>
      <c r="L128" s="20"/>
      <c r="M128" s="20"/>
      <c r="N128" s="20"/>
      <c r="O128" s="20"/>
      <c r="P128" s="20"/>
      <c r="Q128" s="20"/>
    </row>
    <row r="129" spans="1:17">
      <c r="A129" s="4" t="s">
        <v>168</v>
      </c>
      <c r="B129" s="9">
        <v>1907.8299560546875</v>
      </c>
      <c r="C129" s="12">
        <v>1909.976318359375</v>
      </c>
      <c r="D129" s="12">
        <v>1995.0650634765625</v>
      </c>
      <c r="E129" s="12">
        <v>1986.3538818359375</v>
      </c>
      <c r="F129" s="12">
        <v>1862.0013427734375</v>
      </c>
      <c r="G129" s="13">
        <v>5.6442711502313614E-3</v>
      </c>
      <c r="H129" s="13">
        <v>5.2262698300182819E-3</v>
      </c>
      <c r="J129" s="20"/>
      <c r="K129" s="20"/>
      <c r="L129" s="20"/>
      <c r="M129" s="20"/>
      <c r="N129" s="20"/>
      <c r="O129" s="20"/>
      <c r="P129" s="20"/>
      <c r="Q129" s="20"/>
    </row>
    <row r="130" spans="1:17">
      <c r="A130" s="4" t="s">
        <v>169</v>
      </c>
      <c r="B130" s="9">
        <v>1642.699951171875</v>
      </c>
      <c r="C130" s="12">
        <v>1651.93701171875</v>
      </c>
      <c r="D130" s="12">
        <v>1707.577880859375</v>
      </c>
      <c r="E130" s="12">
        <v>1700.3232421875</v>
      </c>
      <c r="F130" s="12">
        <v>1605.956298828125</v>
      </c>
      <c r="G130" s="13">
        <v>4.8305201344192028E-3</v>
      </c>
      <c r="H130" s="13">
        <v>4.5014582574367523E-3</v>
      </c>
      <c r="J130" s="20"/>
      <c r="K130" s="20"/>
      <c r="L130" s="20"/>
      <c r="M130" s="20"/>
      <c r="N130" s="20"/>
      <c r="O130" s="20"/>
      <c r="P130" s="20"/>
      <c r="Q130" s="20"/>
    </row>
    <row r="131" spans="1:17">
      <c r="A131" s="4" t="s">
        <v>170</v>
      </c>
      <c r="B131" s="9">
        <v>1658.0599365234375</v>
      </c>
      <c r="C131" s="12">
        <v>1631.871337890625</v>
      </c>
      <c r="D131" s="12">
        <v>1631.5869140625</v>
      </c>
      <c r="E131" s="12">
        <v>1624.634521484375</v>
      </c>
      <c r="F131" s="12">
        <v>1573.8515625</v>
      </c>
      <c r="G131" s="13">
        <v>4.5117908157408237E-3</v>
      </c>
      <c r="H131" s="13">
        <v>4.1885892860591412E-3</v>
      </c>
      <c r="J131" s="20"/>
      <c r="K131" s="20"/>
      <c r="L131" s="20"/>
      <c r="M131" s="20"/>
      <c r="N131" s="20"/>
      <c r="O131" s="20"/>
      <c r="P131" s="20"/>
      <c r="Q131" s="20"/>
    </row>
    <row r="132" spans="1:17">
      <c r="A132" s="4" t="s">
        <v>171</v>
      </c>
      <c r="B132" s="9">
        <v>1785.469970703125</v>
      </c>
      <c r="C132" s="12">
        <v>1874.750732421875</v>
      </c>
      <c r="D132" s="12">
        <v>2097.594482421875</v>
      </c>
      <c r="E132" s="12">
        <v>2089.528564453125</v>
      </c>
      <c r="F132" s="12">
        <v>1865.9315185546875</v>
      </c>
      <c r="G132" s="13">
        <v>5.6371334940195084E-3</v>
      </c>
      <c r="H132" s="13">
        <v>5.2326032891869545E-3</v>
      </c>
      <c r="J132" s="20"/>
      <c r="K132" s="20"/>
      <c r="L132" s="20"/>
      <c r="M132" s="20"/>
      <c r="N132" s="20"/>
      <c r="O132" s="20"/>
      <c r="P132" s="20"/>
      <c r="Q132" s="20"/>
    </row>
    <row r="133" spans="1:17">
      <c r="A133" s="4" t="s">
        <v>172</v>
      </c>
      <c r="B133" s="9">
        <v>1686.3199462890625</v>
      </c>
      <c r="C133" s="12">
        <v>1666.4295654296875</v>
      </c>
      <c r="D133" s="12">
        <v>1609.7943115234375</v>
      </c>
      <c r="E133" s="12">
        <v>1603.7943115234375</v>
      </c>
      <c r="F133" s="12">
        <v>1584.1416015625</v>
      </c>
      <c r="G133" s="13">
        <v>4.4644437730312347E-3</v>
      </c>
      <c r="H133" s="13">
        <v>4.1664070449769497E-3</v>
      </c>
      <c r="J133" s="20"/>
      <c r="K133" s="20"/>
      <c r="L133" s="20"/>
      <c r="M133" s="20"/>
      <c r="N133" s="20"/>
      <c r="O133" s="20"/>
      <c r="P133" s="20"/>
      <c r="Q133" s="20"/>
    </row>
    <row r="134" spans="1:17">
      <c r="A134" s="4" t="s">
        <v>173</v>
      </c>
      <c r="B134" s="9">
        <v>1745.0198974609375</v>
      </c>
      <c r="C134" s="12">
        <v>1792.37548828125</v>
      </c>
      <c r="D134" s="12">
        <v>2123.4775390625</v>
      </c>
      <c r="E134" s="12">
        <v>2114.98876953125</v>
      </c>
      <c r="F134" s="12">
        <v>1819.9007568359375</v>
      </c>
      <c r="G134" s="13">
        <v>5.9793577529489994E-3</v>
      </c>
      <c r="H134" s="13">
        <v>5.547164473682642E-3</v>
      </c>
      <c r="J134" s="20"/>
      <c r="K134" s="20"/>
      <c r="L134" s="20"/>
      <c r="M134" s="20"/>
      <c r="N134" s="20"/>
      <c r="O134" s="20"/>
      <c r="P134" s="20"/>
      <c r="Q134" s="20"/>
    </row>
    <row r="135" spans="1:17">
      <c r="A135" s="4" t="s">
        <v>174</v>
      </c>
      <c r="B135" s="9">
        <v>1407.1600341796875</v>
      </c>
      <c r="C135" s="12">
        <v>1388.509765625</v>
      </c>
      <c r="D135" s="12">
        <v>1386.4332275390625</v>
      </c>
      <c r="E135" s="12">
        <v>1379.363037109375</v>
      </c>
      <c r="F135" s="12">
        <v>1337.4908447265625</v>
      </c>
      <c r="G135" s="13">
        <v>3.817821154370904E-3</v>
      </c>
      <c r="H135" s="13">
        <v>3.5494354087859392E-3</v>
      </c>
      <c r="J135" s="20"/>
      <c r="K135" s="20"/>
      <c r="L135" s="20"/>
      <c r="M135" s="20"/>
      <c r="N135" s="20"/>
      <c r="O135" s="20"/>
      <c r="P135" s="20"/>
      <c r="Q135" s="20"/>
    </row>
    <row r="136" spans="1:17">
      <c r="A136" s="4" t="s">
        <v>175</v>
      </c>
      <c r="B136" s="9">
        <v>1686.14990234375</v>
      </c>
      <c r="C136" s="12">
        <v>1733.75537109375</v>
      </c>
      <c r="D136" s="12">
        <v>1959.533447265625</v>
      </c>
      <c r="E136" s="12">
        <v>1948.3846435546875</v>
      </c>
      <c r="F136" s="12">
        <v>1728.031982421875</v>
      </c>
      <c r="G136" s="13">
        <v>5.3618862293660641E-3</v>
      </c>
      <c r="H136" s="13">
        <v>4.9988515675067902E-3</v>
      </c>
      <c r="J136" s="20"/>
      <c r="K136" s="20"/>
      <c r="L136" s="20"/>
      <c r="M136" s="20"/>
      <c r="N136" s="20"/>
      <c r="O136" s="20"/>
      <c r="P136" s="20"/>
      <c r="Q136" s="20"/>
    </row>
    <row r="137" spans="1:17">
      <c r="A137" s="4" t="s">
        <v>176</v>
      </c>
      <c r="B137" s="9">
        <v>1686.9500732421875</v>
      </c>
      <c r="C137" s="12">
        <v>1694.632080078125</v>
      </c>
      <c r="D137" s="12">
        <v>1710.235107421875</v>
      </c>
      <c r="E137" s="12">
        <v>1703.60205078125</v>
      </c>
      <c r="F137" s="12">
        <v>1636.23388671875</v>
      </c>
      <c r="G137" s="13">
        <v>4.6978495083749294E-3</v>
      </c>
      <c r="H137" s="13">
        <v>4.3749161995947361E-3</v>
      </c>
      <c r="J137" s="20"/>
      <c r="K137" s="20"/>
      <c r="L137" s="20"/>
      <c r="M137" s="20"/>
      <c r="N137" s="20"/>
      <c r="O137" s="20"/>
      <c r="P137" s="20"/>
      <c r="Q137" s="20"/>
    </row>
    <row r="138" spans="1:17">
      <c r="A138" s="4" t="s">
        <v>177</v>
      </c>
      <c r="B138" s="9">
        <v>1461.989990234375</v>
      </c>
      <c r="C138" s="12">
        <v>1426.55810546875</v>
      </c>
      <c r="D138" s="12">
        <v>1395.742919921875</v>
      </c>
      <c r="E138" s="12">
        <v>1386.156982421875</v>
      </c>
      <c r="F138" s="12">
        <v>1365.965087890625</v>
      </c>
      <c r="G138" s="13">
        <v>3.8245529867708683E-3</v>
      </c>
      <c r="H138" s="13">
        <v>3.5561202093958855E-3</v>
      </c>
      <c r="J138" s="20"/>
      <c r="K138" s="20"/>
      <c r="L138" s="20"/>
      <c r="M138" s="20"/>
      <c r="N138" s="20"/>
      <c r="O138" s="20"/>
      <c r="P138" s="20"/>
      <c r="Q138" s="20"/>
    </row>
    <row r="139" spans="1:17">
      <c r="A139" s="4" t="s">
        <v>178</v>
      </c>
      <c r="B139" s="9">
        <v>1753.389892578125</v>
      </c>
      <c r="C139" s="12">
        <v>1747.58544921875</v>
      </c>
      <c r="D139" s="12">
        <v>1832.7315673828125</v>
      </c>
      <c r="E139" s="12">
        <v>1824.2406005859375</v>
      </c>
      <c r="F139" s="12">
        <v>1707.3443603515625</v>
      </c>
      <c r="G139" s="13">
        <v>4.876298364251852E-3</v>
      </c>
      <c r="H139" s="13">
        <v>4.5487843453884125E-3</v>
      </c>
      <c r="J139" s="20"/>
      <c r="K139" s="20"/>
      <c r="L139" s="20"/>
      <c r="M139" s="20"/>
      <c r="N139" s="20"/>
      <c r="O139" s="20"/>
      <c r="P139" s="20"/>
      <c r="Q139" s="20"/>
    </row>
    <row r="140" spans="1:17">
      <c r="A140" s="4" t="s">
        <v>179</v>
      </c>
      <c r="B140" s="9">
        <v>1780.969970703125</v>
      </c>
      <c r="C140" s="12">
        <v>1890.559814453125</v>
      </c>
      <c r="D140" s="12">
        <v>2483.635986328125</v>
      </c>
      <c r="E140" s="12">
        <v>2512.6181640625</v>
      </c>
      <c r="F140" s="12">
        <v>2001.0765380859375</v>
      </c>
      <c r="G140" s="13">
        <v>7.3152072727680206E-3</v>
      </c>
      <c r="H140" s="13">
        <v>6.7580533213913441E-3</v>
      </c>
      <c r="J140" s="20"/>
      <c r="K140" s="20"/>
      <c r="L140" s="20"/>
      <c r="M140" s="20"/>
      <c r="N140" s="20"/>
      <c r="O140" s="20"/>
      <c r="P140" s="20"/>
      <c r="Q140" s="20"/>
    </row>
    <row r="141" spans="1:17">
      <c r="A141" s="4" t="s">
        <v>180</v>
      </c>
      <c r="B141" s="9">
        <v>1782.989990234375</v>
      </c>
      <c r="C141" s="12">
        <v>1784.8466796875</v>
      </c>
      <c r="D141" s="12">
        <v>1999.7625732421875</v>
      </c>
      <c r="E141" s="12">
        <v>1986.74951171875</v>
      </c>
      <c r="F141" s="12">
        <v>1772.3070068359375</v>
      </c>
      <c r="G141" s="13">
        <v>5.6828432716429234E-3</v>
      </c>
      <c r="H141" s="13">
        <v>5.272675771266222E-3</v>
      </c>
      <c r="J141" s="20"/>
      <c r="K141" s="20"/>
      <c r="L141" s="20"/>
      <c r="M141" s="20"/>
      <c r="N141" s="20"/>
      <c r="O141" s="20"/>
      <c r="P141" s="20"/>
      <c r="Q141" s="20"/>
    </row>
    <row r="142" spans="1:17">
      <c r="A142" s="4" t="s">
        <v>181</v>
      </c>
      <c r="B142" s="9">
        <v>1880.1180419921875</v>
      </c>
      <c r="C142" s="12">
        <v>1948.932373046875</v>
      </c>
      <c r="D142" s="12">
        <v>2211.5888671875</v>
      </c>
      <c r="E142" s="12">
        <v>2199.6796875</v>
      </c>
      <c r="F142" s="12">
        <v>1943.9676513671875</v>
      </c>
      <c r="G142" s="13">
        <v>5.9079458005726337E-3</v>
      </c>
      <c r="H142" s="13">
        <v>5.4641542956233025E-3</v>
      </c>
      <c r="J142" s="20"/>
      <c r="K142" s="20"/>
      <c r="L142" s="20"/>
      <c r="M142" s="20"/>
      <c r="N142" s="20"/>
      <c r="O142" s="20"/>
      <c r="P142" s="20"/>
      <c r="Q142" s="20"/>
    </row>
    <row r="143" spans="1:17">
      <c r="A143" s="4" t="s">
        <v>182</v>
      </c>
      <c r="B143" s="9">
        <v>1501.6881103515625</v>
      </c>
      <c r="C143" s="12">
        <v>1534.7188720703125</v>
      </c>
      <c r="D143" s="12">
        <v>1539.572998046875</v>
      </c>
      <c r="E143" s="12">
        <v>1534.219970703125</v>
      </c>
      <c r="F143" s="12">
        <v>1473.651611328125</v>
      </c>
      <c r="G143" s="13">
        <v>4.2760027572512627E-3</v>
      </c>
      <c r="H143" s="13">
        <v>3.9832182228565216E-3</v>
      </c>
      <c r="J143" s="20"/>
      <c r="K143" s="20"/>
      <c r="L143" s="20"/>
      <c r="M143" s="20"/>
      <c r="N143" s="20"/>
      <c r="O143" s="20"/>
      <c r="P143" s="20"/>
      <c r="Q143" s="20"/>
    </row>
    <row r="144" spans="1:17">
      <c r="A144" s="4" t="s">
        <v>183</v>
      </c>
      <c r="B144" s="9">
        <v>1429.449951171875</v>
      </c>
      <c r="C144" s="12">
        <v>1363.278564453125</v>
      </c>
      <c r="D144" s="12">
        <v>1310.44140625</v>
      </c>
      <c r="E144" s="12">
        <v>1303.20751953125</v>
      </c>
      <c r="F144" s="12">
        <v>1292.4290771484375</v>
      </c>
      <c r="G144" s="13">
        <v>3.5915879998356104E-3</v>
      </c>
      <c r="H144" s="13">
        <v>3.3260860946029425E-3</v>
      </c>
      <c r="J144" s="20"/>
      <c r="K144" s="20"/>
      <c r="L144" s="20"/>
      <c r="M144" s="20"/>
      <c r="N144" s="20"/>
      <c r="O144" s="20"/>
      <c r="P144" s="20"/>
      <c r="Q144" s="20"/>
    </row>
    <row r="145" spans="1:17">
      <c r="A145" s="4" t="s">
        <v>184</v>
      </c>
      <c r="B145" s="9">
        <v>1139.4100341796875</v>
      </c>
      <c r="C145" s="12">
        <v>1128.679443359375</v>
      </c>
      <c r="D145" s="12">
        <v>1146.4569091796875</v>
      </c>
      <c r="E145" s="12">
        <v>1138.9755859375</v>
      </c>
      <c r="F145" s="12">
        <v>1093.6053466796875</v>
      </c>
      <c r="G145" s="13">
        <v>3.1402215827256441E-3</v>
      </c>
      <c r="H145" s="13">
        <v>2.9135807417333126E-3</v>
      </c>
      <c r="J145" s="20"/>
      <c r="K145" s="20"/>
      <c r="L145" s="20"/>
      <c r="M145" s="20"/>
      <c r="N145" s="20"/>
      <c r="O145" s="20"/>
      <c r="P145" s="20"/>
      <c r="Q145" s="20"/>
    </row>
    <row r="146" spans="1:17">
      <c r="A146" s="4" t="s">
        <v>185</v>
      </c>
      <c r="B146" s="9">
        <v>1681.7000732421875</v>
      </c>
      <c r="C146" s="12">
        <v>1707.2178955078125</v>
      </c>
      <c r="D146" s="12">
        <v>1923.667236328125</v>
      </c>
      <c r="E146" s="12">
        <v>1911.032958984375</v>
      </c>
      <c r="F146" s="12">
        <v>1700.8251953125</v>
      </c>
      <c r="G146" s="13">
        <v>5.3876698948442936E-3</v>
      </c>
      <c r="H146" s="13">
        <v>5.0174174830317497E-3</v>
      </c>
      <c r="J146" s="20"/>
      <c r="K146" s="20"/>
      <c r="L146" s="20"/>
      <c r="M146" s="20"/>
      <c r="N146" s="20"/>
      <c r="O146" s="20"/>
      <c r="P146" s="20"/>
      <c r="Q146" s="20"/>
    </row>
    <row r="147" spans="1:17">
      <c r="A147" s="4" t="s">
        <v>186</v>
      </c>
      <c r="B147" s="9">
        <v>1732.719970703125</v>
      </c>
      <c r="C147" s="12">
        <v>1735.408935546875</v>
      </c>
      <c r="D147" s="12">
        <v>1939.230224609375</v>
      </c>
      <c r="E147" s="12">
        <v>1927.18701171875</v>
      </c>
      <c r="F147" s="12">
        <v>1723.8306884765625</v>
      </c>
      <c r="G147" s="13">
        <v>5.3545334376394749E-3</v>
      </c>
      <c r="H147" s="13">
        <v>4.9703260883688927E-3</v>
      </c>
      <c r="J147" s="20"/>
      <c r="K147" s="20"/>
      <c r="L147" s="20"/>
      <c r="M147" s="20"/>
      <c r="N147" s="20"/>
      <c r="O147" s="20"/>
      <c r="P147" s="20"/>
      <c r="Q147" s="20"/>
    </row>
    <row r="148" spans="1:17">
      <c r="A148" s="4" t="s">
        <v>187</v>
      </c>
      <c r="B148" s="9">
        <v>1613.2799072265625</v>
      </c>
      <c r="C148" s="12">
        <v>1667.432373046875</v>
      </c>
      <c r="D148" s="12">
        <v>2371.69091796875</v>
      </c>
      <c r="E148" s="12">
        <v>2443.64404296875</v>
      </c>
      <c r="F148" s="12">
        <v>1820.77490234375</v>
      </c>
      <c r="G148" s="13">
        <v>7.1087167598307133E-3</v>
      </c>
      <c r="H148" s="13">
        <v>6.4616380259394646E-3</v>
      </c>
      <c r="J148" s="20"/>
      <c r="K148" s="20"/>
      <c r="L148" s="20"/>
      <c r="M148" s="20"/>
      <c r="N148" s="20"/>
      <c r="O148" s="20"/>
      <c r="P148" s="20"/>
      <c r="Q148" s="20"/>
    </row>
    <row r="149" spans="1:17">
      <c r="A149" s="4" t="s">
        <v>188</v>
      </c>
      <c r="B149" s="9">
        <v>1771.68994140625</v>
      </c>
      <c r="C149" s="12">
        <v>1716.607421875</v>
      </c>
      <c r="D149" s="12">
        <v>1613.57177734375</v>
      </c>
      <c r="E149" s="12">
        <v>1603.9432373046875</v>
      </c>
      <c r="F149" s="12">
        <v>1614.916259765625</v>
      </c>
      <c r="G149" s="13">
        <v>4.4242264702916145E-3</v>
      </c>
      <c r="H149" s="13">
        <v>4.1232388466596603E-3</v>
      </c>
      <c r="J149" s="20"/>
      <c r="K149" s="20"/>
      <c r="L149" s="20"/>
      <c r="M149" s="20"/>
      <c r="N149" s="20"/>
      <c r="O149" s="20"/>
      <c r="P149" s="20"/>
      <c r="Q149" s="20"/>
    </row>
    <row r="150" spans="1:17">
      <c r="A150" s="4" t="s">
        <v>189</v>
      </c>
      <c r="B150" s="9">
        <v>1697.849853515625</v>
      </c>
      <c r="C150" s="12">
        <v>1774.44921875</v>
      </c>
      <c r="D150" s="12">
        <v>2261.114990234375</v>
      </c>
      <c r="E150" s="12">
        <v>2264.73828125</v>
      </c>
      <c r="F150" s="12">
        <v>1850.6927490234375</v>
      </c>
      <c r="G150" s="13">
        <v>6.4029218629002571E-3</v>
      </c>
      <c r="H150" s="13">
        <v>5.9125563129782677E-3</v>
      </c>
      <c r="J150" s="20"/>
      <c r="K150" s="20"/>
      <c r="L150" s="20"/>
      <c r="M150" s="20"/>
      <c r="N150" s="20"/>
      <c r="O150" s="20"/>
      <c r="P150" s="20"/>
      <c r="Q150" s="20"/>
    </row>
    <row r="151" spans="1:17">
      <c r="A151" s="4" t="s">
        <v>190</v>
      </c>
      <c r="B151" s="9">
        <v>1728.7099609375</v>
      </c>
      <c r="C151" s="12">
        <v>1795.832763671875</v>
      </c>
      <c r="D151" s="12">
        <v>2481.447265625</v>
      </c>
      <c r="E151" s="12">
        <v>2516.281005859375</v>
      </c>
      <c r="F151" s="12">
        <v>1929.356689453125</v>
      </c>
      <c r="G151" s="13">
        <v>7.0219612680375576E-3</v>
      </c>
      <c r="H151" s="13">
        <v>6.4002862200140953E-3</v>
      </c>
      <c r="J151" s="20"/>
      <c r="K151" s="20"/>
      <c r="L151" s="20"/>
      <c r="M151" s="20"/>
      <c r="N151" s="20"/>
      <c r="O151" s="20"/>
      <c r="P151" s="20"/>
      <c r="Q151" s="20"/>
    </row>
    <row r="152" spans="1:17">
      <c r="A152" s="4" t="s">
        <v>191</v>
      </c>
      <c r="B152" s="9">
        <v>1386.27001953125</v>
      </c>
      <c r="C152" s="12">
        <v>1325.46337890625</v>
      </c>
      <c r="D152" s="12">
        <v>1301.770751953125</v>
      </c>
      <c r="E152" s="12">
        <v>1294.929443359375</v>
      </c>
      <c r="F152" s="12">
        <v>1267.818115234375</v>
      </c>
      <c r="G152" s="13">
        <v>3.5732099786400795E-3</v>
      </c>
      <c r="H152" s="13">
        <v>3.3126086927950382E-3</v>
      </c>
      <c r="J152" s="20"/>
      <c r="K152" s="20"/>
      <c r="L152" s="20"/>
      <c r="M152" s="20"/>
      <c r="N152" s="20"/>
      <c r="O152" s="20"/>
      <c r="P152" s="20"/>
      <c r="Q152" s="20"/>
    </row>
    <row r="153" spans="1:17">
      <c r="A153" s="4" t="s">
        <v>192</v>
      </c>
      <c r="B153" s="9">
        <v>1775.199951171875</v>
      </c>
      <c r="C153" s="12">
        <v>1882.5167236328125</v>
      </c>
      <c r="D153" s="12">
        <v>2397.81494140625</v>
      </c>
      <c r="E153" s="12">
        <v>2403.375244140625</v>
      </c>
      <c r="F153" s="12">
        <v>1965.2281494140625</v>
      </c>
      <c r="G153" s="13">
        <v>6.8677156232297421E-3</v>
      </c>
      <c r="H153" s="13">
        <v>6.3513414934277534E-3</v>
      </c>
      <c r="J153" s="20"/>
      <c r="K153" s="20"/>
      <c r="L153" s="20"/>
      <c r="M153" s="20"/>
      <c r="N153" s="20"/>
      <c r="O153" s="20"/>
      <c r="P153" s="20"/>
      <c r="Q153" s="20"/>
    </row>
    <row r="154" spans="1:17">
      <c r="A154" s="4" t="s">
        <v>193</v>
      </c>
      <c r="B154" s="9">
        <v>1574.0999755859375</v>
      </c>
      <c r="C154" s="12">
        <v>1616.0826416015625</v>
      </c>
      <c r="D154" s="12">
        <v>1905.5338134765625</v>
      </c>
      <c r="E154" s="12">
        <v>1901.6409912109375</v>
      </c>
      <c r="F154" s="12">
        <v>1642.76953125</v>
      </c>
      <c r="G154" s="13">
        <v>5.3308922797441483E-3</v>
      </c>
      <c r="H154" s="13">
        <v>4.9188034608960152E-3</v>
      </c>
      <c r="J154" s="20"/>
      <c r="K154" s="20"/>
      <c r="L154" s="20"/>
      <c r="M154" s="20"/>
      <c r="N154" s="20"/>
      <c r="O154" s="20"/>
      <c r="P154" s="20"/>
      <c r="Q154" s="20"/>
    </row>
    <row r="155" spans="1:17">
      <c r="A155" s="4" t="s">
        <v>194</v>
      </c>
      <c r="B155" s="9">
        <v>1770.919921875</v>
      </c>
      <c r="C155" s="12">
        <v>1777.6993408203125</v>
      </c>
      <c r="D155" s="12">
        <v>2233.050048828125</v>
      </c>
      <c r="E155" s="12">
        <v>2217.241943359375</v>
      </c>
      <c r="F155" s="12">
        <v>1828.90478515625</v>
      </c>
      <c r="G155" s="13">
        <v>6.288107018917799E-3</v>
      </c>
      <c r="H155" s="13">
        <v>5.8042742311954498E-3</v>
      </c>
      <c r="J155" s="20"/>
      <c r="K155" s="20"/>
      <c r="L155" s="20"/>
      <c r="M155" s="20"/>
      <c r="N155" s="20"/>
      <c r="O155" s="20"/>
      <c r="P155" s="20"/>
      <c r="Q155" s="20"/>
    </row>
    <row r="156" spans="1:17">
      <c r="A156" s="4" t="s">
        <v>195</v>
      </c>
      <c r="B156" s="9">
        <v>1944.25</v>
      </c>
      <c r="C156" s="12">
        <v>1952.344970703125</v>
      </c>
      <c r="D156" s="12">
        <v>2001.2626953125</v>
      </c>
      <c r="E156" s="12">
        <v>1993.2781982421875</v>
      </c>
      <c r="F156" s="12">
        <v>1892.6563720703125</v>
      </c>
      <c r="G156" s="13">
        <v>5.4039857350289822E-3</v>
      </c>
      <c r="H156" s="13">
        <v>5.0161662511527538E-3</v>
      </c>
      <c r="J156" s="20"/>
      <c r="K156" s="20"/>
      <c r="L156" s="20"/>
      <c r="M156" s="20"/>
      <c r="N156" s="20"/>
      <c r="O156" s="20"/>
      <c r="P156" s="20"/>
      <c r="Q156" s="20"/>
    </row>
    <row r="157" spans="1:17">
      <c r="A157" s="4" t="s">
        <v>196</v>
      </c>
      <c r="B157" s="9">
        <v>1498.0999755859375</v>
      </c>
      <c r="C157" s="12">
        <v>1419.0458984375</v>
      </c>
      <c r="D157" s="12">
        <v>1410.19970703125</v>
      </c>
      <c r="E157" s="12">
        <v>1403.22119140625</v>
      </c>
      <c r="F157" s="12">
        <v>1363.49853515625</v>
      </c>
      <c r="G157" s="13">
        <v>3.887462429702282E-3</v>
      </c>
      <c r="H157" s="13">
        <v>3.5970362368971109E-3</v>
      </c>
      <c r="J157" s="20"/>
      <c r="K157" s="20"/>
      <c r="L157" s="20"/>
      <c r="M157" s="20"/>
      <c r="N157" s="20"/>
      <c r="O157" s="20"/>
      <c r="P157" s="20"/>
      <c r="Q157" s="20"/>
    </row>
    <row r="158" spans="1:17">
      <c r="A158" s="4" t="s">
        <v>197</v>
      </c>
      <c r="B158" s="9">
        <v>1693.4500732421875</v>
      </c>
      <c r="C158" s="12">
        <v>1761.29931640625</v>
      </c>
      <c r="D158" s="12">
        <v>2049.586181640625</v>
      </c>
      <c r="E158" s="12">
        <v>2040.124755859375</v>
      </c>
      <c r="F158" s="12">
        <v>1775.5303955078125</v>
      </c>
      <c r="G158" s="13">
        <v>5.6750979274511337E-3</v>
      </c>
      <c r="H158" s="13">
        <v>5.279869306832552E-3</v>
      </c>
      <c r="J158" s="20"/>
      <c r="K158" s="20"/>
      <c r="L158" s="20"/>
      <c r="M158" s="20"/>
      <c r="N158" s="20"/>
      <c r="O158" s="20"/>
      <c r="P158" s="20"/>
      <c r="Q158" s="20"/>
    </row>
    <row r="159" spans="1:17">
      <c r="A159" s="4" t="s">
        <v>198</v>
      </c>
      <c r="B159" s="9">
        <v>1715.93994140625</v>
      </c>
      <c r="C159" s="12">
        <v>1743.273193359375</v>
      </c>
      <c r="D159" s="12">
        <v>2123.073486328125</v>
      </c>
      <c r="E159" s="12">
        <v>2111.594970703125</v>
      </c>
      <c r="F159" s="12">
        <v>1778.0257568359375</v>
      </c>
      <c r="G159" s="13">
        <v>6.0634310357272625E-3</v>
      </c>
      <c r="H159" s="13">
        <v>5.6094862520694733E-3</v>
      </c>
      <c r="J159" s="20"/>
      <c r="K159" s="20"/>
      <c r="L159" s="20"/>
      <c r="M159" s="20"/>
      <c r="N159" s="20"/>
      <c r="O159" s="20"/>
      <c r="P159" s="20"/>
      <c r="Q159" s="20"/>
    </row>
    <row r="160" spans="1:17">
      <c r="A160" s="4" t="s">
        <v>199</v>
      </c>
      <c r="B160" s="9">
        <v>1856.6900634765625</v>
      </c>
      <c r="C160" s="12">
        <v>1894.197021484375</v>
      </c>
      <c r="D160" s="12">
        <v>2470.723388671875</v>
      </c>
      <c r="E160" s="12">
        <v>2502.590576171875</v>
      </c>
      <c r="F160" s="12">
        <v>2007.6173095703125</v>
      </c>
      <c r="G160" s="13">
        <v>7.1591553278267384E-3</v>
      </c>
      <c r="H160" s="13">
        <v>6.5009170211851597E-3</v>
      </c>
      <c r="J160" s="20"/>
      <c r="K160" s="20"/>
      <c r="L160" s="20"/>
      <c r="M160" s="20"/>
      <c r="N160" s="20"/>
      <c r="O160" s="20"/>
      <c r="P160" s="20"/>
      <c r="Q160" s="20"/>
    </row>
    <row r="161" spans="1:17">
      <c r="A161" s="4" t="s">
        <v>200</v>
      </c>
      <c r="B161" s="9">
        <v>1708.97998046875</v>
      </c>
      <c r="C161" s="12">
        <v>1698.46044921875</v>
      </c>
      <c r="D161" s="12">
        <v>1912.8336181640625</v>
      </c>
      <c r="E161" s="12">
        <v>1900.8033447265625</v>
      </c>
      <c r="F161" s="12">
        <v>1689.3944091796875</v>
      </c>
      <c r="G161" s="13">
        <v>5.345737561583519E-3</v>
      </c>
      <c r="H161" s="13">
        <v>4.9517890438437462E-3</v>
      </c>
      <c r="J161" s="20"/>
      <c r="K161" s="20"/>
      <c r="L161" s="20"/>
      <c r="M161" s="20"/>
      <c r="N161" s="20"/>
      <c r="O161" s="20"/>
      <c r="P161" s="20"/>
      <c r="Q161" s="20"/>
    </row>
    <row r="162" spans="1:17">
      <c r="A162" s="4" t="s">
        <v>201</v>
      </c>
      <c r="B162" s="9">
        <v>1764.9700927734375</v>
      </c>
      <c r="C162" s="12">
        <v>1780.2579345703125</v>
      </c>
      <c r="D162" s="12">
        <v>1832.304443359375</v>
      </c>
      <c r="E162" s="12">
        <v>1824.8173828125</v>
      </c>
      <c r="F162" s="12">
        <v>1728.973876953125</v>
      </c>
      <c r="G162" s="13">
        <v>5.0897863693535328E-3</v>
      </c>
      <c r="H162" s="13">
        <v>4.7418773174285889E-3</v>
      </c>
      <c r="J162" s="20"/>
      <c r="K162" s="20"/>
      <c r="L162" s="20"/>
      <c r="M162" s="20"/>
      <c r="N162" s="20"/>
      <c r="O162" s="20"/>
      <c r="P162" s="20"/>
      <c r="Q162" s="20"/>
    </row>
    <row r="163" spans="1:17">
      <c r="A163" s="4" t="s">
        <v>202</v>
      </c>
      <c r="B163" s="9">
        <v>1713.4600830078125</v>
      </c>
      <c r="C163" s="12">
        <v>1714.7899169921875</v>
      </c>
      <c r="D163" s="12">
        <v>1753.041748046875</v>
      </c>
      <c r="E163" s="12">
        <v>1746.3165283203125</v>
      </c>
      <c r="F163" s="12">
        <v>1662.450439453125</v>
      </c>
      <c r="G163" s="13">
        <v>4.7871437855064869E-3</v>
      </c>
      <c r="H163" s="13">
        <v>4.46342583745718E-3</v>
      </c>
      <c r="J163" s="20"/>
      <c r="K163" s="20"/>
      <c r="L163" s="20"/>
      <c r="M163" s="20"/>
      <c r="N163" s="20"/>
      <c r="O163" s="20"/>
      <c r="P163" s="20"/>
      <c r="Q163" s="20"/>
    </row>
    <row r="164" spans="1:17">
      <c r="A164" s="4" t="s">
        <v>203</v>
      </c>
      <c r="B164" s="9">
        <v>1713.8599853515625</v>
      </c>
      <c r="C164" s="12">
        <v>1781.77978515625</v>
      </c>
      <c r="D164" s="12">
        <v>1964.60693359375</v>
      </c>
      <c r="E164" s="12">
        <v>1955.5714111328125</v>
      </c>
      <c r="F164" s="12">
        <v>1765.36865234375</v>
      </c>
      <c r="G164" s="13">
        <v>5.3561124950647354E-3</v>
      </c>
      <c r="H164" s="13">
        <v>4.9857287667691708E-3</v>
      </c>
      <c r="J164" s="20"/>
      <c r="K164" s="20"/>
      <c r="L164" s="20"/>
      <c r="M164" s="20"/>
      <c r="N164" s="20"/>
      <c r="O164" s="20"/>
      <c r="P164" s="20"/>
      <c r="Q164" s="20"/>
    </row>
    <row r="165" spans="1:17">
      <c r="A165" s="4" t="s">
        <v>204</v>
      </c>
      <c r="B165" s="9">
        <v>1566.7900390625</v>
      </c>
      <c r="C165" s="12">
        <v>1566.5657958984375</v>
      </c>
      <c r="D165" s="12">
        <v>1876.4500732421875</v>
      </c>
      <c r="E165" s="12">
        <v>1870.52734375</v>
      </c>
      <c r="F165" s="12">
        <v>1597.9908447265625</v>
      </c>
      <c r="G165" s="13">
        <v>5.2781226113438606E-3</v>
      </c>
      <c r="H165" s="13">
        <v>4.8488755710422993E-3</v>
      </c>
      <c r="J165" s="20"/>
      <c r="K165" s="20"/>
      <c r="L165" s="20"/>
      <c r="M165" s="20"/>
      <c r="N165" s="20"/>
      <c r="O165" s="20"/>
      <c r="P165" s="20"/>
      <c r="Q165" s="20"/>
    </row>
    <row r="166" spans="1:17">
      <c r="A166" s="4" t="s">
        <v>205</v>
      </c>
      <c r="B166" s="9">
        <v>1880.6400146484375</v>
      </c>
      <c r="C166" s="12">
        <v>1940.70556640625</v>
      </c>
      <c r="D166" s="12">
        <v>2402.8291015625</v>
      </c>
      <c r="E166" s="12">
        <v>2397.9482421875</v>
      </c>
      <c r="F166" s="12">
        <v>2000.9239501953125</v>
      </c>
      <c r="G166" s="13">
        <v>6.8563465029001236E-3</v>
      </c>
      <c r="H166" s="13">
        <v>6.348978728055954E-3</v>
      </c>
      <c r="J166" s="20"/>
      <c r="K166" s="20"/>
      <c r="L166" s="20"/>
      <c r="M166" s="20"/>
      <c r="N166" s="20"/>
      <c r="O166" s="20"/>
      <c r="P166" s="20"/>
      <c r="Q166" s="20"/>
    </row>
    <row r="167" spans="1:17">
      <c r="A167" s="4" t="s">
        <v>206</v>
      </c>
      <c r="B167" s="9">
        <v>1624.3900146484375</v>
      </c>
      <c r="C167" s="12">
        <v>1637.29443359375</v>
      </c>
      <c r="D167" s="12">
        <v>1795.578857421875</v>
      </c>
      <c r="E167" s="12">
        <v>1786.046142578125</v>
      </c>
      <c r="F167" s="12">
        <v>1617.9781494140625</v>
      </c>
      <c r="G167" s="13">
        <v>4.9951886758208275E-3</v>
      </c>
      <c r="H167" s="13">
        <v>4.6346914023160934E-3</v>
      </c>
      <c r="J167" s="20"/>
      <c r="K167" s="20"/>
      <c r="L167" s="20"/>
      <c r="M167" s="20"/>
      <c r="N167" s="20"/>
      <c r="O167" s="20"/>
      <c r="P167" s="20"/>
      <c r="Q167" s="20"/>
    </row>
    <row r="168" spans="1:17">
      <c r="A168" s="4" t="s">
        <v>207</v>
      </c>
      <c r="B168" s="9">
        <v>1736.849853515625</v>
      </c>
      <c r="C168" s="12">
        <v>1785.624755859375</v>
      </c>
      <c r="D168" s="12">
        <v>2009.209716796875</v>
      </c>
      <c r="E168" s="12">
        <v>1997.946533203125</v>
      </c>
      <c r="F168" s="12">
        <v>1777.00634765625</v>
      </c>
      <c r="G168" s="13">
        <v>5.5959266610443592E-3</v>
      </c>
      <c r="H168" s="13">
        <v>5.2171703428030014E-3</v>
      </c>
      <c r="J168" s="20"/>
      <c r="K168" s="20"/>
      <c r="L168" s="20"/>
      <c r="M168" s="20"/>
      <c r="N168" s="20"/>
      <c r="O168" s="20"/>
      <c r="P168" s="20"/>
      <c r="Q168" s="20"/>
    </row>
    <row r="169" spans="1:17">
      <c r="A169" s="4" t="s">
        <v>208</v>
      </c>
      <c r="B169" s="9">
        <v>1716.81005859375</v>
      </c>
      <c r="C169" s="12">
        <v>1750.1427001953125</v>
      </c>
      <c r="D169" s="12">
        <v>1911.6053466796875</v>
      </c>
      <c r="E169" s="12">
        <v>1902.2967529296875</v>
      </c>
      <c r="F169" s="12">
        <v>1728.2667236328125</v>
      </c>
      <c r="G169" s="13">
        <v>5.1582204177975655E-3</v>
      </c>
      <c r="H169" s="13">
        <v>4.794419277459383E-3</v>
      </c>
      <c r="J169" s="20"/>
      <c r="K169" s="20"/>
      <c r="L169" s="20"/>
      <c r="M169" s="20"/>
      <c r="N169" s="20"/>
      <c r="O169" s="20"/>
      <c r="P169" s="20"/>
      <c r="Q169" s="20"/>
    </row>
    <row r="170" spans="1:17">
      <c r="A170" s="4" t="s">
        <v>209</v>
      </c>
      <c r="B170" s="9">
        <v>1468.0599365234375</v>
      </c>
      <c r="C170" s="12">
        <v>1411.676513671875</v>
      </c>
      <c r="D170" s="12">
        <v>1355.3448486328125</v>
      </c>
      <c r="E170" s="12">
        <v>1342.4676513671875</v>
      </c>
      <c r="F170" s="12">
        <v>1339.954345703125</v>
      </c>
      <c r="G170" s="13">
        <v>3.6834448110312223E-3</v>
      </c>
      <c r="H170" s="13">
        <v>3.42788384296E-3</v>
      </c>
      <c r="J170" s="20"/>
      <c r="K170" s="20"/>
      <c r="L170" s="20"/>
      <c r="M170" s="20"/>
      <c r="N170" s="20"/>
      <c r="O170" s="20"/>
      <c r="P170" s="20"/>
      <c r="Q170" s="20"/>
    </row>
    <row r="171" spans="1:17">
      <c r="A171" s="4" t="s">
        <v>210</v>
      </c>
      <c r="B171" s="9">
        <v>1855.77001953125</v>
      </c>
      <c r="C171" s="12">
        <v>1888.0242919921875</v>
      </c>
      <c r="D171" s="12">
        <v>2041.4283447265625</v>
      </c>
      <c r="E171" s="12">
        <v>2031.630126953125</v>
      </c>
      <c r="F171" s="12">
        <v>1858.069580078125</v>
      </c>
      <c r="G171" s="13">
        <v>5.6089363060891628E-3</v>
      </c>
      <c r="H171" s="13">
        <v>5.2164746448397636E-3</v>
      </c>
      <c r="J171" s="20"/>
      <c r="K171" s="20"/>
      <c r="L171" s="20"/>
      <c r="M171" s="20"/>
      <c r="N171" s="20"/>
      <c r="O171" s="20"/>
      <c r="P171" s="20"/>
      <c r="Q171" s="20"/>
    </row>
    <row r="172" spans="1:17">
      <c r="A172" s="4" t="s">
        <v>211</v>
      </c>
      <c r="B172" s="9">
        <v>1664.3599853515625</v>
      </c>
      <c r="C172" s="12">
        <v>1669.804443359375</v>
      </c>
      <c r="D172" s="12">
        <v>1808.465087890625</v>
      </c>
      <c r="E172" s="12">
        <v>1798.82666015625</v>
      </c>
      <c r="F172" s="12">
        <v>1644.9232177734375</v>
      </c>
      <c r="G172" s="13">
        <v>4.9134721048176289E-3</v>
      </c>
      <c r="H172" s="13">
        <v>4.5730303972959518E-3</v>
      </c>
      <c r="J172" s="20"/>
      <c r="K172" s="20"/>
      <c r="L172" s="20"/>
      <c r="M172" s="20"/>
      <c r="N172" s="20"/>
      <c r="O172" s="20"/>
      <c r="P172" s="20"/>
      <c r="Q172" s="20"/>
    </row>
    <row r="173" spans="1:17">
      <c r="A173" s="4" t="s">
        <v>212</v>
      </c>
      <c r="B173" s="9">
        <v>1713.610107421875</v>
      </c>
      <c r="C173" s="12">
        <v>1716.4642333984375</v>
      </c>
      <c r="D173" s="12">
        <v>1729.126220703125</v>
      </c>
      <c r="E173" s="12">
        <v>1722.439697265625</v>
      </c>
      <c r="F173" s="12">
        <v>1656.2470703125</v>
      </c>
      <c r="G173" s="13">
        <v>4.7176922671496868E-3</v>
      </c>
      <c r="H173" s="13">
        <v>4.3933345004916191E-3</v>
      </c>
      <c r="J173" s="20"/>
      <c r="K173" s="20"/>
      <c r="L173" s="20"/>
      <c r="M173" s="20"/>
      <c r="N173" s="20"/>
      <c r="O173" s="20"/>
      <c r="P173" s="20"/>
      <c r="Q173" s="20"/>
    </row>
    <row r="174" spans="1:17">
      <c r="A174" s="4" t="s">
        <v>213</v>
      </c>
      <c r="B174" s="9">
        <v>1868.5301513671875</v>
      </c>
      <c r="C174" s="12">
        <v>2012.35107421875</v>
      </c>
      <c r="D174" s="12">
        <v>2947.369873046875</v>
      </c>
      <c r="E174" s="12">
        <v>3042.380859375</v>
      </c>
      <c r="F174" s="12">
        <v>2228.640625</v>
      </c>
      <c r="G174" s="13">
        <v>9.1093936935067177E-3</v>
      </c>
      <c r="H174" s="13">
        <v>8.2725575193762779E-3</v>
      </c>
      <c r="J174" s="20"/>
      <c r="K174" s="20"/>
      <c r="L174" s="20"/>
      <c r="M174" s="20"/>
      <c r="N174" s="20"/>
      <c r="O174" s="20"/>
      <c r="P174" s="20"/>
      <c r="Q174" s="20"/>
    </row>
    <row r="175" spans="1:17">
      <c r="A175" s="4" t="s">
        <v>214</v>
      </c>
      <c r="B175" s="9">
        <v>1672.6900634765625</v>
      </c>
      <c r="C175" s="12">
        <v>1692.0146484375</v>
      </c>
      <c r="D175" s="12">
        <v>1824.8131103515625</v>
      </c>
      <c r="E175" s="12">
        <v>1818.014404296875</v>
      </c>
      <c r="F175" s="12">
        <v>1667.752197265625</v>
      </c>
      <c r="G175" s="13">
        <v>4.8176017589867115E-3</v>
      </c>
      <c r="H175" s="13">
        <v>4.4780382886528969E-3</v>
      </c>
      <c r="J175" s="20"/>
      <c r="K175" s="20"/>
      <c r="L175" s="20"/>
      <c r="M175" s="20"/>
      <c r="N175" s="20"/>
      <c r="O175" s="20"/>
      <c r="P175" s="20"/>
      <c r="Q175" s="20"/>
    </row>
    <row r="176" spans="1:17">
      <c r="A176" s="4" t="s">
        <v>215</v>
      </c>
      <c r="B176" s="9">
        <v>1829.3599853515625</v>
      </c>
      <c r="C176" s="12">
        <v>1827.2030029296875</v>
      </c>
      <c r="D176" s="12">
        <v>1695.4925537109375</v>
      </c>
      <c r="E176" s="12">
        <v>1686.7210693359375</v>
      </c>
      <c r="F176" s="12">
        <v>1709.774658203125</v>
      </c>
      <c r="G176" s="13">
        <v>4.724808968603611E-3</v>
      </c>
      <c r="H176" s="13">
        <v>4.4171577319502831E-3</v>
      </c>
      <c r="J176" s="20"/>
      <c r="K176" s="20"/>
      <c r="L176" s="20"/>
      <c r="M176" s="20"/>
      <c r="N176" s="20"/>
      <c r="O176" s="20"/>
      <c r="P176" s="20"/>
      <c r="Q176" s="20"/>
    </row>
    <row r="177" spans="1:17">
      <c r="A177" s="4" t="s">
        <v>216</v>
      </c>
      <c r="B177" s="9">
        <v>1693.7799072265625</v>
      </c>
      <c r="C177" s="12">
        <v>1699.2940673828125</v>
      </c>
      <c r="D177" s="12">
        <v>1731.7579345703125</v>
      </c>
      <c r="E177" s="12">
        <v>1725.0313720703125</v>
      </c>
      <c r="F177" s="12">
        <v>1644.693115234375</v>
      </c>
      <c r="G177" s="13">
        <v>4.6842335723340511E-3</v>
      </c>
      <c r="H177" s="13">
        <v>4.3684011325240135E-3</v>
      </c>
      <c r="J177" s="20"/>
      <c r="K177" s="20"/>
      <c r="L177" s="20"/>
      <c r="M177" s="20"/>
      <c r="N177" s="20"/>
      <c r="O177" s="20"/>
      <c r="P177" s="20"/>
      <c r="Q177" s="20"/>
    </row>
    <row r="178" spans="1:17">
      <c r="A178" s="4" t="s">
        <v>217</v>
      </c>
      <c r="B178" s="9">
        <v>1935.9400634765625</v>
      </c>
      <c r="C178" s="12">
        <v>2003.278076171875</v>
      </c>
      <c r="D178" s="12">
        <v>2463.42919921875</v>
      </c>
      <c r="E178" s="12">
        <v>2454.81689453125</v>
      </c>
      <c r="F178" s="12">
        <v>2060.2724609375</v>
      </c>
      <c r="G178" s="13">
        <v>6.714873481541872E-3</v>
      </c>
      <c r="H178" s="13">
        <v>6.2240241095423698E-3</v>
      </c>
      <c r="J178" s="20"/>
      <c r="K178" s="20"/>
      <c r="L178" s="20"/>
      <c r="M178" s="20"/>
      <c r="N178" s="20"/>
      <c r="O178" s="20"/>
      <c r="P178" s="20"/>
      <c r="Q178" s="20"/>
    </row>
    <row r="179" spans="1:17">
      <c r="A179" s="4" t="s">
        <v>218</v>
      </c>
      <c r="B179" s="9">
        <v>1772.2298583984375</v>
      </c>
      <c r="C179" s="12">
        <v>1817.6822509765625</v>
      </c>
      <c r="D179" s="12">
        <v>2302.135986328125</v>
      </c>
      <c r="E179" s="12">
        <v>2314.711669921875</v>
      </c>
      <c r="F179" s="12">
        <v>1901.2955322265625</v>
      </c>
      <c r="G179" s="13">
        <v>6.558805238455534E-3</v>
      </c>
      <c r="H179" s="13">
        <v>6.0115121304988861E-3</v>
      </c>
      <c r="J179" s="20"/>
      <c r="K179" s="20"/>
      <c r="L179" s="20"/>
      <c r="M179" s="20"/>
      <c r="N179" s="20"/>
      <c r="O179" s="20"/>
      <c r="P179" s="20"/>
      <c r="Q179" s="20"/>
    </row>
    <row r="180" spans="1:17">
      <c r="A180" s="4" t="s">
        <v>219</v>
      </c>
      <c r="B180" s="9">
        <v>1682.2401123046875</v>
      </c>
      <c r="C180" s="12">
        <v>1749.885986328125</v>
      </c>
      <c r="D180" s="12">
        <v>2082.637451171875</v>
      </c>
      <c r="E180" s="12">
        <v>2072.543212890625</v>
      </c>
      <c r="F180" s="12">
        <v>1776.6241455078125</v>
      </c>
      <c r="G180" s="13">
        <v>5.8628395199775696E-3</v>
      </c>
      <c r="H180" s="13">
        <v>5.4492768831551075E-3</v>
      </c>
      <c r="J180" s="20"/>
      <c r="K180" s="20"/>
      <c r="L180" s="20"/>
      <c r="M180" s="20"/>
      <c r="N180" s="20"/>
      <c r="O180" s="20"/>
      <c r="P180" s="20"/>
      <c r="Q180" s="20"/>
    </row>
    <row r="181" spans="1:17">
      <c r="A181" s="4" t="s">
        <v>220</v>
      </c>
      <c r="B181" s="9">
        <v>1258.7698974609375</v>
      </c>
      <c r="C181" s="12">
        <v>1229.696044921875</v>
      </c>
      <c r="D181" s="12">
        <v>1254.7962646484375</v>
      </c>
      <c r="E181" s="12">
        <v>1247.9190673828125</v>
      </c>
      <c r="F181" s="12">
        <v>1194.2781982421875</v>
      </c>
      <c r="G181" s="13">
        <v>3.4537101164460182E-3</v>
      </c>
      <c r="H181" s="13">
        <v>3.2055345363914967E-3</v>
      </c>
      <c r="J181" s="20"/>
      <c r="K181" s="20"/>
      <c r="L181" s="20"/>
      <c r="M181" s="20"/>
      <c r="N181" s="20"/>
      <c r="O181" s="20"/>
      <c r="P181" s="20"/>
      <c r="Q181" s="20"/>
    </row>
    <row r="182" spans="1:17">
      <c r="A182" s="4" t="s">
        <v>221</v>
      </c>
      <c r="B182" s="9">
        <v>1838.1099853515625</v>
      </c>
      <c r="C182" s="12">
        <v>1862.49951171875</v>
      </c>
      <c r="D182" s="12">
        <v>2011.3828125</v>
      </c>
      <c r="E182" s="12">
        <v>2002.14892578125</v>
      </c>
      <c r="F182" s="12">
        <v>1832.712646484375</v>
      </c>
      <c r="G182" s="13">
        <v>5.5279671214520931E-3</v>
      </c>
      <c r="H182" s="13">
        <v>5.1400423981249332E-3</v>
      </c>
      <c r="J182" s="20"/>
      <c r="K182" s="20"/>
      <c r="L182" s="20"/>
      <c r="M182" s="20"/>
      <c r="N182" s="20"/>
      <c r="O182" s="20"/>
      <c r="P182" s="20"/>
      <c r="Q182" s="20"/>
    </row>
    <row r="183" spans="1:17">
      <c r="A183" s="4" t="s">
        <v>222</v>
      </c>
      <c r="B183" s="9">
        <v>1924.9398193359375</v>
      </c>
      <c r="C183" s="12">
        <v>1966.009765625</v>
      </c>
      <c r="D183" s="12">
        <v>2056.60986328125</v>
      </c>
      <c r="E183" s="12">
        <v>2048.358154296875</v>
      </c>
      <c r="F183" s="12">
        <v>1917.9124755859375</v>
      </c>
      <c r="G183" s="13">
        <v>5.4687834344804287E-3</v>
      </c>
      <c r="H183" s="13">
        <v>5.0872634164988995E-3</v>
      </c>
      <c r="J183" s="20"/>
      <c r="K183" s="20"/>
      <c r="L183" s="20"/>
      <c r="M183" s="20"/>
      <c r="N183" s="20"/>
      <c r="O183" s="20"/>
      <c r="P183" s="20"/>
      <c r="Q183" s="20"/>
    </row>
    <row r="184" spans="1:17">
      <c r="A184" s="4" t="s">
        <v>223</v>
      </c>
      <c r="B184" s="9">
        <v>1825.429931640625</v>
      </c>
      <c r="C184" s="12">
        <v>1872.5670166015625</v>
      </c>
      <c r="D184" s="12">
        <v>2238.13720703125</v>
      </c>
      <c r="E184" s="12">
        <v>2229.0771484375</v>
      </c>
      <c r="F184" s="12">
        <v>1906.0966796875</v>
      </c>
      <c r="G184" s="13">
        <v>5.9867706149816513E-3</v>
      </c>
      <c r="H184" s="13">
        <v>5.5545317009091377E-3</v>
      </c>
      <c r="J184" s="20"/>
      <c r="K184" s="20"/>
      <c r="L184" s="20"/>
      <c r="M184" s="20"/>
      <c r="N184" s="20"/>
      <c r="O184" s="20"/>
      <c r="P184" s="20"/>
      <c r="Q184" s="20"/>
    </row>
    <row r="185" spans="1:17">
      <c r="A185" s="4" t="s">
        <v>224</v>
      </c>
      <c r="B185" s="9">
        <v>1783.3099365234375</v>
      </c>
      <c r="C185" s="12">
        <v>1853.7010498046875</v>
      </c>
      <c r="D185" s="12">
        <v>2533.998046875</v>
      </c>
      <c r="E185" s="12">
        <v>2571.336669921875</v>
      </c>
      <c r="F185" s="12">
        <v>1987.141845703125</v>
      </c>
      <c r="G185" s="13">
        <v>7.3540373705327511E-3</v>
      </c>
      <c r="H185" s="13">
        <v>6.7495312541723251E-3</v>
      </c>
      <c r="J185" s="20"/>
      <c r="K185" s="20"/>
      <c r="L185" s="20"/>
      <c r="M185" s="20"/>
      <c r="N185" s="20"/>
      <c r="O185" s="20"/>
      <c r="P185" s="20"/>
      <c r="Q185" s="20"/>
    </row>
    <row r="186" spans="1:17">
      <c r="A186" s="4" t="s">
        <v>225</v>
      </c>
      <c r="B186" s="9">
        <v>1730.2099609375</v>
      </c>
      <c r="C186" s="12">
        <v>1709.56103515625</v>
      </c>
      <c r="D186" s="12">
        <v>1663.8133544921875</v>
      </c>
      <c r="E186" s="12">
        <v>1657.788818359375</v>
      </c>
      <c r="F186" s="12">
        <v>1629.087158203125</v>
      </c>
      <c r="G186" s="13">
        <v>4.6257576905190945E-3</v>
      </c>
      <c r="H186" s="13">
        <v>4.3171788565814495E-3</v>
      </c>
      <c r="J186" s="20"/>
      <c r="K186" s="20"/>
      <c r="L186" s="20"/>
      <c r="M186" s="20"/>
      <c r="N186" s="20"/>
      <c r="O186" s="20"/>
      <c r="P186" s="20"/>
      <c r="Q186" s="20"/>
    </row>
    <row r="187" spans="1:17">
      <c r="A187" s="4" t="s">
        <v>226</v>
      </c>
      <c r="B187" s="9">
        <v>1694.0699462890625</v>
      </c>
      <c r="C187" s="12">
        <v>1726.2080078125</v>
      </c>
      <c r="D187" s="12">
        <v>2056.167236328125</v>
      </c>
      <c r="E187" s="12">
        <v>2043.9942626953125</v>
      </c>
      <c r="F187" s="12">
        <v>1747.5457763671875</v>
      </c>
      <c r="G187" s="13">
        <v>5.52394799888134E-3</v>
      </c>
      <c r="H187" s="13">
        <v>5.1287077367305756E-3</v>
      </c>
      <c r="J187" s="20"/>
      <c r="K187" s="20"/>
      <c r="L187" s="20"/>
      <c r="M187" s="20"/>
      <c r="N187" s="20"/>
      <c r="O187" s="20"/>
      <c r="P187" s="20"/>
      <c r="Q187" s="20"/>
    </row>
    <row r="188" spans="1:17">
      <c r="A188" s="4" t="s">
        <v>227</v>
      </c>
      <c r="B188" s="9">
        <v>1742.0399169921875</v>
      </c>
      <c r="C188" s="12">
        <v>1826.8582763671875</v>
      </c>
      <c r="D188" s="12">
        <v>2447.025634765625</v>
      </c>
      <c r="E188" s="12">
        <v>2450.016845703125</v>
      </c>
      <c r="F188" s="12">
        <v>1933.002685546875</v>
      </c>
      <c r="G188" s="13">
        <v>6.8279854021966457E-3</v>
      </c>
      <c r="H188" s="13">
        <v>6.3056666404008865E-3</v>
      </c>
      <c r="J188" s="20"/>
      <c r="K188" s="20"/>
      <c r="L188" s="20"/>
      <c r="M188" s="20"/>
      <c r="N188" s="20"/>
      <c r="O188" s="20"/>
      <c r="P188" s="20"/>
      <c r="Q188" s="20"/>
    </row>
    <row r="189" spans="1:17">
      <c r="A189" s="4" t="s">
        <v>228</v>
      </c>
      <c r="B189" s="9">
        <v>1751.1800537109375</v>
      </c>
      <c r="C189" s="12">
        <v>1751.76416015625</v>
      </c>
      <c r="D189" s="12">
        <v>1949.25</v>
      </c>
      <c r="E189" s="12">
        <v>1937.7188720703125</v>
      </c>
      <c r="F189" s="12">
        <v>1738.133056640625</v>
      </c>
      <c r="G189" s="13">
        <v>5.3715333342552185E-3</v>
      </c>
      <c r="H189" s="13">
        <v>4.9858000129461288E-3</v>
      </c>
      <c r="J189" s="20"/>
      <c r="K189" s="20"/>
      <c r="L189" s="20"/>
      <c r="M189" s="20"/>
      <c r="N189" s="20"/>
      <c r="O189" s="20"/>
      <c r="P189" s="20"/>
      <c r="Q189" s="20"/>
    </row>
    <row r="190" spans="1:17">
      <c r="A190" s="4" t="s">
        <v>229</v>
      </c>
      <c r="B190" s="9">
        <v>1666.6500244140625</v>
      </c>
      <c r="C190" s="12">
        <v>1690.41455078125</v>
      </c>
      <c r="D190" s="12">
        <v>1808.85009765625</v>
      </c>
      <c r="E190" s="12">
        <v>1800.45703125</v>
      </c>
      <c r="F190" s="12">
        <v>1661.2359619140625</v>
      </c>
      <c r="G190" s="13">
        <v>4.8565845936536789E-3</v>
      </c>
      <c r="H190" s="13">
        <v>4.5097386464476585E-3</v>
      </c>
      <c r="J190" s="20"/>
      <c r="K190" s="20"/>
      <c r="L190" s="20"/>
      <c r="M190" s="20"/>
      <c r="N190" s="20"/>
      <c r="O190" s="20"/>
      <c r="P190" s="20"/>
      <c r="Q190" s="20"/>
    </row>
    <row r="191" spans="1:17">
      <c r="A191" s="4" t="s">
        <v>230</v>
      </c>
      <c r="B191" s="9">
        <v>1712.7999267578125</v>
      </c>
      <c r="C191" s="12">
        <v>1750.1890869140625</v>
      </c>
      <c r="D191" s="12">
        <v>2218.849609375</v>
      </c>
      <c r="E191" s="12">
        <v>2222.040771484375</v>
      </c>
      <c r="F191" s="12">
        <v>1820.804443359375</v>
      </c>
      <c r="G191" s="13">
        <v>6.3000530935823917E-3</v>
      </c>
      <c r="H191" s="13">
        <v>5.784203764051199E-3</v>
      </c>
      <c r="J191" s="20"/>
      <c r="K191" s="20"/>
      <c r="L191" s="20"/>
      <c r="M191" s="20"/>
      <c r="N191" s="20"/>
      <c r="O191" s="20"/>
      <c r="P191" s="20"/>
      <c r="Q191" s="20"/>
    </row>
    <row r="192" spans="1:17">
      <c r="A192" s="4" t="s">
        <v>231</v>
      </c>
      <c r="B192" s="9">
        <v>1822.7498779296875</v>
      </c>
      <c r="C192" s="12">
        <v>1867.413818359375</v>
      </c>
      <c r="D192" s="12">
        <v>2038.282958984375</v>
      </c>
      <c r="E192" s="12">
        <v>2028.4664306640625</v>
      </c>
      <c r="F192" s="12">
        <v>1844.8060302734375</v>
      </c>
      <c r="G192" s="13">
        <v>5.5956542491912842E-3</v>
      </c>
      <c r="H192" s="13">
        <v>5.2061234600841999E-3</v>
      </c>
      <c r="J192" s="20"/>
      <c r="K192" s="20"/>
      <c r="L192" s="20"/>
      <c r="M192" s="20"/>
      <c r="N192" s="20"/>
      <c r="O192" s="20"/>
      <c r="P192" s="20"/>
      <c r="Q192" s="20"/>
    </row>
    <row r="193" spans="1:17">
      <c r="A193" s="4" t="s">
        <v>232</v>
      </c>
      <c r="B193" s="9">
        <v>1740.9599609375</v>
      </c>
      <c r="C193" s="12">
        <v>1790.61083984375</v>
      </c>
      <c r="D193" s="12">
        <v>2032.71484375</v>
      </c>
      <c r="E193" s="12">
        <v>2021.047607421875</v>
      </c>
      <c r="F193" s="12">
        <v>1786.5489501953125</v>
      </c>
      <c r="G193" s="13">
        <v>5.5393478833138943E-3</v>
      </c>
      <c r="H193" s="13">
        <v>5.164402537047863E-3</v>
      </c>
      <c r="J193" s="20"/>
      <c r="K193" s="20"/>
      <c r="L193" s="20"/>
      <c r="M193" s="20"/>
      <c r="N193" s="20"/>
      <c r="O193" s="20"/>
      <c r="P193" s="20"/>
      <c r="Q193" s="20"/>
    </row>
    <row r="194" spans="1:17">
      <c r="A194" s="4" t="s">
        <v>233</v>
      </c>
      <c r="B194" s="9">
        <v>1693.56005859375</v>
      </c>
      <c r="C194" s="12">
        <v>1719.4012451171875</v>
      </c>
      <c r="D194" s="12">
        <v>1942.74462890625</v>
      </c>
      <c r="E194" s="12">
        <v>1930.1663818359375</v>
      </c>
      <c r="F194" s="12">
        <v>1714.0147705078125</v>
      </c>
      <c r="G194" s="13">
        <v>5.4497485980391502E-3</v>
      </c>
      <c r="H194" s="13">
        <v>5.0713764503598213E-3</v>
      </c>
      <c r="J194" s="20"/>
      <c r="K194" s="20"/>
      <c r="L194" s="20"/>
      <c r="M194" s="20"/>
      <c r="N194" s="20"/>
      <c r="O194" s="20"/>
      <c r="P194" s="20"/>
      <c r="Q194" s="20"/>
    </row>
    <row r="195" spans="1:17">
      <c r="A195" s="4" t="s">
        <v>234</v>
      </c>
      <c r="B195" s="9">
        <v>1900.818115234375</v>
      </c>
      <c r="C195" s="12">
        <v>2005.663330078125</v>
      </c>
      <c r="D195" s="12">
        <v>2505.769775390625</v>
      </c>
      <c r="E195" s="12">
        <v>2519.963623046875</v>
      </c>
      <c r="F195" s="12">
        <v>2093.1220703125</v>
      </c>
      <c r="G195" s="13">
        <v>6.7750802263617516E-3</v>
      </c>
      <c r="H195" s="13">
        <v>6.2702219001948833E-3</v>
      </c>
      <c r="J195" s="20"/>
      <c r="K195" s="20"/>
      <c r="L195" s="20"/>
      <c r="M195" s="20"/>
      <c r="N195" s="20"/>
      <c r="O195" s="20"/>
      <c r="P195" s="20"/>
      <c r="Q195" s="20"/>
    </row>
    <row r="196" spans="1:17">
      <c r="A196" s="4" t="s">
        <v>235</v>
      </c>
      <c r="B196" s="9">
        <v>1808.3299560546875</v>
      </c>
      <c r="C196" s="12">
        <v>1805.849365234375</v>
      </c>
      <c r="D196" s="12">
        <v>2040.12548828125</v>
      </c>
      <c r="E196" s="12">
        <v>2026.4063720703125</v>
      </c>
      <c r="F196" s="12">
        <v>1797.91650390625</v>
      </c>
      <c r="G196" s="13">
        <v>5.8032101951539516E-3</v>
      </c>
      <c r="H196" s="13">
        <v>5.3662993013858795E-3</v>
      </c>
      <c r="J196" s="20"/>
      <c r="K196" s="20"/>
      <c r="L196" s="20"/>
      <c r="M196" s="20"/>
      <c r="N196" s="20"/>
      <c r="O196" s="20"/>
      <c r="P196" s="20"/>
      <c r="Q196" s="20"/>
    </row>
    <row r="197" spans="1:17">
      <c r="A197" s="4" t="s">
        <v>236</v>
      </c>
      <c r="B197" s="9">
        <v>1961.3499755859375</v>
      </c>
      <c r="C197" s="12">
        <v>1994.9390869140625</v>
      </c>
      <c r="D197" s="12">
        <v>2704.0908203125</v>
      </c>
      <c r="E197" s="12">
        <v>2715.546142578125</v>
      </c>
      <c r="F197" s="12">
        <v>2130.03857421875</v>
      </c>
      <c r="G197" s="13">
        <v>7.7185169793665409E-3</v>
      </c>
      <c r="H197" s="13">
        <v>7.0080561563372612E-3</v>
      </c>
      <c r="J197" s="20"/>
      <c r="K197" s="20"/>
      <c r="L197" s="20"/>
      <c r="M197" s="20"/>
      <c r="N197" s="20"/>
      <c r="O197" s="20"/>
      <c r="P197" s="20"/>
      <c r="Q197" s="20"/>
    </row>
    <row r="198" spans="1:17">
      <c r="A198" s="4" t="s">
        <v>237</v>
      </c>
      <c r="B198" s="9">
        <v>1794.5399169921875</v>
      </c>
      <c r="C198" s="12">
        <v>1836.8009033203125</v>
      </c>
      <c r="D198" s="12">
        <v>2029.0758056640625</v>
      </c>
      <c r="E198" s="12">
        <v>2018.1292724609375</v>
      </c>
      <c r="F198" s="12">
        <v>1820.40576171875</v>
      </c>
      <c r="G198" s="13">
        <v>5.7556000538170338E-3</v>
      </c>
      <c r="H198" s="13">
        <v>5.3510880097746849E-3</v>
      </c>
      <c r="J198" s="20"/>
      <c r="K198" s="20"/>
      <c r="L198" s="20"/>
      <c r="M198" s="20"/>
      <c r="N198" s="20"/>
      <c r="O198" s="20"/>
      <c r="P198" s="20"/>
      <c r="Q198" s="20"/>
    </row>
    <row r="199" spans="1:17">
      <c r="A199" s="4" t="s">
        <v>238</v>
      </c>
      <c r="B199" s="9">
        <v>1724.5098876953125</v>
      </c>
      <c r="C199" s="12">
        <v>1770.736328125</v>
      </c>
      <c r="D199" s="12">
        <v>2000.943115234375</v>
      </c>
      <c r="E199" s="12">
        <v>1989.503173828125</v>
      </c>
      <c r="F199" s="12">
        <v>1763.87255859375</v>
      </c>
      <c r="G199" s="13">
        <v>5.6909075938165188E-3</v>
      </c>
      <c r="H199" s="13">
        <v>5.3043337538838387E-3</v>
      </c>
      <c r="J199" s="20"/>
      <c r="K199" s="20"/>
      <c r="L199" s="20"/>
      <c r="M199" s="20"/>
      <c r="N199" s="20"/>
      <c r="O199" s="20"/>
      <c r="P199" s="20"/>
      <c r="Q199" s="20"/>
    </row>
    <row r="200" spans="1:17">
      <c r="A200" s="4" t="s">
        <v>239</v>
      </c>
      <c r="B200" s="9">
        <v>1809.030029296875</v>
      </c>
      <c r="C200" s="12">
        <v>1887.4693603515625</v>
      </c>
      <c r="D200" s="12">
        <v>2547.16455078125</v>
      </c>
      <c r="E200" s="12">
        <v>2576.719970703125</v>
      </c>
      <c r="F200" s="12">
        <v>2016.8529052734375</v>
      </c>
      <c r="G200" s="13">
        <v>7.3525360785424709E-3</v>
      </c>
      <c r="H200" s="13">
        <v>6.7520122975111008E-3</v>
      </c>
      <c r="J200" s="20"/>
      <c r="K200" s="20"/>
      <c r="L200" s="20"/>
      <c r="M200" s="20"/>
      <c r="N200" s="20"/>
      <c r="O200" s="20"/>
      <c r="P200" s="20"/>
      <c r="Q200" s="20"/>
    </row>
    <row r="201" spans="1:17">
      <c r="A201" s="4" t="s">
        <v>240</v>
      </c>
      <c r="B201" s="9">
        <v>1912.2698974609375</v>
      </c>
      <c r="C201" s="12">
        <v>1878.3721923828125</v>
      </c>
      <c r="D201" s="12">
        <v>1831.0487060546875</v>
      </c>
      <c r="E201" s="12">
        <v>1822.6123046875</v>
      </c>
      <c r="F201" s="12">
        <v>1792.771240234375</v>
      </c>
      <c r="G201" s="13">
        <v>5.124970804899931E-3</v>
      </c>
      <c r="H201" s="13">
        <v>4.7853793948888779E-3</v>
      </c>
      <c r="J201" s="20"/>
      <c r="K201" s="20"/>
      <c r="L201" s="20"/>
      <c r="M201" s="20"/>
      <c r="N201" s="20"/>
      <c r="O201" s="20"/>
      <c r="P201" s="20"/>
      <c r="Q201" s="20"/>
    </row>
    <row r="202" spans="1:17">
      <c r="A202" s="4" t="s">
        <v>241</v>
      </c>
      <c r="B202" s="9">
        <v>1872.449951171875</v>
      </c>
      <c r="C202" s="12">
        <v>1992.365234375</v>
      </c>
      <c r="D202" s="12">
        <v>2639.40185546875</v>
      </c>
      <c r="E202" s="12">
        <v>2677.6357421875</v>
      </c>
      <c r="F202" s="12">
        <v>2120.98193359375</v>
      </c>
      <c r="G202" s="13">
        <v>7.3265032842755318E-3</v>
      </c>
      <c r="H202" s="13">
        <v>6.7756171338260174E-3</v>
      </c>
      <c r="J202" s="20"/>
      <c r="K202" s="20"/>
      <c r="L202" s="20"/>
      <c r="M202" s="20"/>
      <c r="N202" s="20"/>
      <c r="O202" s="20"/>
      <c r="P202" s="20"/>
      <c r="Q202" s="20"/>
    </row>
    <row r="203" spans="1:17">
      <c r="A203" s="4" t="s">
        <v>242</v>
      </c>
      <c r="B203" s="9">
        <v>1583.22998046875</v>
      </c>
      <c r="C203" s="12">
        <v>1603.775390625</v>
      </c>
      <c r="D203" s="12">
        <v>1875.78076171875</v>
      </c>
      <c r="E203" s="12">
        <v>1863.520263671875</v>
      </c>
      <c r="F203" s="12">
        <v>1616.1937255859375</v>
      </c>
      <c r="G203" s="13">
        <v>5.198559258133173E-3</v>
      </c>
      <c r="H203" s="13">
        <v>4.8205847851932049E-3</v>
      </c>
      <c r="J203" s="20"/>
      <c r="K203" s="20"/>
      <c r="L203" s="20"/>
      <c r="M203" s="20"/>
      <c r="N203" s="20"/>
      <c r="O203" s="20"/>
      <c r="P203" s="20"/>
      <c r="Q203" s="20"/>
    </row>
    <row r="204" spans="1:17">
      <c r="A204" s="4" t="s">
        <v>243</v>
      </c>
      <c r="B204" s="9">
        <v>1742.6700439453125</v>
      </c>
      <c r="C204" s="12">
        <v>1778.7261962890625</v>
      </c>
      <c r="D204" s="12">
        <v>2182.06103515625</v>
      </c>
      <c r="E204" s="12">
        <v>2169.603515625</v>
      </c>
      <c r="F204" s="12">
        <v>1815.892822265625</v>
      </c>
      <c r="G204" s="13">
        <v>6.1276308260858059E-3</v>
      </c>
      <c r="H204" s="13">
        <v>5.6343944743275642E-3</v>
      </c>
      <c r="J204" s="20"/>
      <c r="K204" s="20"/>
      <c r="L204" s="20"/>
      <c r="M204" s="20"/>
      <c r="N204" s="20"/>
      <c r="O204" s="20"/>
      <c r="P204" s="20"/>
      <c r="Q204" s="20"/>
    </row>
    <row r="205" spans="1:17">
      <c r="A205" s="4" t="s">
        <v>244</v>
      </c>
      <c r="B205" s="9">
        <v>1678.9599609375</v>
      </c>
      <c r="C205" s="12">
        <v>1703.417724609375</v>
      </c>
      <c r="D205" s="12">
        <v>1757.7532958984375</v>
      </c>
      <c r="E205" s="12">
        <v>1748.7342529296875</v>
      </c>
      <c r="F205" s="12">
        <v>1656.507080078125</v>
      </c>
      <c r="G205" s="13">
        <v>4.8726159147918224E-3</v>
      </c>
      <c r="H205" s="13">
        <v>4.5242258347570896E-3</v>
      </c>
      <c r="J205" s="20"/>
      <c r="K205" s="20"/>
      <c r="L205" s="20"/>
      <c r="M205" s="20"/>
      <c r="N205" s="20"/>
      <c r="O205" s="20"/>
      <c r="P205" s="20"/>
      <c r="Q205" s="20"/>
    </row>
    <row r="206" spans="1:17">
      <c r="A206" s="4" t="s">
        <v>245</v>
      </c>
      <c r="B206" s="9">
        <v>1579.8099365234375</v>
      </c>
      <c r="C206" s="12">
        <v>1576.08154296875</v>
      </c>
      <c r="D206" s="12">
        <v>1779.3199462890625</v>
      </c>
      <c r="E206" s="12">
        <v>1766.05517578125</v>
      </c>
      <c r="F206" s="12">
        <v>1567.2012939453125</v>
      </c>
      <c r="G206" s="13">
        <v>4.9707232974469662E-3</v>
      </c>
      <c r="H206" s="13">
        <v>4.5803091488778591E-3</v>
      </c>
      <c r="J206" s="20"/>
      <c r="K206" s="20"/>
      <c r="L206" s="20"/>
      <c r="M206" s="20"/>
      <c r="N206" s="20"/>
      <c r="O206" s="20"/>
      <c r="P206" s="20"/>
      <c r="Q206" s="20"/>
    </row>
    <row r="207" spans="1:17">
      <c r="A207" s="4" t="s">
        <v>246</v>
      </c>
      <c r="B207" s="9">
        <v>1852.4599609375</v>
      </c>
      <c r="C207" s="12">
        <v>1971.5718994140625</v>
      </c>
      <c r="D207" s="12">
        <v>2567.085205078125</v>
      </c>
      <c r="E207" s="12">
        <v>2581.020263671875</v>
      </c>
      <c r="F207" s="12">
        <v>2077.55712890625</v>
      </c>
      <c r="G207" s="13">
        <v>7.4265399016439915E-3</v>
      </c>
      <c r="H207" s="13">
        <v>6.8640643730759621E-3</v>
      </c>
      <c r="J207" s="20"/>
      <c r="K207" s="20"/>
      <c r="L207" s="20"/>
      <c r="M207" s="20"/>
      <c r="N207" s="20"/>
      <c r="O207" s="20"/>
      <c r="P207" s="20"/>
      <c r="Q207" s="20"/>
    </row>
    <row r="208" spans="1:17">
      <c r="A208" s="4" t="s">
        <v>247</v>
      </c>
      <c r="B208" s="9">
        <v>1956.6898193359375</v>
      </c>
      <c r="C208" s="12">
        <v>1994.427734375</v>
      </c>
      <c r="D208" s="12">
        <v>2078.244873046875</v>
      </c>
      <c r="E208" s="12">
        <v>2070.2216796875</v>
      </c>
      <c r="F208" s="12">
        <v>1943.284423828125</v>
      </c>
      <c r="G208" s="13">
        <v>5.6426129303872585E-3</v>
      </c>
      <c r="H208" s="13">
        <v>5.2495906129479408E-3</v>
      </c>
      <c r="J208" s="20"/>
      <c r="K208" s="20"/>
      <c r="L208" s="20"/>
      <c r="M208" s="20"/>
      <c r="N208" s="20"/>
      <c r="O208" s="20"/>
      <c r="P208" s="20"/>
      <c r="Q208" s="20"/>
    </row>
    <row r="209" spans="1:17">
      <c r="A209" s="4" t="s">
        <v>248</v>
      </c>
      <c r="B209" s="9">
        <v>1826.6300048828125</v>
      </c>
      <c r="C209" s="12">
        <v>1796.3050537109375</v>
      </c>
      <c r="D209" s="12">
        <v>1864.649169921875</v>
      </c>
      <c r="E209" s="12">
        <v>1857.649658203125</v>
      </c>
      <c r="F209" s="12">
        <v>1747.6697998046875</v>
      </c>
      <c r="G209" s="13">
        <v>5.1883487030863762E-3</v>
      </c>
      <c r="H209" s="13">
        <v>4.8108212649822235E-3</v>
      </c>
      <c r="J209" s="20"/>
      <c r="K209" s="20"/>
      <c r="L209" s="20"/>
      <c r="M209" s="20"/>
      <c r="N209" s="20"/>
      <c r="O209" s="20"/>
      <c r="P209" s="20"/>
      <c r="Q209" s="20"/>
    </row>
    <row r="210" spans="1:17">
      <c r="A210" s="4" t="s">
        <v>249</v>
      </c>
      <c r="B210" s="9">
        <v>1549.97998046875</v>
      </c>
      <c r="C210" s="12">
        <v>1511.834716796875</v>
      </c>
      <c r="D210" s="12">
        <v>1497.4996337890625</v>
      </c>
      <c r="E210" s="12">
        <v>1490.58935546875</v>
      </c>
      <c r="F210" s="12">
        <v>1450.641357421875</v>
      </c>
      <c r="G210" s="13">
        <v>4.1366736404597759E-3</v>
      </c>
      <c r="H210" s="13">
        <v>3.855725284665823E-3</v>
      </c>
      <c r="J210" s="20"/>
      <c r="K210" s="20"/>
      <c r="L210" s="20"/>
      <c r="M210" s="20"/>
      <c r="N210" s="20"/>
      <c r="O210" s="20"/>
      <c r="P210" s="20"/>
      <c r="Q210" s="20"/>
    </row>
    <row r="211" spans="1:17">
      <c r="A211" s="4" t="s">
        <v>250</v>
      </c>
      <c r="B211" s="9">
        <v>1833.6900634765625</v>
      </c>
      <c r="C211" s="12">
        <v>1976.44580078125</v>
      </c>
      <c r="D211" s="12">
        <v>2822.787353515625</v>
      </c>
      <c r="E211" s="12">
        <v>2853.25341796875</v>
      </c>
      <c r="F211" s="12">
        <v>2145.47509765625</v>
      </c>
      <c r="G211" s="13">
        <v>8.2707144320011139E-3</v>
      </c>
      <c r="H211" s="13">
        <v>7.5519662350416183E-3</v>
      </c>
      <c r="J211" s="20"/>
      <c r="K211" s="20"/>
      <c r="L211" s="20"/>
      <c r="M211" s="20"/>
      <c r="N211" s="20"/>
      <c r="O211" s="20"/>
      <c r="P211" s="20"/>
      <c r="Q211" s="20"/>
    </row>
    <row r="212" spans="1:17">
      <c r="A212" s="4" t="s">
        <v>251</v>
      </c>
      <c r="B212" s="9">
        <v>1725.669921875</v>
      </c>
      <c r="C212" s="12">
        <v>1793.9261474609375</v>
      </c>
      <c r="D212" s="12">
        <v>2015.878173828125</v>
      </c>
      <c r="E212" s="12">
        <v>2005.76171875</v>
      </c>
      <c r="F212" s="12">
        <v>1786.6429443359375</v>
      </c>
      <c r="G212" s="13">
        <v>5.7313819415867329E-3</v>
      </c>
      <c r="H212" s="13">
        <v>5.3309905342757702E-3</v>
      </c>
      <c r="J212" s="20"/>
      <c r="K212" s="20"/>
      <c r="L212" s="20"/>
      <c r="M212" s="20"/>
      <c r="N212" s="20"/>
      <c r="O212" s="20"/>
      <c r="P212" s="20"/>
      <c r="Q212" s="20"/>
    </row>
    <row r="213" spans="1:17">
      <c r="A213" s="4" t="s">
        <v>252</v>
      </c>
      <c r="B213" s="9">
        <v>1875.1099853515625</v>
      </c>
      <c r="C213" s="12">
        <v>1874.666015625</v>
      </c>
      <c r="D213" s="12">
        <v>1740.8392333984375</v>
      </c>
      <c r="E213" s="12">
        <v>1731.9752197265625</v>
      </c>
      <c r="F213" s="12">
        <v>1755.3028564453125</v>
      </c>
      <c r="G213" s="13">
        <v>4.8539293929934502E-3</v>
      </c>
      <c r="H213" s="13">
        <v>4.5389127917587757E-3</v>
      </c>
      <c r="J213" s="20"/>
      <c r="K213" s="20"/>
      <c r="L213" s="20"/>
      <c r="M213" s="20"/>
      <c r="N213" s="20"/>
      <c r="O213" s="20"/>
      <c r="P213" s="20"/>
      <c r="Q213" s="20"/>
    </row>
    <row r="214" spans="1:17">
      <c r="A214" s="4" t="s">
        <v>253</v>
      </c>
      <c r="B214" s="9">
        <v>1709.52001953125</v>
      </c>
      <c r="C214" s="12">
        <v>1815.2266845703125</v>
      </c>
      <c r="D214" s="12">
        <v>2278.33349609375</v>
      </c>
      <c r="E214" s="12">
        <v>2284.94921875</v>
      </c>
      <c r="F214" s="12">
        <v>1886.6339111328125</v>
      </c>
      <c r="G214" s="13">
        <v>6.5157106146216393E-3</v>
      </c>
      <c r="H214" s="13">
        <v>6.0334270820021629E-3</v>
      </c>
      <c r="J214" s="20"/>
      <c r="K214" s="20"/>
      <c r="L214" s="20"/>
      <c r="M214" s="20"/>
      <c r="N214" s="20"/>
      <c r="O214" s="20"/>
      <c r="P214" s="20"/>
      <c r="Q214" s="20"/>
    </row>
    <row r="215" spans="1:17">
      <c r="A215" s="4" t="s">
        <v>254</v>
      </c>
      <c r="B215" s="9">
        <v>1706.93994140625</v>
      </c>
      <c r="C215" s="12">
        <v>1633.795654296875</v>
      </c>
      <c r="D215" s="12">
        <v>1461.2652587890625</v>
      </c>
      <c r="E215" s="12">
        <v>1447.712890625</v>
      </c>
      <c r="F215" s="12">
        <v>1505.7991943359375</v>
      </c>
      <c r="G215" s="13">
        <v>3.9626359939575195E-3</v>
      </c>
      <c r="H215" s="13">
        <v>3.6893973592668772E-3</v>
      </c>
      <c r="J215" s="20"/>
      <c r="K215" s="20"/>
      <c r="L215" s="20"/>
      <c r="M215" s="20"/>
      <c r="N215" s="20"/>
      <c r="O215" s="20"/>
      <c r="P215" s="20"/>
      <c r="Q215" s="20"/>
    </row>
    <row r="216" spans="1:17">
      <c r="A216" s="4" t="s">
        <v>255</v>
      </c>
      <c r="B216" s="9">
        <v>1792.5399169921875</v>
      </c>
      <c r="C216" s="12">
        <v>1888.952880859375</v>
      </c>
      <c r="D216" s="12">
        <v>2128.244384765625</v>
      </c>
      <c r="E216" s="12">
        <v>2115.03662109375</v>
      </c>
      <c r="F216" s="12">
        <v>1882.3291015625</v>
      </c>
      <c r="G216" s="13">
        <v>5.9059485793113708E-3</v>
      </c>
      <c r="H216" s="13">
        <v>5.4997950792312622E-3</v>
      </c>
      <c r="J216" s="20"/>
      <c r="K216" s="20"/>
      <c r="L216" s="20"/>
      <c r="M216" s="20"/>
      <c r="N216" s="20"/>
      <c r="O216" s="20"/>
      <c r="P216" s="20"/>
      <c r="Q216" s="20"/>
    </row>
    <row r="217" spans="1:17">
      <c r="A217" s="4" t="s">
        <v>256</v>
      </c>
      <c r="B217" s="9">
        <v>1763.6800537109375</v>
      </c>
      <c r="C217" s="12">
        <v>1846.6700439453125</v>
      </c>
      <c r="D217" s="12">
        <v>2488.052490234375</v>
      </c>
      <c r="E217" s="12">
        <v>2525.850341796875</v>
      </c>
      <c r="F217" s="12">
        <v>1973.93408203125</v>
      </c>
      <c r="G217" s="13">
        <v>7.2438153438270092E-3</v>
      </c>
      <c r="H217" s="13">
        <v>6.6352980211377144E-3</v>
      </c>
      <c r="J217" s="20"/>
      <c r="K217" s="20"/>
      <c r="L217" s="20"/>
      <c r="M217" s="20"/>
      <c r="N217" s="20"/>
      <c r="O217" s="20"/>
      <c r="P217" s="20"/>
      <c r="Q217" s="20"/>
    </row>
    <row r="218" spans="1:17">
      <c r="A218" s="4" t="s">
        <v>257</v>
      </c>
      <c r="B218" s="9">
        <v>1730.7100830078125</v>
      </c>
      <c r="C218" s="12">
        <v>1725.782470703125</v>
      </c>
      <c r="D218" s="12">
        <v>1762.18115234375</v>
      </c>
      <c r="E218" s="12">
        <v>1755.6124267578125</v>
      </c>
      <c r="F218" s="12">
        <v>1673.537841796875</v>
      </c>
      <c r="G218" s="13">
        <v>4.8576281405985355E-3</v>
      </c>
      <c r="H218" s="13">
        <v>4.5287958346307278E-3</v>
      </c>
      <c r="J218" s="20"/>
      <c r="K218" s="20"/>
      <c r="L218" s="20"/>
      <c r="M218" s="20"/>
      <c r="N218" s="20"/>
      <c r="O218" s="20"/>
      <c r="P218" s="20"/>
      <c r="Q218" s="20"/>
    </row>
    <row r="219" spans="1:17">
      <c r="A219" s="4" t="s">
        <v>258</v>
      </c>
      <c r="B219" s="9">
        <v>1806</v>
      </c>
      <c r="C219" s="12">
        <v>1916.242431640625</v>
      </c>
      <c r="D219" s="12">
        <v>2468.366943359375</v>
      </c>
      <c r="E219" s="12">
        <v>2480.96044921875</v>
      </c>
      <c r="F219" s="12">
        <v>2011.4178466796875</v>
      </c>
      <c r="G219" s="13">
        <v>7.1630966849625111E-3</v>
      </c>
      <c r="H219" s="13">
        <v>6.6285044886171818E-3</v>
      </c>
      <c r="J219" s="20"/>
      <c r="K219" s="20"/>
      <c r="L219" s="20"/>
      <c r="M219" s="20"/>
      <c r="N219" s="20"/>
      <c r="O219" s="20"/>
      <c r="P219" s="20"/>
      <c r="Q219" s="20"/>
    </row>
    <row r="220" spans="1:17">
      <c r="A220" s="4" t="s">
        <v>259</v>
      </c>
      <c r="B220" s="9">
        <v>1884.3499755859375</v>
      </c>
      <c r="C220" s="12">
        <v>1897.8260498046875</v>
      </c>
      <c r="D220" s="12">
        <v>1952.9036865234375</v>
      </c>
      <c r="E220" s="12">
        <v>1945.267333984375</v>
      </c>
      <c r="F220" s="12">
        <v>1842.3465576171875</v>
      </c>
      <c r="G220" s="13">
        <v>5.4023568518459797E-3</v>
      </c>
      <c r="H220" s="13">
        <v>5.0149061717092991E-3</v>
      </c>
      <c r="J220" s="20"/>
      <c r="K220" s="20"/>
      <c r="L220" s="20"/>
      <c r="M220" s="20"/>
      <c r="N220" s="20"/>
      <c r="O220" s="20"/>
      <c r="P220" s="20"/>
      <c r="Q220" s="20"/>
    </row>
    <row r="221" spans="1:17">
      <c r="A221" s="4" t="s">
        <v>260</v>
      </c>
      <c r="B221" s="9">
        <v>1758.8800048828125</v>
      </c>
      <c r="C221" s="12">
        <v>1822.417724609375</v>
      </c>
      <c r="D221" s="12">
        <v>2438.381591796875</v>
      </c>
      <c r="E221" s="12">
        <v>2451.831787109375</v>
      </c>
      <c r="F221" s="12">
        <v>1931.7371826171875</v>
      </c>
      <c r="G221" s="13">
        <v>6.7861210554838181E-3</v>
      </c>
      <c r="H221" s="13">
        <v>6.258990615606308E-3</v>
      </c>
      <c r="J221" s="20"/>
      <c r="K221" s="20"/>
      <c r="L221" s="20"/>
      <c r="M221" s="20"/>
      <c r="N221" s="20"/>
      <c r="O221" s="20"/>
      <c r="P221" s="20"/>
      <c r="Q221" s="20"/>
    </row>
    <row r="222" spans="1:17">
      <c r="A222" s="4" t="s">
        <v>261</v>
      </c>
      <c r="B222" s="9">
        <v>1772.7398681640625</v>
      </c>
      <c r="C222" s="12">
        <v>1812.8341064453125</v>
      </c>
      <c r="D222" s="12">
        <v>1957.7606201171875</v>
      </c>
      <c r="E222" s="12">
        <v>1948.5379638671875</v>
      </c>
      <c r="F222" s="12">
        <v>1786.0648193359375</v>
      </c>
      <c r="G222" s="13">
        <v>5.4784738458693027E-3</v>
      </c>
      <c r="H222" s="13">
        <v>5.0980476662516594E-3</v>
      </c>
      <c r="J222" s="20"/>
      <c r="K222" s="20"/>
      <c r="L222" s="20"/>
      <c r="M222" s="20"/>
      <c r="N222" s="20"/>
      <c r="O222" s="20"/>
      <c r="P222" s="20"/>
      <c r="Q222" s="20"/>
    </row>
    <row r="223" spans="1:17">
      <c r="A223" s="4" t="s">
        <v>262</v>
      </c>
      <c r="B223" s="9">
        <v>1807.449951171875</v>
      </c>
      <c r="C223" s="12">
        <v>1804.19677734375</v>
      </c>
      <c r="D223" s="12">
        <v>1679.81201171875</v>
      </c>
      <c r="E223" s="12">
        <v>1670.525634765625</v>
      </c>
      <c r="F223" s="12">
        <v>1691.275634765625</v>
      </c>
      <c r="G223" s="13">
        <v>4.6924632042646408E-3</v>
      </c>
      <c r="H223" s="13">
        <v>4.3864944018423557E-3</v>
      </c>
      <c r="J223" s="20"/>
      <c r="K223" s="20"/>
      <c r="L223" s="20"/>
      <c r="M223" s="20"/>
      <c r="N223" s="20"/>
      <c r="O223" s="20"/>
      <c r="P223" s="20"/>
      <c r="Q223" s="20"/>
    </row>
    <row r="224" spans="1:17">
      <c r="A224" s="4" t="s">
        <v>263</v>
      </c>
      <c r="B224" s="9">
        <v>1890.3800048828125</v>
      </c>
      <c r="C224" s="12">
        <v>1950.22412109375</v>
      </c>
      <c r="D224" s="12">
        <v>2358.002685546875</v>
      </c>
      <c r="E224" s="12">
        <v>2350.612548828125</v>
      </c>
      <c r="F224" s="12">
        <v>1994.42041015625</v>
      </c>
      <c r="G224" s="13">
        <v>6.5731070935726166E-3</v>
      </c>
      <c r="H224" s="13">
        <v>6.0934163630008698E-3</v>
      </c>
      <c r="J224" s="20"/>
      <c r="K224" s="20"/>
      <c r="L224" s="20"/>
      <c r="M224" s="20"/>
      <c r="N224" s="20"/>
      <c r="O224" s="20"/>
      <c r="P224" s="20"/>
      <c r="Q224" s="20"/>
    </row>
    <row r="225" spans="1:17">
      <c r="A225" s="4" t="s">
        <v>264</v>
      </c>
      <c r="B225" s="9">
        <v>1642.64990234375</v>
      </c>
      <c r="C225" s="12">
        <v>1649.240234375</v>
      </c>
      <c r="D225" s="12">
        <v>1700.4351806640625</v>
      </c>
      <c r="E225" s="12">
        <v>1693.62841796875</v>
      </c>
      <c r="F225" s="12">
        <v>1602.764404296875</v>
      </c>
      <c r="G225" s="13">
        <v>4.8105926252901554E-3</v>
      </c>
      <c r="H225" s="13">
        <v>4.4840229675173759E-3</v>
      </c>
      <c r="J225" s="20"/>
      <c r="K225" s="20"/>
      <c r="L225" s="20"/>
      <c r="M225" s="20"/>
      <c r="N225" s="20"/>
      <c r="O225" s="20"/>
      <c r="P225" s="20"/>
      <c r="Q225" s="20"/>
    </row>
    <row r="226" spans="1:17">
      <c r="A226" s="4" t="s">
        <v>265</v>
      </c>
      <c r="B226" s="9">
        <v>1935.8699951171875</v>
      </c>
      <c r="C226" s="12">
        <v>1978.9420166015625</v>
      </c>
      <c r="D226" s="12">
        <v>2055.409912109375</v>
      </c>
      <c r="E226" s="12">
        <v>2043.5487060546875</v>
      </c>
      <c r="F226" s="12">
        <v>1923.2501220703125</v>
      </c>
      <c r="G226" s="13">
        <v>5.5951518006622791E-3</v>
      </c>
      <c r="H226" s="13">
        <v>5.2098166197538376E-3</v>
      </c>
      <c r="J226" s="20"/>
      <c r="K226" s="20"/>
      <c r="L226" s="20"/>
      <c r="M226" s="20"/>
      <c r="N226" s="20"/>
      <c r="O226" s="20"/>
      <c r="P226" s="20"/>
      <c r="Q226" s="20"/>
    </row>
    <row r="227" spans="1:17">
      <c r="A227" s="4" t="s">
        <v>266</v>
      </c>
      <c r="B227" s="9">
        <v>1788.9998779296875</v>
      </c>
      <c r="C227" s="12">
        <v>1875.1986083984375</v>
      </c>
      <c r="D227" s="12">
        <v>2090.44287109375</v>
      </c>
      <c r="E227" s="12">
        <v>2078.5068359375</v>
      </c>
      <c r="F227" s="12">
        <v>1862.5035400390625</v>
      </c>
      <c r="G227" s="13">
        <v>5.7720830664038658E-3</v>
      </c>
      <c r="H227" s="13">
        <v>5.3735501132905483E-3</v>
      </c>
      <c r="J227" s="20"/>
      <c r="K227" s="20"/>
      <c r="L227" s="20"/>
      <c r="M227" s="20"/>
      <c r="N227" s="20"/>
      <c r="O227" s="20"/>
      <c r="P227" s="20"/>
      <c r="Q227" s="20"/>
    </row>
    <row r="228" spans="1:17">
      <c r="A228" s="4" t="s">
        <v>267</v>
      </c>
      <c r="B228" s="9">
        <v>1759.050048828125</v>
      </c>
      <c r="C228" s="12">
        <v>1777.90478515625</v>
      </c>
      <c r="D228" s="12">
        <v>2198.486572265625</v>
      </c>
      <c r="E228" s="12">
        <v>2188.869140625</v>
      </c>
      <c r="F228" s="12">
        <v>1829.8924560546875</v>
      </c>
      <c r="G228" s="13">
        <v>6.1919228173792362E-3</v>
      </c>
      <c r="H228" s="13">
        <v>5.6632650084793568E-3</v>
      </c>
      <c r="J228" s="20"/>
      <c r="K228" s="20"/>
      <c r="L228" s="20"/>
      <c r="M228" s="20"/>
      <c r="N228" s="20"/>
      <c r="O228" s="20"/>
      <c r="P228" s="20"/>
      <c r="Q228" s="20"/>
    </row>
    <row r="229" spans="1:17">
      <c r="A229" s="4" t="s">
        <v>268</v>
      </c>
      <c r="B229" s="9">
        <v>1535.0999755859375</v>
      </c>
      <c r="C229" s="12">
        <v>1571.657470703125</v>
      </c>
      <c r="D229" s="12">
        <v>2015.7061767578125</v>
      </c>
      <c r="E229" s="12">
        <v>2001.1939697265625</v>
      </c>
      <c r="F229" s="12">
        <v>1626.727294921875</v>
      </c>
      <c r="G229" s="13">
        <v>5.6916852481663227E-3</v>
      </c>
      <c r="H229" s="13">
        <v>5.2055139094591141E-3</v>
      </c>
      <c r="J229" s="20"/>
      <c r="K229" s="20"/>
      <c r="L229" s="20"/>
      <c r="M229" s="20"/>
      <c r="N229" s="20"/>
      <c r="O229" s="20"/>
      <c r="P229" s="20"/>
      <c r="Q229" s="20"/>
    </row>
    <row r="230" spans="1:17">
      <c r="A230" s="4" t="s">
        <v>269</v>
      </c>
      <c r="B230" s="9">
        <v>1801.0499267578125</v>
      </c>
      <c r="C230" s="12">
        <v>1893.579345703125</v>
      </c>
      <c r="D230" s="12">
        <v>2171.0322265625</v>
      </c>
      <c r="E230" s="12">
        <v>2157.143310546875</v>
      </c>
      <c r="F230" s="12">
        <v>1895.9830322265625</v>
      </c>
      <c r="G230" s="13">
        <v>6.0532847419381142E-3</v>
      </c>
      <c r="H230" s="13">
        <v>5.626083817332983E-3</v>
      </c>
      <c r="J230" s="20"/>
      <c r="K230" s="20"/>
      <c r="L230" s="20"/>
      <c r="M230" s="20"/>
      <c r="N230" s="20"/>
      <c r="O230" s="20"/>
      <c r="P230" s="20"/>
      <c r="Q230" s="20"/>
    </row>
    <row r="231" spans="1:17">
      <c r="A231" s="4" t="s">
        <v>270</v>
      </c>
      <c r="B231" s="9">
        <v>1684.1201171875</v>
      </c>
      <c r="C231" s="12">
        <v>1720.0145263671875</v>
      </c>
      <c r="D231" s="12">
        <v>1894.0498046875</v>
      </c>
      <c r="E231" s="12">
        <v>1885.0177001953125</v>
      </c>
      <c r="F231" s="12">
        <v>1703.4796142578125</v>
      </c>
      <c r="G231" s="13">
        <v>5.1775393076241016E-3</v>
      </c>
      <c r="H231" s="13">
        <v>4.8130122013390064E-3</v>
      </c>
      <c r="J231" s="20"/>
      <c r="K231" s="20"/>
      <c r="L231" s="20"/>
      <c r="M231" s="20"/>
      <c r="N231" s="20"/>
      <c r="O231" s="20"/>
      <c r="P231" s="20"/>
      <c r="Q231" s="20"/>
    </row>
    <row r="232" spans="1:17">
      <c r="A232" s="4" t="s">
        <v>271</v>
      </c>
      <c r="B232" s="9">
        <v>1791.6099853515625</v>
      </c>
      <c r="C232" s="12">
        <v>1879.4564208984375</v>
      </c>
      <c r="D232" s="12">
        <v>2318.626220703125</v>
      </c>
      <c r="E232" s="12">
        <v>2322.579345703125</v>
      </c>
      <c r="F232" s="12">
        <v>1938.270263671875</v>
      </c>
      <c r="G232" s="13">
        <v>6.5513830631971359E-3</v>
      </c>
      <c r="H232" s="13">
        <v>6.0211373493075371E-3</v>
      </c>
      <c r="J232" s="20"/>
      <c r="K232" s="20"/>
      <c r="L232" s="20"/>
      <c r="M232" s="20"/>
      <c r="N232" s="20"/>
      <c r="O232" s="20"/>
      <c r="P232" s="20"/>
      <c r="Q232" s="20"/>
    </row>
    <row r="233" spans="1:17">
      <c r="A233" s="4" t="s">
        <v>272</v>
      </c>
      <c r="B233" s="9">
        <v>1784.419921875</v>
      </c>
      <c r="C233" s="12">
        <v>1876.1651611328125</v>
      </c>
      <c r="D233" s="12">
        <v>2120.3828125</v>
      </c>
      <c r="E233" s="12">
        <v>2107.317138671875</v>
      </c>
      <c r="F233" s="12">
        <v>1870.7479248046875</v>
      </c>
      <c r="G233" s="13">
        <v>5.765219684690237E-3</v>
      </c>
      <c r="H233" s="13">
        <v>5.3681270219385624E-3</v>
      </c>
      <c r="J233" s="20"/>
      <c r="K233" s="20"/>
      <c r="L233" s="20"/>
      <c r="M233" s="20"/>
      <c r="N233" s="20"/>
      <c r="O233" s="20"/>
      <c r="P233" s="20"/>
      <c r="Q233" s="20"/>
    </row>
    <row r="234" spans="1:17">
      <c r="A234" s="4" t="s">
        <v>273</v>
      </c>
      <c r="B234" s="9">
        <v>1775.85009765625</v>
      </c>
      <c r="C234" s="12">
        <v>1777.772705078125</v>
      </c>
      <c r="D234" s="12">
        <v>1780.9591064453125</v>
      </c>
      <c r="E234" s="12">
        <v>1772.6619873046875</v>
      </c>
      <c r="F234" s="12">
        <v>1709.7889404296875</v>
      </c>
      <c r="G234" s="13">
        <v>4.8477617092430592E-3</v>
      </c>
      <c r="H234" s="13">
        <v>4.5184465125203133E-3</v>
      </c>
      <c r="J234" s="20"/>
      <c r="K234" s="20"/>
      <c r="L234" s="20"/>
      <c r="M234" s="20"/>
      <c r="N234" s="20"/>
      <c r="O234" s="20"/>
      <c r="P234" s="20"/>
      <c r="Q234" s="20"/>
    </row>
    <row r="235" spans="1:17">
      <c r="A235" s="4" t="s">
        <v>274</v>
      </c>
      <c r="B235" s="9">
        <v>1758.800048828125</v>
      </c>
      <c r="C235" s="12">
        <v>1779.23681640625</v>
      </c>
      <c r="D235" s="12">
        <v>2217.810546875</v>
      </c>
      <c r="E235" s="12">
        <v>2226.44091796875</v>
      </c>
      <c r="F235" s="12">
        <v>1850.054931640625</v>
      </c>
      <c r="G235" s="13">
        <v>6.2856948934495449E-3</v>
      </c>
      <c r="H235" s="13">
        <v>5.7895337231457233E-3</v>
      </c>
      <c r="J235" s="20"/>
      <c r="K235" s="20"/>
      <c r="L235" s="20"/>
      <c r="M235" s="20"/>
      <c r="N235" s="20"/>
      <c r="O235" s="20"/>
      <c r="P235" s="20"/>
      <c r="Q235" s="20"/>
    </row>
    <row r="236" spans="1:17">
      <c r="A236" s="4" t="s">
        <v>275</v>
      </c>
      <c r="B236" s="9">
        <v>1800.340087890625</v>
      </c>
      <c r="C236" s="12">
        <v>1813.774658203125</v>
      </c>
      <c r="D236" s="12">
        <v>1889.379638671875</v>
      </c>
      <c r="E236" s="12">
        <v>1881.033447265625</v>
      </c>
      <c r="F236" s="12">
        <v>1767.1231689453125</v>
      </c>
      <c r="G236" s="13">
        <v>5.1478035748004913E-3</v>
      </c>
      <c r="H236" s="13">
        <v>4.7904830425977707E-3</v>
      </c>
      <c r="J236" s="20"/>
      <c r="K236" s="20"/>
      <c r="L236" s="20"/>
      <c r="M236" s="20"/>
      <c r="N236" s="20"/>
      <c r="O236" s="20"/>
      <c r="P236" s="20"/>
      <c r="Q236" s="20"/>
    </row>
    <row r="237" spans="1:17">
      <c r="A237" s="4" t="s">
        <v>276</v>
      </c>
      <c r="B237" s="9">
        <v>1700.4598388671875</v>
      </c>
      <c r="C237" s="12">
        <v>1766.235107421875</v>
      </c>
      <c r="D237" s="12">
        <v>2002.85302734375</v>
      </c>
      <c r="E237" s="12">
        <v>1991.919677734375</v>
      </c>
      <c r="F237" s="12">
        <v>1763.815185546875</v>
      </c>
      <c r="G237" s="13">
        <v>5.3269197233021259E-3</v>
      </c>
      <c r="H237" s="13">
        <v>4.9472074024379253E-3</v>
      </c>
      <c r="J237" s="20"/>
      <c r="K237" s="20"/>
      <c r="L237" s="20"/>
      <c r="M237" s="20"/>
      <c r="N237" s="20"/>
      <c r="O237" s="20"/>
      <c r="P237" s="20"/>
      <c r="Q237" s="20"/>
    </row>
    <row r="238" spans="1:17">
      <c r="A238" s="4" t="s">
        <v>277</v>
      </c>
      <c r="B238" s="9">
        <v>1583.260009765625</v>
      </c>
      <c r="C238" s="12">
        <v>1570.9110107421875</v>
      </c>
      <c r="D238" s="12">
        <v>1644.4215087890625</v>
      </c>
      <c r="E238" s="12">
        <v>1637.197998046875</v>
      </c>
      <c r="F238" s="12">
        <v>1537.298583984375</v>
      </c>
      <c r="G238" s="13">
        <v>4.5605660416185856E-3</v>
      </c>
      <c r="H238" s="13">
        <v>4.2472644709050655E-3</v>
      </c>
      <c r="J238" s="20"/>
      <c r="K238" s="20"/>
      <c r="L238" s="20"/>
      <c r="M238" s="20"/>
      <c r="N238" s="20"/>
      <c r="O238" s="20"/>
      <c r="P238" s="20"/>
      <c r="Q238" s="20"/>
    </row>
    <row r="239" spans="1:17">
      <c r="A239" s="4" t="s">
        <v>278</v>
      </c>
      <c r="B239" s="9">
        <v>1524.5999755859375</v>
      </c>
      <c r="C239" s="12">
        <v>1555.396728515625</v>
      </c>
      <c r="D239" s="12">
        <v>1636.4168701171875</v>
      </c>
      <c r="E239" s="12">
        <v>1629.8416748046875</v>
      </c>
      <c r="F239" s="12">
        <v>1522.561279296875</v>
      </c>
      <c r="G239" s="13">
        <v>4.5010820031166077E-3</v>
      </c>
      <c r="H239" s="13">
        <v>4.1818618774414063E-3</v>
      </c>
      <c r="J239" s="20"/>
      <c r="K239" s="20"/>
      <c r="L239" s="20"/>
      <c r="M239" s="20"/>
      <c r="N239" s="20"/>
      <c r="O239" s="20"/>
      <c r="P239" s="20"/>
      <c r="Q239" s="20"/>
    </row>
    <row r="240" spans="1:17">
      <c r="A240" s="4" t="s">
        <v>279</v>
      </c>
      <c r="B240" s="9">
        <v>1769.320068359375</v>
      </c>
      <c r="C240" s="12">
        <v>1768.0872802734375</v>
      </c>
      <c r="D240" s="12">
        <v>1658.0225830078125</v>
      </c>
      <c r="E240" s="12">
        <v>1650.527099609375</v>
      </c>
      <c r="F240" s="12">
        <v>1661.033203125</v>
      </c>
      <c r="G240" s="13">
        <v>4.5184851624071598E-3</v>
      </c>
      <c r="H240" s="13">
        <v>4.2256792075932026E-3</v>
      </c>
      <c r="J240" s="20"/>
      <c r="K240" s="20"/>
      <c r="L240" s="20"/>
      <c r="M240" s="20"/>
      <c r="N240" s="20"/>
      <c r="O240" s="20"/>
      <c r="P240" s="20"/>
      <c r="Q240" s="20"/>
    </row>
    <row r="241" spans="1:17">
      <c r="A241" s="4" t="s">
        <v>280</v>
      </c>
      <c r="B241" s="9">
        <v>1745.5098876953125</v>
      </c>
      <c r="C241" s="12">
        <v>1740.7913818359375</v>
      </c>
      <c r="D241" s="12">
        <v>1803.858642578125</v>
      </c>
      <c r="E241" s="12">
        <v>1795.813720703125</v>
      </c>
      <c r="F241" s="12">
        <v>1694.9613037109375</v>
      </c>
      <c r="G241" s="13">
        <v>4.8641138710081577E-3</v>
      </c>
      <c r="H241" s="13">
        <v>4.5378431677818298E-3</v>
      </c>
      <c r="J241" s="20"/>
      <c r="K241" s="20"/>
      <c r="L241" s="20"/>
      <c r="M241" s="20"/>
      <c r="N241" s="20"/>
      <c r="O241" s="20"/>
      <c r="P241" s="20"/>
      <c r="Q241" s="20"/>
    </row>
    <row r="242" spans="1:17">
      <c r="A242" s="4" t="s">
        <v>281</v>
      </c>
      <c r="B242" s="9">
        <v>1722.4599609375</v>
      </c>
      <c r="C242" s="12">
        <v>1771.5096435546875</v>
      </c>
      <c r="D242" s="12">
        <v>2104.305419921875</v>
      </c>
      <c r="E242" s="12">
        <v>2095.58837890625</v>
      </c>
      <c r="F242" s="12">
        <v>1800.2886962890625</v>
      </c>
      <c r="G242" s="13">
        <v>5.8958674781024456E-3</v>
      </c>
      <c r="H242" s="13">
        <v>5.4718432947993279E-3</v>
      </c>
      <c r="J242" s="20"/>
      <c r="K242" s="20"/>
      <c r="L242" s="20"/>
      <c r="M242" s="20"/>
      <c r="N242" s="20"/>
      <c r="O242" s="20"/>
      <c r="P242" s="20"/>
      <c r="Q242" s="20"/>
    </row>
    <row r="243" spans="1:17">
      <c r="A243" s="4" t="s">
        <v>282</v>
      </c>
      <c r="B243" s="9">
        <v>1782.780029296875</v>
      </c>
      <c r="C243" s="12">
        <v>1769.4420166015625</v>
      </c>
      <c r="D243" s="12">
        <v>1886.3853759765625</v>
      </c>
      <c r="E243" s="12">
        <v>1878.072509765625</v>
      </c>
      <c r="F243" s="12">
        <v>1735.5791015625</v>
      </c>
      <c r="G243" s="13">
        <v>5.0465152598917484E-3</v>
      </c>
      <c r="H243" s="13">
        <v>4.6955971047282219E-3</v>
      </c>
      <c r="J243" s="20"/>
      <c r="K243" s="20"/>
      <c r="L243" s="20"/>
      <c r="M243" s="20"/>
      <c r="N243" s="20"/>
      <c r="O243" s="20"/>
      <c r="P243" s="20"/>
      <c r="Q243" s="20"/>
    </row>
    <row r="244" spans="1:17">
      <c r="A244" s="4" t="s">
        <v>283</v>
      </c>
      <c r="B244" s="9">
        <v>1821.929931640625</v>
      </c>
      <c r="C244" s="12">
        <v>1850.03857421875</v>
      </c>
      <c r="D244" s="12">
        <v>1978.35205078125</v>
      </c>
      <c r="E244" s="12">
        <v>1969.124755859375</v>
      </c>
      <c r="F244" s="12">
        <v>1814.9114990234375</v>
      </c>
      <c r="G244" s="13">
        <v>5.4492894560098648E-3</v>
      </c>
      <c r="H244" s="13">
        <v>5.0686993636190891E-3</v>
      </c>
      <c r="J244" s="20"/>
      <c r="K244" s="20"/>
      <c r="L244" s="20"/>
      <c r="M244" s="20"/>
      <c r="N244" s="20"/>
      <c r="O244" s="20"/>
      <c r="P244" s="20"/>
      <c r="Q244" s="20"/>
    </row>
    <row r="245" spans="1:17">
      <c r="A245" s="4" t="s">
        <v>284</v>
      </c>
      <c r="B245" s="9">
        <v>1655.5699462890625</v>
      </c>
      <c r="C245" s="12">
        <v>1682.825439453125</v>
      </c>
      <c r="D245" s="12">
        <v>2008.0703125</v>
      </c>
      <c r="E245" s="12">
        <v>1995.8873291015625</v>
      </c>
      <c r="F245" s="12">
        <v>1704.7425537109375</v>
      </c>
      <c r="G245" s="13">
        <v>5.6064249947667122E-3</v>
      </c>
      <c r="H245" s="13">
        <v>5.2054612897336483E-3</v>
      </c>
      <c r="J245" s="20"/>
      <c r="K245" s="20"/>
      <c r="L245" s="20"/>
      <c r="M245" s="20"/>
      <c r="N245" s="20"/>
      <c r="O245" s="20"/>
      <c r="P245" s="20"/>
      <c r="Q245" s="20"/>
    </row>
    <row r="246" spans="1:17">
      <c r="A246" s="4" t="s">
        <v>285</v>
      </c>
      <c r="B246" s="9">
        <v>1637.7298583984375</v>
      </c>
      <c r="C246" s="12">
        <v>1665.4752197265625</v>
      </c>
      <c r="D246" s="12">
        <v>1966.1929931640625</v>
      </c>
      <c r="E246" s="12">
        <v>1955.3245849609375</v>
      </c>
      <c r="F246" s="12">
        <v>1683.4993896484375</v>
      </c>
      <c r="G246" s="13">
        <v>5.4797623306512833E-3</v>
      </c>
      <c r="H246" s="13">
        <v>5.0867432728409767E-3</v>
      </c>
      <c r="J246" s="20"/>
      <c r="K246" s="20"/>
      <c r="L246" s="20"/>
      <c r="M246" s="20"/>
      <c r="N246" s="20"/>
      <c r="O246" s="20"/>
      <c r="P246" s="20"/>
      <c r="Q246" s="20"/>
    </row>
    <row r="247" spans="1:17">
      <c r="A247" s="4" t="s">
        <v>286</v>
      </c>
      <c r="B247" s="9">
        <v>1791.1199951171875</v>
      </c>
      <c r="C247" s="12">
        <v>1871.3804931640625</v>
      </c>
      <c r="D247" s="12">
        <v>2245.52783203125</v>
      </c>
      <c r="E247" s="12">
        <v>2246.685302734375</v>
      </c>
      <c r="F247" s="12">
        <v>1916.036865234375</v>
      </c>
      <c r="G247" s="13">
        <v>6.3185929320752621E-3</v>
      </c>
      <c r="H247" s="13">
        <v>5.8594085276126862E-3</v>
      </c>
      <c r="J247" s="20"/>
      <c r="K247" s="20"/>
      <c r="L247" s="20"/>
      <c r="M247" s="20"/>
      <c r="N247" s="20"/>
      <c r="O247" s="20"/>
      <c r="P247" s="20"/>
      <c r="Q247" s="20"/>
    </row>
    <row r="248" spans="1:17">
      <c r="A248" s="4" t="s">
        <v>287</v>
      </c>
      <c r="B248" s="9">
        <v>1772.6400146484375</v>
      </c>
      <c r="C248" s="12">
        <v>1775.7110595703125</v>
      </c>
      <c r="D248" s="12">
        <v>1973.8262939453125</v>
      </c>
      <c r="E248" s="12">
        <v>1962.0355224609375</v>
      </c>
      <c r="F248" s="12">
        <v>1760.750732421875</v>
      </c>
      <c r="G248" s="13">
        <v>5.3821350447833538E-3</v>
      </c>
      <c r="H248" s="13">
        <v>4.9962354823946953E-3</v>
      </c>
      <c r="J248" s="20"/>
      <c r="K248" s="20"/>
      <c r="L248" s="20"/>
      <c r="M248" s="20"/>
      <c r="N248" s="20"/>
      <c r="O248" s="20"/>
      <c r="P248" s="20"/>
      <c r="Q248" s="20"/>
    </row>
    <row r="249" spans="1:17">
      <c r="A249" s="4" t="s">
        <v>288</v>
      </c>
      <c r="B249" s="9">
        <v>1722.9300537109375</v>
      </c>
      <c r="C249" s="12">
        <v>1748.0267333984375</v>
      </c>
      <c r="D249" s="12">
        <v>1925.4339599609375</v>
      </c>
      <c r="E249" s="12">
        <v>1914.38623046875</v>
      </c>
      <c r="F249" s="12">
        <v>1730.2347412109375</v>
      </c>
      <c r="G249" s="13">
        <v>5.2344594150781631E-3</v>
      </c>
      <c r="H249" s="13">
        <v>4.8784068785607815E-3</v>
      </c>
      <c r="J249" s="20"/>
      <c r="K249" s="20"/>
      <c r="L249" s="20"/>
      <c r="M249" s="20"/>
      <c r="N249" s="20"/>
      <c r="O249" s="20"/>
      <c r="P249" s="20"/>
      <c r="Q249" s="20"/>
    </row>
    <row r="250" spans="1:17">
      <c r="A250" s="4" t="s">
        <v>289</v>
      </c>
      <c r="B250" s="9">
        <v>1811.3299560546875</v>
      </c>
      <c r="C250" s="12">
        <v>1792.53125</v>
      </c>
      <c r="D250" s="12">
        <v>1756.9771728515625</v>
      </c>
      <c r="E250" s="12">
        <v>1749.1170654296875</v>
      </c>
      <c r="F250" s="12">
        <v>1713.5550537109375</v>
      </c>
      <c r="G250" s="13">
        <v>4.7547849826514721E-3</v>
      </c>
      <c r="H250" s="13">
        <v>4.4401949271559715E-3</v>
      </c>
      <c r="J250" s="20"/>
      <c r="K250" s="20"/>
      <c r="L250" s="20"/>
      <c r="M250" s="20"/>
      <c r="N250" s="20"/>
      <c r="O250" s="20"/>
      <c r="P250" s="20"/>
      <c r="Q250" s="20"/>
    </row>
    <row r="251" spans="1:17">
      <c r="A251" s="4" t="s">
        <v>290</v>
      </c>
      <c r="B251" s="9">
        <v>1764.7099609375</v>
      </c>
      <c r="C251" s="12">
        <v>1879.0728759765625</v>
      </c>
      <c r="D251" s="12">
        <v>2402.958740234375</v>
      </c>
      <c r="E251" s="12">
        <v>2406.721435546875</v>
      </c>
      <c r="F251" s="12">
        <v>1962.150634765625</v>
      </c>
      <c r="G251" s="13">
        <v>6.8942056968808174E-3</v>
      </c>
      <c r="H251" s="13">
        <v>6.3806739635765553E-3</v>
      </c>
      <c r="J251" s="20"/>
      <c r="K251" s="20"/>
      <c r="L251" s="20"/>
      <c r="M251" s="20"/>
      <c r="N251" s="20"/>
      <c r="O251" s="20"/>
      <c r="P251" s="20"/>
      <c r="Q251" s="20"/>
    </row>
    <row r="252" spans="1:17">
      <c r="A252" s="4" t="s">
        <v>291</v>
      </c>
      <c r="B252" s="9">
        <v>1719.610107421875</v>
      </c>
      <c r="C252" s="12">
        <v>1763.1226806640625</v>
      </c>
      <c r="D252" s="12">
        <v>1946.6131591796875</v>
      </c>
      <c r="E252" s="12">
        <v>1936.9603271484375</v>
      </c>
      <c r="F252" s="12">
        <v>1746.87939453125</v>
      </c>
      <c r="G252" s="13">
        <v>5.2043194882571697E-3</v>
      </c>
      <c r="H252" s="13">
        <v>4.8371590673923492E-3</v>
      </c>
      <c r="J252" s="20"/>
      <c r="K252" s="20"/>
      <c r="L252" s="20"/>
      <c r="M252" s="20"/>
      <c r="N252" s="20"/>
      <c r="O252" s="20"/>
      <c r="P252" s="20"/>
      <c r="Q252" s="20"/>
    </row>
    <row r="253" spans="1:17">
      <c r="A253" s="4" t="s">
        <v>292</v>
      </c>
      <c r="B253" s="9">
        <v>1640.650146484375</v>
      </c>
      <c r="C253" s="12">
        <v>1705.82177734375</v>
      </c>
      <c r="D253" s="12">
        <v>1992.8184814453125</v>
      </c>
      <c r="E253" s="12">
        <v>1983.2628173828125</v>
      </c>
      <c r="F253" s="12">
        <v>1721.7906494140625</v>
      </c>
      <c r="G253" s="13">
        <v>5.470463540405035E-3</v>
      </c>
      <c r="H253" s="13">
        <v>5.0886408425867558E-3</v>
      </c>
      <c r="J253" s="20"/>
      <c r="K253" s="20"/>
      <c r="L253" s="20"/>
      <c r="M253" s="20"/>
      <c r="N253" s="20"/>
      <c r="O253" s="20"/>
      <c r="P253" s="20"/>
      <c r="Q253" s="20"/>
    </row>
    <row r="254" spans="1:17">
      <c r="A254" s="4" t="s">
        <v>293</v>
      </c>
      <c r="B254" s="9">
        <v>1697.849853515625</v>
      </c>
      <c r="C254" s="12">
        <v>1749.8492431640625</v>
      </c>
      <c r="D254" s="12">
        <v>2381.881591796875</v>
      </c>
      <c r="E254" s="12">
        <v>2425.05908203125</v>
      </c>
      <c r="F254" s="12">
        <v>1880.7369384765625</v>
      </c>
      <c r="G254" s="13">
        <v>6.9654686376452446E-3</v>
      </c>
      <c r="H254" s="13">
        <v>6.3320505432784557E-3</v>
      </c>
      <c r="J254" s="20"/>
      <c r="K254" s="20"/>
      <c r="L254" s="20"/>
      <c r="M254" s="20"/>
      <c r="N254" s="20"/>
      <c r="O254" s="20"/>
      <c r="P254" s="20"/>
      <c r="Q254" s="20"/>
    </row>
    <row r="255" spans="1:17">
      <c r="A255" s="4" t="s">
        <v>294</v>
      </c>
      <c r="B255" s="9">
        <v>1734.139892578125</v>
      </c>
      <c r="C255" s="12">
        <v>1728.966796875</v>
      </c>
      <c r="D255" s="12">
        <v>2006.6591796875</v>
      </c>
      <c r="E255" s="12">
        <v>1989.404052734375</v>
      </c>
      <c r="F255" s="12">
        <v>1731.2919921875</v>
      </c>
      <c r="G255" s="13">
        <v>5.6277667172253132E-3</v>
      </c>
      <c r="H255" s="13">
        <v>5.1844604313373566E-3</v>
      </c>
      <c r="J255" s="20"/>
      <c r="K255" s="20"/>
      <c r="L255" s="20"/>
      <c r="M255" s="20"/>
      <c r="N255" s="20"/>
      <c r="O255" s="20"/>
      <c r="P255" s="20"/>
      <c r="Q255" s="20"/>
    </row>
    <row r="256" spans="1:17">
      <c r="A256" s="4" t="s">
        <v>295</v>
      </c>
      <c r="B256" s="9">
        <v>1569.3699951171875</v>
      </c>
      <c r="C256" s="12">
        <v>1548.474853515625</v>
      </c>
      <c r="D256" s="12">
        <v>1627.6702880859375</v>
      </c>
      <c r="E256" s="12">
        <v>1620.71728515625</v>
      </c>
      <c r="F256" s="12">
        <v>1514.9969482421875</v>
      </c>
      <c r="G256" s="13">
        <v>4.5013916678726673E-3</v>
      </c>
      <c r="H256" s="13">
        <v>4.1670966893434525E-3</v>
      </c>
      <c r="J256" s="20"/>
      <c r="K256" s="20"/>
      <c r="L256" s="20"/>
      <c r="M256" s="20"/>
      <c r="N256" s="20"/>
      <c r="O256" s="20"/>
      <c r="P256" s="20"/>
      <c r="Q256" s="20"/>
    </row>
    <row r="257" spans="1:17">
      <c r="A257" s="4" t="s">
        <v>296</v>
      </c>
      <c r="B257" s="9">
        <v>1329.5400390625</v>
      </c>
      <c r="C257" s="12">
        <v>1281.90478515625</v>
      </c>
      <c r="D257" s="12">
        <v>1273.1898193359375</v>
      </c>
      <c r="E257" s="12">
        <v>1265.5218505859375</v>
      </c>
      <c r="F257" s="12">
        <v>1231.61767578125</v>
      </c>
      <c r="G257" s="13">
        <v>3.4926403313875198E-3</v>
      </c>
      <c r="H257" s="13">
        <v>3.2380386255681515E-3</v>
      </c>
      <c r="J257" s="20"/>
      <c r="K257" s="20"/>
      <c r="L257" s="20"/>
      <c r="M257" s="20"/>
      <c r="N257" s="20"/>
      <c r="O257" s="20"/>
      <c r="P257" s="20"/>
      <c r="Q257" s="20"/>
    </row>
    <row r="258" spans="1:17">
      <c r="A258" s="4" t="s">
        <v>297</v>
      </c>
      <c r="B258" s="9">
        <v>1845.300048828125</v>
      </c>
      <c r="C258" s="12">
        <v>1842.7872314453125</v>
      </c>
      <c r="D258" s="12">
        <v>1720.6546630859375</v>
      </c>
      <c r="E258" s="12">
        <v>1711.958740234375</v>
      </c>
      <c r="F258" s="12">
        <v>1729.177490234375</v>
      </c>
      <c r="G258" s="13">
        <v>4.8149367794394493E-3</v>
      </c>
      <c r="H258" s="13">
        <v>4.4999341480433941E-3</v>
      </c>
      <c r="J258" s="20"/>
      <c r="K258" s="20"/>
      <c r="L258" s="20"/>
      <c r="M258" s="20"/>
      <c r="N258" s="20"/>
      <c r="O258" s="20"/>
      <c r="P258" s="20"/>
      <c r="Q258" s="20"/>
    </row>
    <row r="259" spans="1:17">
      <c r="A259" s="4" t="s">
        <v>298</v>
      </c>
      <c r="B259" s="9">
        <v>1700.260009765625</v>
      </c>
      <c r="C259" s="12">
        <v>1678.0980224609375</v>
      </c>
      <c r="D259" s="12">
        <v>1615.976318359375</v>
      </c>
      <c r="E259" s="12">
        <v>1610.2161865234375</v>
      </c>
      <c r="F259" s="12">
        <v>1592.523681640625</v>
      </c>
      <c r="G259" s="13">
        <v>4.4605247676372528E-3</v>
      </c>
      <c r="H259" s="13">
        <v>4.1634943336248398E-3</v>
      </c>
      <c r="J259" s="20"/>
      <c r="K259" s="20"/>
      <c r="L259" s="20"/>
      <c r="M259" s="20"/>
      <c r="N259" s="20"/>
      <c r="O259" s="20"/>
      <c r="P259" s="20"/>
      <c r="Q259" s="20"/>
    </row>
    <row r="260" spans="1:17">
      <c r="A260" s="4" t="s">
        <v>299</v>
      </c>
      <c r="B260" s="9">
        <v>1674.3499755859375</v>
      </c>
      <c r="C260" s="12">
        <v>1672.0604248046875</v>
      </c>
      <c r="D260" s="12">
        <v>1806.8944091796875</v>
      </c>
      <c r="E260" s="12">
        <v>1797.5155029296875</v>
      </c>
      <c r="F260" s="12">
        <v>1645.973876953125</v>
      </c>
      <c r="G260" s="13">
        <v>4.9523967318236828E-3</v>
      </c>
      <c r="H260" s="13">
        <v>4.6079005114734173E-3</v>
      </c>
      <c r="J260" s="20"/>
      <c r="K260" s="20"/>
      <c r="L260" s="20"/>
      <c r="M260" s="20"/>
      <c r="N260" s="20"/>
      <c r="O260" s="20"/>
      <c r="P260" s="20"/>
      <c r="Q260" s="20"/>
    </row>
    <row r="261" spans="1:17">
      <c r="A261" s="4" t="s">
        <v>300</v>
      </c>
      <c r="B261" s="9">
        <v>1664.9100341796875</v>
      </c>
      <c r="C261" s="12">
        <v>1743.531982421875</v>
      </c>
      <c r="D261" s="12">
        <v>2306.0419921875</v>
      </c>
      <c r="E261" s="12">
        <v>2325.938720703125</v>
      </c>
      <c r="F261" s="12">
        <v>1844.8184814453125</v>
      </c>
      <c r="G261" s="13">
        <v>6.6140280105173588E-3</v>
      </c>
      <c r="H261" s="13">
        <v>6.085381843149662E-3</v>
      </c>
      <c r="J261" s="20"/>
      <c r="K261" s="20"/>
      <c r="L261" s="20"/>
      <c r="M261" s="20"/>
      <c r="N261" s="20"/>
      <c r="O261" s="20"/>
      <c r="P261" s="20"/>
      <c r="Q261" s="20"/>
    </row>
    <row r="262" spans="1:17">
      <c r="A262" s="4" t="s">
        <v>301</v>
      </c>
      <c r="B262" s="9">
        <v>1651.420166015625</v>
      </c>
      <c r="C262" s="12">
        <v>1717.4921875</v>
      </c>
      <c r="D262" s="12">
        <v>2013.99365234375</v>
      </c>
      <c r="E262" s="12">
        <v>2004.071044921875</v>
      </c>
      <c r="F262" s="12">
        <v>1735.3304443359375</v>
      </c>
      <c r="G262" s="13">
        <v>5.6488919071853161E-3</v>
      </c>
      <c r="H262" s="13">
        <v>5.2548595704138279E-3</v>
      </c>
      <c r="J262" s="20"/>
      <c r="K262" s="20"/>
      <c r="L262" s="20"/>
      <c r="M262" s="20"/>
      <c r="N262" s="20"/>
      <c r="O262" s="20"/>
      <c r="P262" s="20"/>
      <c r="Q262" s="20"/>
    </row>
    <row r="263" spans="1:17">
      <c r="A263" s="4" t="s">
        <v>302</v>
      </c>
      <c r="B263" s="9">
        <v>1671.14013671875</v>
      </c>
      <c r="C263" s="12">
        <v>1738.4326171875</v>
      </c>
      <c r="D263" s="12">
        <v>2045.7965087890625</v>
      </c>
      <c r="E263" s="12">
        <v>2035.659423828125</v>
      </c>
      <c r="F263" s="12">
        <v>1758.3095703125</v>
      </c>
      <c r="G263" s="13">
        <v>5.6753107346594334E-3</v>
      </c>
      <c r="H263" s="13">
        <v>5.2790851332247257E-3</v>
      </c>
      <c r="J263" s="20"/>
      <c r="K263" s="20"/>
      <c r="L263" s="20"/>
      <c r="M263" s="20"/>
      <c r="N263" s="20"/>
      <c r="O263" s="20"/>
      <c r="P263" s="20"/>
      <c r="Q263" s="20"/>
    </row>
    <row r="264" spans="1:17">
      <c r="A264" s="4" t="s">
        <v>303</v>
      </c>
      <c r="B264" s="9">
        <v>1688.919921875</v>
      </c>
      <c r="C264" s="12">
        <v>1673.6190185546875</v>
      </c>
      <c r="D264" s="12">
        <v>1651.490966796875</v>
      </c>
      <c r="E264" s="12">
        <v>1645.55712890625</v>
      </c>
      <c r="F264" s="12">
        <v>1601.6220703125</v>
      </c>
      <c r="G264" s="13">
        <v>4.6456851996481419E-3</v>
      </c>
      <c r="H264" s="13">
        <v>4.3304958380758762E-3</v>
      </c>
      <c r="J264" s="20"/>
      <c r="K264" s="20"/>
      <c r="L264" s="20"/>
      <c r="M264" s="20"/>
      <c r="N264" s="20"/>
      <c r="O264" s="20"/>
      <c r="P264" s="20"/>
      <c r="Q264" s="20"/>
    </row>
    <row r="265" spans="1:17">
      <c r="A265" s="4" t="s">
        <v>304</v>
      </c>
      <c r="B265" s="9">
        <v>1839.9599609375</v>
      </c>
      <c r="C265" s="12">
        <v>1877.004150390625</v>
      </c>
      <c r="D265" s="12">
        <v>2103.82763671875</v>
      </c>
      <c r="E265" s="12">
        <v>2095.759033203125</v>
      </c>
      <c r="F265" s="12">
        <v>1872.7764892578125</v>
      </c>
      <c r="G265" s="13">
        <v>5.900772288441658E-3</v>
      </c>
      <c r="H265" s="13">
        <v>5.4584289900958538E-3</v>
      </c>
      <c r="J265" s="20"/>
      <c r="K265" s="20"/>
      <c r="L265" s="20"/>
      <c r="M265" s="20"/>
      <c r="N265" s="20"/>
      <c r="O265" s="20"/>
      <c r="P265" s="20"/>
      <c r="Q265" s="20"/>
    </row>
    <row r="266" spans="1:17">
      <c r="A266" s="4" t="s">
        <v>305</v>
      </c>
      <c r="B266" s="9">
        <v>1860.650146484375</v>
      </c>
      <c r="C266" s="12">
        <v>2008.21337890625</v>
      </c>
      <c r="D266" s="12">
        <v>2750.370849609375</v>
      </c>
      <c r="E266" s="12">
        <v>2781.850341796875</v>
      </c>
      <c r="F266" s="12">
        <v>2155.268798828125</v>
      </c>
      <c r="G266" s="13">
        <v>7.9799415543675423E-3</v>
      </c>
      <c r="H266" s="13">
        <v>7.3279701173305511E-3</v>
      </c>
      <c r="J266" s="20"/>
      <c r="K266" s="20"/>
      <c r="L266" s="20"/>
      <c r="M266" s="20"/>
      <c r="N266" s="20"/>
      <c r="O266" s="20"/>
      <c r="P266" s="20"/>
      <c r="Q266" s="20"/>
    </row>
    <row r="267" spans="1:17">
      <c r="A267" s="4" t="s">
        <v>306</v>
      </c>
      <c r="B267" s="9">
        <v>1533.81005859375</v>
      </c>
      <c r="C267" s="12">
        <v>1578.1087646484375</v>
      </c>
      <c r="D267" s="12">
        <v>2099.740966796875</v>
      </c>
      <c r="E267" s="12">
        <v>2135.432861328125</v>
      </c>
      <c r="F267" s="12">
        <v>1677.192626953125</v>
      </c>
      <c r="G267" s="13">
        <v>6.1107799410820007E-3</v>
      </c>
      <c r="H267" s="13">
        <v>5.6236549280583858E-3</v>
      </c>
      <c r="J267" s="20"/>
      <c r="K267" s="20"/>
      <c r="L267" s="20"/>
      <c r="M267" s="20"/>
      <c r="N267" s="20"/>
      <c r="O267" s="20"/>
      <c r="P267" s="20"/>
      <c r="Q267" s="20"/>
    </row>
    <row r="268" spans="1:17">
      <c r="A268" s="4" t="s">
        <v>307</v>
      </c>
      <c r="B268" s="9">
        <v>1763.9599609375</v>
      </c>
      <c r="C268" s="12">
        <v>1802.183837890625</v>
      </c>
      <c r="D268" s="12">
        <v>1922.5572509765625</v>
      </c>
      <c r="E268" s="12">
        <v>1913.7127685546875</v>
      </c>
      <c r="F268" s="12">
        <v>1769.2266845703125</v>
      </c>
      <c r="G268" s="13">
        <v>5.2836607210338116E-3</v>
      </c>
      <c r="H268" s="13">
        <v>4.9173315055668354E-3</v>
      </c>
      <c r="J268" s="20"/>
      <c r="K268" s="20"/>
      <c r="L268" s="20"/>
      <c r="M268" s="20"/>
      <c r="N268" s="20"/>
      <c r="O268" s="20"/>
      <c r="P268" s="20"/>
      <c r="Q268" s="20"/>
    </row>
    <row r="269" spans="1:17">
      <c r="A269" s="4" t="s">
        <v>308</v>
      </c>
      <c r="B269" s="9">
        <v>1743.719970703125</v>
      </c>
      <c r="C269" s="12">
        <v>1764.466552734375</v>
      </c>
      <c r="D269" s="12">
        <v>1871.19189453125</v>
      </c>
      <c r="E269" s="12">
        <v>1862.15576171875</v>
      </c>
      <c r="F269" s="12">
        <v>1727.601318359375</v>
      </c>
      <c r="G269" s="13">
        <v>5.0423396751284599E-3</v>
      </c>
      <c r="H269" s="13">
        <v>4.6950755640864372E-3</v>
      </c>
      <c r="J269" s="20"/>
      <c r="K269" s="20"/>
      <c r="L269" s="20"/>
      <c r="M269" s="20"/>
      <c r="N269" s="20"/>
      <c r="O269" s="20"/>
      <c r="P269" s="20"/>
      <c r="Q269" s="20"/>
    </row>
    <row r="270" spans="1:17">
      <c r="A270" s="4" t="s">
        <v>309</v>
      </c>
      <c r="B270" s="9">
        <v>1656.9599609375</v>
      </c>
      <c r="C270" s="12">
        <v>1661.4908447265625</v>
      </c>
      <c r="D270" s="12">
        <v>1795.1422119140625</v>
      </c>
      <c r="E270" s="12">
        <v>1785.8790283203125</v>
      </c>
      <c r="F270" s="12">
        <v>1635.8741455078125</v>
      </c>
      <c r="G270" s="13">
        <v>4.9036513082683086E-3</v>
      </c>
      <c r="H270" s="13">
        <v>4.5629572123289108E-3</v>
      </c>
      <c r="J270" s="20"/>
      <c r="K270" s="20"/>
      <c r="L270" s="20"/>
      <c r="M270" s="20"/>
      <c r="N270" s="20"/>
      <c r="O270" s="20"/>
      <c r="P270" s="20"/>
      <c r="Q270" s="20"/>
    </row>
    <row r="271" spans="1:17">
      <c r="A271" s="4" t="s">
        <v>310</v>
      </c>
      <c r="B271" s="9">
        <v>1550.469970703125</v>
      </c>
      <c r="C271" s="12">
        <v>1605.4561767578125</v>
      </c>
      <c r="D271" s="12">
        <v>2165.7626953125</v>
      </c>
      <c r="E271" s="12">
        <v>2218.0068359375</v>
      </c>
      <c r="F271" s="12">
        <v>1722.1864013671875</v>
      </c>
      <c r="G271" s="13">
        <v>6.393002811819315E-3</v>
      </c>
      <c r="H271" s="13">
        <v>5.843836348503828E-3</v>
      </c>
      <c r="J271" s="20"/>
      <c r="K271" s="20"/>
      <c r="L271" s="20"/>
      <c r="M271" s="20"/>
      <c r="N271" s="20"/>
      <c r="O271" s="20"/>
      <c r="P271" s="20"/>
      <c r="Q271" s="20"/>
    </row>
    <row r="272" spans="1:17">
      <c r="A272" s="4" t="s">
        <v>311</v>
      </c>
      <c r="B272" s="9">
        <v>1880.260009765625</v>
      </c>
      <c r="C272" s="12">
        <v>1882.0736083984375</v>
      </c>
      <c r="D272" s="12">
        <v>1748.740966796875</v>
      </c>
      <c r="E272" s="12">
        <v>1739.5362548828125</v>
      </c>
      <c r="F272" s="12">
        <v>1762.32763671875</v>
      </c>
      <c r="G272" s="13">
        <v>4.8533203080296516E-3</v>
      </c>
      <c r="H272" s="13">
        <v>4.5390487648546696E-3</v>
      </c>
      <c r="J272" s="20"/>
      <c r="K272" s="20"/>
      <c r="L272" s="20"/>
      <c r="M272" s="20"/>
      <c r="N272" s="20"/>
      <c r="O272" s="20"/>
      <c r="P272" s="20"/>
      <c r="Q272" s="20"/>
    </row>
    <row r="273" spans="1:17">
      <c r="A273" s="4" t="s">
        <v>312</v>
      </c>
      <c r="B273" s="9">
        <v>1602.75</v>
      </c>
      <c r="C273" s="12">
        <v>1574.238037109375</v>
      </c>
      <c r="D273" s="12">
        <v>1561.0693359375</v>
      </c>
      <c r="E273" s="12">
        <v>1554.4786376953125</v>
      </c>
      <c r="F273" s="12">
        <v>1511.2796630859375</v>
      </c>
      <c r="G273" s="13">
        <v>4.3127941899001598E-3</v>
      </c>
      <c r="H273" s="13">
        <v>4.0077208541333675E-3</v>
      </c>
      <c r="J273" s="20"/>
      <c r="K273" s="20"/>
      <c r="L273" s="20"/>
      <c r="M273" s="20"/>
      <c r="N273" s="20"/>
      <c r="O273" s="20"/>
      <c r="P273" s="20"/>
      <c r="Q273" s="20"/>
    </row>
    <row r="274" spans="1:17">
      <c r="A274" s="4" t="s">
        <v>313</v>
      </c>
      <c r="B274" s="9">
        <v>1677.130126953125</v>
      </c>
      <c r="C274" s="12">
        <v>1684.4700927734375</v>
      </c>
      <c r="D274" s="12">
        <v>1745.8065185546875</v>
      </c>
      <c r="E274" s="12">
        <v>1737.8818359375</v>
      </c>
      <c r="F274" s="12">
        <v>1639.4461669921875</v>
      </c>
      <c r="G274" s="13">
        <v>4.8537077382206917E-3</v>
      </c>
      <c r="H274" s="13">
        <v>4.5215007849037647E-3</v>
      </c>
      <c r="J274" s="20"/>
      <c r="K274" s="20"/>
      <c r="L274" s="20"/>
      <c r="M274" s="20"/>
      <c r="N274" s="20"/>
      <c r="O274" s="20"/>
      <c r="P274" s="20"/>
      <c r="Q274" s="20"/>
    </row>
    <row r="275" spans="1:17">
      <c r="A275" s="4" t="s">
        <v>314</v>
      </c>
      <c r="B275" s="9">
        <v>1672.409912109375</v>
      </c>
      <c r="C275" s="12">
        <v>1719.78759765625</v>
      </c>
      <c r="D275" s="12">
        <v>1946.9365234375</v>
      </c>
      <c r="E275" s="12">
        <v>1935.6624755859375</v>
      </c>
      <c r="F275" s="12">
        <v>1713.4091796875</v>
      </c>
      <c r="G275" s="13">
        <v>5.0447979010641575E-3</v>
      </c>
      <c r="H275" s="13">
        <v>4.6862279996275902E-3</v>
      </c>
      <c r="J275" s="20"/>
      <c r="K275" s="20"/>
      <c r="L275" s="20"/>
      <c r="M275" s="20"/>
      <c r="N275" s="20"/>
      <c r="O275" s="20"/>
      <c r="P275" s="20"/>
      <c r="Q275" s="20"/>
    </row>
    <row r="276" spans="1:17">
      <c r="A276" s="4" t="s">
        <v>315</v>
      </c>
      <c r="B276" s="9">
        <v>1655.699951171875</v>
      </c>
      <c r="C276" s="12">
        <v>1703.0220947265625</v>
      </c>
      <c r="D276" s="12">
        <v>2207.205078125</v>
      </c>
      <c r="E276" s="12">
        <v>2201.235595703125</v>
      </c>
      <c r="F276" s="12">
        <v>1776.39697265625</v>
      </c>
      <c r="G276" s="13">
        <v>6.2488890253007412E-3</v>
      </c>
      <c r="H276" s="13">
        <v>5.7358099147677422E-3</v>
      </c>
      <c r="J276" s="20"/>
      <c r="K276" s="20"/>
      <c r="L276" s="20"/>
      <c r="M276" s="20"/>
      <c r="N276" s="20"/>
      <c r="O276" s="20"/>
      <c r="P276" s="20"/>
      <c r="Q276" s="20"/>
    </row>
    <row r="277" spans="1:17">
      <c r="A277" s="4" t="s">
        <v>316</v>
      </c>
      <c r="B277" s="9">
        <v>1648.360107421875</v>
      </c>
      <c r="C277" s="12">
        <v>1708.2596435546875</v>
      </c>
      <c r="D277" s="12">
        <v>2008.8109130859375</v>
      </c>
      <c r="E277" s="12">
        <v>1998.49267578125</v>
      </c>
      <c r="F277" s="12">
        <v>1727.0255126953125</v>
      </c>
      <c r="G277" s="13">
        <v>5.7228095829486847E-3</v>
      </c>
      <c r="H277" s="13">
        <v>5.3219194523990154E-3</v>
      </c>
      <c r="J277" s="20"/>
      <c r="K277" s="20"/>
      <c r="L277" s="20"/>
      <c r="M277" s="20"/>
      <c r="N277" s="20"/>
      <c r="O277" s="20"/>
      <c r="P277" s="20"/>
      <c r="Q277" s="20"/>
    </row>
    <row r="278" spans="1:17">
      <c r="A278" s="4" t="s">
        <v>317</v>
      </c>
      <c r="B278" s="9">
        <v>1880.22998046875</v>
      </c>
      <c r="C278" s="12">
        <v>1882.8697509765625</v>
      </c>
      <c r="D278" s="12">
        <v>1743.05419921875</v>
      </c>
      <c r="E278" s="12">
        <v>1734.414794921875</v>
      </c>
      <c r="F278" s="12">
        <v>1760.979736328125</v>
      </c>
      <c r="G278" s="13">
        <v>4.8228674568235874E-3</v>
      </c>
      <c r="H278" s="13">
        <v>4.5091644860804081E-3</v>
      </c>
      <c r="J278" s="20"/>
      <c r="K278" s="20"/>
      <c r="L278" s="20"/>
      <c r="M278" s="20"/>
      <c r="N278" s="20"/>
      <c r="O278" s="20"/>
      <c r="P278" s="20"/>
      <c r="Q278" s="20"/>
    </row>
    <row r="279" spans="1:17">
      <c r="A279" s="4" t="s">
        <v>318</v>
      </c>
      <c r="B279" s="9">
        <v>1644.340087890625</v>
      </c>
      <c r="C279" s="12">
        <v>1682.70947265625</v>
      </c>
      <c r="D279" s="12">
        <v>1851.63720703125</v>
      </c>
      <c r="E279" s="12">
        <v>1842.446044921875</v>
      </c>
      <c r="F279" s="12">
        <v>1666.065673828125</v>
      </c>
      <c r="G279" s="13">
        <v>5.1849763840436935E-3</v>
      </c>
      <c r="H279" s="13">
        <v>4.8190443776547909E-3</v>
      </c>
      <c r="J279" s="20"/>
      <c r="K279" s="20"/>
      <c r="L279" s="20"/>
      <c r="M279" s="20"/>
      <c r="N279" s="20"/>
      <c r="O279" s="20"/>
      <c r="P279" s="20"/>
      <c r="Q279" s="20"/>
    </row>
    <row r="280" spans="1:17">
      <c r="A280" s="4" t="s">
        <v>319</v>
      </c>
      <c r="B280" s="9">
        <v>1834.969970703125</v>
      </c>
      <c r="C280" s="12">
        <v>1871.274169921875</v>
      </c>
      <c r="D280" s="12">
        <v>2026.7032470703125</v>
      </c>
      <c r="E280" s="12">
        <v>2017.0611572265625</v>
      </c>
      <c r="F280" s="12">
        <v>1842.502685546875</v>
      </c>
      <c r="G280" s="13">
        <v>5.5120838806033134E-3</v>
      </c>
      <c r="H280" s="13">
        <v>5.1251123659312725E-3</v>
      </c>
      <c r="J280" s="20"/>
      <c r="K280" s="20"/>
      <c r="L280" s="20"/>
      <c r="M280" s="20"/>
      <c r="N280" s="20"/>
      <c r="O280" s="20"/>
      <c r="P280" s="20"/>
      <c r="Q280" s="20"/>
    </row>
    <row r="281" spans="1:17">
      <c r="A281" s="4" t="s">
        <v>320</v>
      </c>
      <c r="B281" s="9">
        <v>1639.7298583984375</v>
      </c>
      <c r="C281" s="12">
        <v>1710.0606689453125</v>
      </c>
      <c r="D281" s="12">
        <v>2087.2802734375</v>
      </c>
      <c r="E281" s="12">
        <v>2075.407470703125</v>
      </c>
      <c r="F281" s="12">
        <v>1747.813232421875</v>
      </c>
      <c r="G281" s="13">
        <v>5.4696109145879745E-3</v>
      </c>
      <c r="H281" s="13">
        <v>5.0663226284086704E-3</v>
      </c>
      <c r="J281" s="20"/>
      <c r="K281" s="20"/>
      <c r="L281" s="20"/>
      <c r="M281" s="20"/>
      <c r="N281" s="20"/>
      <c r="O281" s="20"/>
      <c r="P281" s="20"/>
      <c r="Q281" s="20"/>
    </row>
    <row r="282" spans="1:17">
      <c r="A282" s="4" t="s">
        <v>321</v>
      </c>
      <c r="B282" s="9">
        <v>1660.1099853515625</v>
      </c>
      <c r="C282" s="12">
        <v>1662.486572265625</v>
      </c>
      <c r="D282" s="12">
        <v>1729.21044921875</v>
      </c>
      <c r="E282" s="12">
        <v>1722.266845703125</v>
      </c>
      <c r="F282" s="12">
        <v>1619.8232421875</v>
      </c>
      <c r="G282" s="13">
        <v>4.7574467025697231E-3</v>
      </c>
      <c r="H282" s="13">
        <v>4.4314409606158733E-3</v>
      </c>
      <c r="J282" s="20"/>
      <c r="K282" s="20"/>
      <c r="L282" s="20"/>
      <c r="M282" s="20"/>
      <c r="N282" s="20"/>
      <c r="O282" s="20"/>
      <c r="P282" s="20"/>
      <c r="Q282" s="20"/>
    </row>
    <row r="283" spans="1:17">
      <c r="A283" s="4" t="s">
        <v>322</v>
      </c>
      <c r="B283" s="9">
        <v>1623.119873046875</v>
      </c>
      <c r="C283" s="12">
        <v>1631.19384765625</v>
      </c>
      <c r="D283" s="12">
        <v>1668.86279296875</v>
      </c>
      <c r="E283" s="12">
        <v>1662.0679931640625</v>
      </c>
      <c r="F283" s="12">
        <v>1581.0428466796875</v>
      </c>
      <c r="G283" s="13">
        <v>4.6337596140801907E-3</v>
      </c>
      <c r="H283" s="13">
        <v>4.3222713284194469E-3</v>
      </c>
      <c r="J283" s="20"/>
      <c r="K283" s="20"/>
      <c r="L283" s="20"/>
      <c r="M283" s="20"/>
      <c r="N283" s="20"/>
      <c r="O283" s="20"/>
      <c r="P283" s="20"/>
      <c r="Q283" s="20"/>
    </row>
    <row r="284" spans="1:17">
      <c r="A284" s="4" t="s">
        <v>323</v>
      </c>
      <c r="B284" s="9">
        <v>1630.3099365234375</v>
      </c>
      <c r="C284" s="12">
        <v>1649.17724609375</v>
      </c>
      <c r="D284" s="12">
        <v>1749.2305908203125</v>
      </c>
      <c r="E284" s="12">
        <v>1740.9033203125</v>
      </c>
      <c r="F284" s="12">
        <v>1616.218017578125</v>
      </c>
      <c r="G284" s="13">
        <v>4.7736307606101036E-3</v>
      </c>
      <c r="H284" s="13">
        <v>4.4441414065659046E-3</v>
      </c>
      <c r="J284" s="20"/>
      <c r="K284" s="20"/>
      <c r="L284" s="20"/>
      <c r="M284" s="20"/>
      <c r="N284" s="20"/>
      <c r="O284" s="20"/>
      <c r="P284" s="20"/>
      <c r="Q284" s="20"/>
    </row>
    <row r="285" spans="1:17">
      <c r="A285" s="4" t="s">
        <v>324</v>
      </c>
      <c r="B285" s="9">
        <v>1749.2401123046875</v>
      </c>
      <c r="C285" s="12">
        <v>1752.9285888671875</v>
      </c>
      <c r="D285" s="12">
        <v>1833.784423828125</v>
      </c>
      <c r="E285" s="12">
        <v>1825.474853515625</v>
      </c>
      <c r="F285" s="12">
        <v>1710.5299072265625</v>
      </c>
      <c r="G285" s="13">
        <v>5.0493846647441387E-3</v>
      </c>
      <c r="H285" s="13">
        <v>4.6946746297180653E-3</v>
      </c>
      <c r="J285" s="20"/>
      <c r="K285" s="20"/>
      <c r="L285" s="20"/>
      <c r="M285" s="20"/>
      <c r="N285" s="20"/>
      <c r="O285" s="20"/>
      <c r="P285" s="20"/>
      <c r="Q285" s="20"/>
    </row>
    <row r="286" spans="1:17">
      <c r="A286" s="4" t="s">
        <v>325</v>
      </c>
      <c r="B286" s="9">
        <v>1703.5999755859375</v>
      </c>
      <c r="C286" s="12">
        <v>1684.89990234375</v>
      </c>
      <c r="D286" s="12">
        <v>1621.8343505859375</v>
      </c>
      <c r="E286" s="12">
        <v>1615.966064453125</v>
      </c>
      <c r="F286" s="12">
        <v>1599.26318359375</v>
      </c>
      <c r="G286" s="13">
        <v>4.4575273059308529E-3</v>
      </c>
      <c r="H286" s="13">
        <v>4.1606114245951176E-3</v>
      </c>
      <c r="J286" s="20"/>
      <c r="K286" s="20"/>
      <c r="L286" s="20"/>
      <c r="M286" s="20"/>
      <c r="N286" s="20"/>
      <c r="O286" s="20"/>
      <c r="P286" s="20"/>
      <c r="Q286" s="20"/>
    </row>
    <row r="287" spans="1:17">
      <c r="A287" s="4" t="s">
        <v>326</v>
      </c>
      <c r="B287" s="9">
        <v>1527.2100830078125</v>
      </c>
      <c r="C287" s="12">
        <v>1519.5953369140625</v>
      </c>
      <c r="D287" s="12">
        <v>1617.8175048828125</v>
      </c>
      <c r="E287" s="12">
        <v>1610.983154296875</v>
      </c>
      <c r="F287" s="12">
        <v>1493.30322265625</v>
      </c>
      <c r="G287" s="13">
        <v>4.4980505481362343E-3</v>
      </c>
      <c r="H287" s="13">
        <v>4.1793482378125191E-3</v>
      </c>
      <c r="J287" s="20"/>
      <c r="K287" s="20"/>
      <c r="L287" s="20"/>
      <c r="M287" s="20"/>
      <c r="N287" s="20"/>
      <c r="O287" s="20"/>
      <c r="P287" s="20"/>
      <c r="Q287" s="20"/>
    </row>
    <row r="288" spans="1:17">
      <c r="A288" s="4" t="s">
        <v>327</v>
      </c>
      <c r="B288" s="9">
        <v>1741.4400634765625</v>
      </c>
      <c r="C288" s="12">
        <v>1749.1478271484375</v>
      </c>
      <c r="D288" s="12">
        <v>1782.080810546875</v>
      </c>
      <c r="E288" s="12">
        <v>1774.2337646484375</v>
      </c>
      <c r="F288" s="12">
        <v>1693.18505859375</v>
      </c>
      <c r="G288" s="13">
        <v>4.8895934596657753E-3</v>
      </c>
      <c r="H288" s="13">
        <v>4.5569059439003468E-3</v>
      </c>
      <c r="J288" s="20"/>
      <c r="K288" s="20"/>
      <c r="L288" s="20"/>
      <c r="M288" s="20"/>
      <c r="N288" s="20"/>
      <c r="O288" s="20"/>
      <c r="P288" s="20"/>
      <c r="Q288" s="20"/>
    </row>
    <row r="289" spans="1:17">
      <c r="A289" s="4" t="s">
        <v>328</v>
      </c>
      <c r="B289" s="9">
        <v>1737.9500732421875</v>
      </c>
      <c r="C289" s="12">
        <v>1813.2235107421875</v>
      </c>
      <c r="D289" s="12">
        <v>2136.63525390625</v>
      </c>
      <c r="E289" s="12">
        <v>2123.3525390625</v>
      </c>
      <c r="F289" s="12">
        <v>1828.4814453125</v>
      </c>
      <c r="G289" s="13">
        <v>5.9560947120189667E-3</v>
      </c>
      <c r="H289" s="13">
        <v>5.4767061956226826E-3</v>
      </c>
      <c r="J289" s="20"/>
      <c r="K289" s="20"/>
      <c r="L289" s="20"/>
      <c r="M289" s="20"/>
      <c r="N289" s="20"/>
      <c r="O289" s="20"/>
      <c r="P289" s="20"/>
      <c r="Q289" s="20"/>
    </row>
    <row r="290" spans="1:17">
      <c r="A290" s="4" t="s">
        <v>329</v>
      </c>
      <c r="B290" s="9">
        <v>1821.22998046875</v>
      </c>
      <c r="C290" s="12">
        <v>1847.8724365234375</v>
      </c>
      <c r="D290" s="12">
        <v>2001.4228515625</v>
      </c>
      <c r="E290" s="12">
        <v>1992.0537109375</v>
      </c>
      <c r="F290" s="12">
        <v>1819.6973876953125</v>
      </c>
      <c r="G290" s="13">
        <v>5.4788049310445786E-3</v>
      </c>
      <c r="H290" s="13">
        <v>5.0946492701768875E-3</v>
      </c>
      <c r="J290" s="20"/>
      <c r="K290" s="20"/>
      <c r="L290" s="20"/>
      <c r="M290" s="20"/>
      <c r="N290" s="20"/>
      <c r="O290" s="20"/>
      <c r="P290" s="20"/>
      <c r="Q290" s="20"/>
    </row>
    <row r="291" spans="1:17">
      <c r="A291" s="4" t="s">
        <v>330</v>
      </c>
      <c r="B291" s="9">
        <v>1280.3699951171875</v>
      </c>
      <c r="C291" s="12">
        <v>1252.071533203125</v>
      </c>
      <c r="D291" s="12">
        <v>1257.1328125</v>
      </c>
      <c r="E291" s="12">
        <v>1250.2296142578125</v>
      </c>
      <c r="F291" s="12">
        <v>1208.4796142578125</v>
      </c>
      <c r="G291" s="13">
        <v>3.4571974538266659E-3</v>
      </c>
      <c r="H291" s="13">
        <v>3.2065357081592083E-3</v>
      </c>
      <c r="J291" s="20"/>
      <c r="K291" s="20"/>
      <c r="L291" s="20"/>
      <c r="M291" s="20"/>
      <c r="N291" s="20"/>
      <c r="O291" s="20"/>
      <c r="P291" s="20"/>
      <c r="Q291" s="20"/>
    </row>
    <row r="292" spans="1:17">
      <c r="A292" s="4" t="s">
        <v>331</v>
      </c>
      <c r="B292" s="9">
        <v>1485.760009765625</v>
      </c>
      <c r="C292" s="12">
        <v>1488.947998046875</v>
      </c>
      <c r="D292" s="12">
        <v>1586.7100830078125</v>
      </c>
      <c r="E292" s="12">
        <v>1579.732177734375</v>
      </c>
      <c r="F292" s="12">
        <v>1464.7806396484375</v>
      </c>
      <c r="G292" s="13">
        <v>4.4011720456182957E-3</v>
      </c>
      <c r="H292" s="13">
        <v>4.08137496560812E-3</v>
      </c>
      <c r="J292" s="20"/>
      <c r="K292" s="20"/>
      <c r="L292" s="20"/>
      <c r="M292" s="20"/>
      <c r="N292" s="20"/>
      <c r="O292" s="20"/>
      <c r="P292" s="20"/>
      <c r="Q292" s="20"/>
    </row>
    <row r="293" spans="1:17">
      <c r="A293" s="4" t="s">
        <v>332</v>
      </c>
      <c r="B293" s="9">
        <v>1709.150146484375</v>
      </c>
      <c r="C293" s="12">
        <v>1712.33447265625</v>
      </c>
      <c r="D293" s="12">
        <v>1743.7393798828125</v>
      </c>
      <c r="E293" s="12">
        <v>1736.2159423828125</v>
      </c>
      <c r="F293" s="12">
        <v>1656.76318359375</v>
      </c>
      <c r="G293" s="13">
        <v>4.7992239706218243E-3</v>
      </c>
      <c r="H293" s="13">
        <v>4.4711311347782612E-3</v>
      </c>
      <c r="J293" s="20"/>
      <c r="K293" s="20"/>
      <c r="L293" s="20"/>
      <c r="M293" s="20"/>
      <c r="N293" s="20"/>
      <c r="O293" s="20"/>
      <c r="P293" s="20"/>
      <c r="Q293" s="20"/>
    </row>
    <row r="294" spans="1:17">
      <c r="A294" s="4" t="s">
        <v>333</v>
      </c>
      <c r="B294" s="9">
        <v>1695.489990234375</v>
      </c>
      <c r="C294" s="12">
        <v>1695.86865234375</v>
      </c>
      <c r="D294" s="12">
        <v>1721.2889404296875</v>
      </c>
      <c r="E294" s="12">
        <v>1714.8179931640625</v>
      </c>
      <c r="F294" s="12">
        <v>1639.6807861328125</v>
      </c>
      <c r="G294" s="13">
        <v>4.6467888168990612E-3</v>
      </c>
      <c r="H294" s="13">
        <v>4.3325768783688545E-3</v>
      </c>
      <c r="J294" s="20"/>
      <c r="K294" s="20"/>
      <c r="L294" s="20"/>
      <c r="M294" s="20"/>
      <c r="N294" s="20"/>
      <c r="O294" s="20"/>
      <c r="P294" s="20"/>
      <c r="Q294" s="20"/>
    </row>
    <row r="295" spans="1:17">
      <c r="A295" s="4" t="s">
        <v>334</v>
      </c>
      <c r="B295" s="9">
        <v>1810.75</v>
      </c>
      <c r="C295" s="12">
        <v>1797.9835205078125</v>
      </c>
      <c r="D295" s="12">
        <v>1772.375244140625</v>
      </c>
      <c r="E295" s="12">
        <v>1764.70849609375</v>
      </c>
      <c r="F295" s="12">
        <v>1722.4647216796875</v>
      </c>
      <c r="G295" s="13">
        <v>4.7880662605166435E-3</v>
      </c>
      <c r="H295" s="13">
        <v>4.4714263640344143E-3</v>
      </c>
      <c r="J295" s="20"/>
      <c r="K295" s="20"/>
      <c r="L295" s="20"/>
      <c r="M295" s="20"/>
      <c r="N295" s="20"/>
      <c r="O295" s="20"/>
      <c r="P295" s="20"/>
      <c r="Q295" s="20"/>
    </row>
    <row r="296" spans="1:17">
      <c r="A296" s="4" t="s">
        <v>335</v>
      </c>
      <c r="B296" s="9">
        <v>1590.010009765625</v>
      </c>
      <c r="C296" s="12">
        <v>1646.1932373046875</v>
      </c>
      <c r="D296" s="12">
        <v>2113.850341796875</v>
      </c>
      <c r="E296" s="12">
        <v>2113.9697265625</v>
      </c>
      <c r="F296" s="12">
        <v>1717.5108642578125</v>
      </c>
      <c r="G296" s="13">
        <v>5.8276173658668995E-3</v>
      </c>
      <c r="H296" s="13">
        <v>5.3826970979571342E-3</v>
      </c>
      <c r="J296" s="20"/>
      <c r="K296" s="20"/>
      <c r="L296" s="20"/>
      <c r="M296" s="20"/>
      <c r="N296" s="20"/>
      <c r="O296" s="20"/>
      <c r="P296" s="20"/>
      <c r="Q296" s="20"/>
    </row>
    <row r="297" spans="1:17">
      <c r="A297" s="4" t="s">
        <v>336</v>
      </c>
      <c r="B297" s="9">
        <v>1836.0999755859375</v>
      </c>
      <c r="C297" s="12">
        <v>1901.1533203125</v>
      </c>
      <c r="D297" s="12">
        <v>2444.44091796875</v>
      </c>
      <c r="E297" s="12">
        <v>2438.2529296875</v>
      </c>
      <c r="F297" s="12">
        <v>1982.66357421875</v>
      </c>
      <c r="G297" s="13">
        <v>6.9254417903721333E-3</v>
      </c>
      <c r="H297" s="13">
        <v>6.3735214062035084E-3</v>
      </c>
      <c r="J297" s="20"/>
      <c r="K297" s="20"/>
      <c r="L297" s="20"/>
      <c r="M297" s="20"/>
      <c r="N297" s="20"/>
      <c r="O297" s="20"/>
      <c r="P297" s="20"/>
      <c r="Q297" s="20"/>
    </row>
    <row r="298" spans="1:17">
      <c r="A298" s="4" t="s">
        <v>337</v>
      </c>
      <c r="B298" s="9">
        <v>1614.969970703125</v>
      </c>
      <c r="C298" s="12">
        <v>1506.0830078125</v>
      </c>
      <c r="D298" s="12">
        <v>1493.2144775390625</v>
      </c>
      <c r="E298" s="12">
        <v>1486.3167724609375</v>
      </c>
      <c r="F298" s="12">
        <v>1445.4600830078125</v>
      </c>
      <c r="G298" s="13">
        <v>4.1296645067632198E-3</v>
      </c>
      <c r="H298" s="13">
        <v>3.8315108977258205E-3</v>
      </c>
      <c r="J298" s="20"/>
      <c r="K298" s="20"/>
      <c r="L298" s="20"/>
      <c r="M298" s="20"/>
      <c r="N298" s="20"/>
      <c r="O298" s="20"/>
      <c r="P298" s="20"/>
      <c r="Q298" s="20"/>
    </row>
    <row r="299" spans="1:17">
      <c r="A299" s="4" t="s">
        <v>338</v>
      </c>
      <c r="B299" s="9">
        <v>722.6500244140625</v>
      </c>
      <c r="C299" s="12">
        <v>763.4954833984375</v>
      </c>
      <c r="D299" s="12">
        <v>887.754150390625</v>
      </c>
      <c r="E299" s="12">
        <v>883.529296875</v>
      </c>
      <c r="F299" s="12">
        <v>783.1519775390625</v>
      </c>
      <c r="G299" s="13">
        <v>2.451721578836441E-3</v>
      </c>
      <c r="H299" s="13">
        <v>2.2658240050077438E-3</v>
      </c>
      <c r="J299" s="20"/>
      <c r="K299" s="20"/>
      <c r="L299" s="20"/>
      <c r="M299" s="20"/>
      <c r="N299" s="20"/>
      <c r="O299" s="20"/>
      <c r="P299" s="20"/>
      <c r="Q299" s="20"/>
    </row>
    <row r="300" spans="1:17">
      <c r="A300" s="4" t="s">
        <v>339</v>
      </c>
      <c r="B300" s="9">
        <v>1674.8798828125</v>
      </c>
      <c r="C300" s="12">
        <v>1755.183349609375</v>
      </c>
      <c r="D300" s="12">
        <v>2065.481201171875</v>
      </c>
      <c r="E300" s="12">
        <v>2057.82470703125</v>
      </c>
      <c r="F300" s="12">
        <v>1781.15966796875</v>
      </c>
      <c r="G300" s="13">
        <v>5.6785857304930687E-3</v>
      </c>
      <c r="H300" s="13">
        <v>5.2710915915668011E-3</v>
      </c>
      <c r="J300" s="20"/>
      <c r="K300" s="20"/>
      <c r="L300" s="20"/>
      <c r="M300" s="20"/>
      <c r="N300" s="20"/>
      <c r="O300" s="20"/>
      <c r="P300" s="20"/>
      <c r="Q300" s="20"/>
    </row>
    <row r="301" spans="1:17">
      <c r="A301" s="4" t="s">
        <v>340</v>
      </c>
      <c r="B301" s="9">
        <v>1758.0399169921875</v>
      </c>
      <c r="C301" s="12">
        <v>1793.1175537109375</v>
      </c>
      <c r="D301" s="12">
        <v>1917.5799560546875</v>
      </c>
      <c r="E301" s="12">
        <v>1908.7806396484375</v>
      </c>
      <c r="F301" s="12">
        <v>1761.7325439453125</v>
      </c>
      <c r="G301" s="13">
        <v>5.3540891967713833E-3</v>
      </c>
      <c r="H301" s="13">
        <v>4.9822279252111912E-3</v>
      </c>
      <c r="J301" s="20"/>
      <c r="K301" s="20"/>
      <c r="L301" s="20"/>
      <c r="M301" s="20"/>
      <c r="N301" s="20"/>
      <c r="O301" s="20"/>
      <c r="P301" s="20"/>
      <c r="Q301" s="20"/>
    </row>
    <row r="302" spans="1:17">
      <c r="A302" s="4" t="s">
        <v>341</v>
      </c>
      <c r="B302" s="9">
        <v>1746.919921875</v>
      </c>
      <c r="C302" s="12">
        <v>1723.7496337890625</v>
      </c>
      <c r="D302" s="12">
        <v>1677.7171630859375</v>
      </c>
      <c r="E302" s="12">
        <v>1671.7406005859375</v>
      </c>
      <c r="F302" s="12">
        <v>1643.1636962890625</v>
      </c>
      <c r="G302" s="13">
        <v>4.7206040471792221E-3</v>
      </c>
      <c r="H302" s="13">
        <v>4.4041993096470833E-3</v>
      </c>
      <c r="J302" s="20"/>
      <c r="K302" s="20"/>
      <c r="L302" s="20"/>
      <c r="M302" s="20"/>
      <c r="N302" s="20"/>
      <c r="O302" s="20"/>
      <c r="P302" s="20"/>
      <c r="Q302" s="20"/>
    </row>
    <row r="303" spans="1:17">
      <c r="A303" s="4" t="s">
        <v>342</v>
      </c>
      <c r="B303" s="9">
        <v>1664.3599853515625</v>
      </c>
      <c r="C303" s="12">
        <v>1668.1787109375</v>
      </c>
      <c r="D303" s="12">
        <v>1834.65185546875</v>
      </c>
      <c r="E303" s="12">
        <v>1824.50439453125</v>
      </c>
      <c r="F303" s="12">
        <v>1650.7010498046875</v>
      </c>
      <c r="G303" s="13">
        <v>4.9466649070382118E-3</v>
      </c>
      <c r="H303" s="13">
        <v>4.5996611006557941E-3</v>
      </c>
      <c r="J303" s="20"/>
      <c r="K303" s="20"/>
      <c r="L303" s="20"/>
      <c r="M303" s="20"/>
      <c r="N303" s="20"/>
      <c r="O303" s="20"/>
      <c r="P303" s="20"/>
      <c r="Q303" s="20"/>
    </row>
    <row r="304" spans="1:17">
      <c r="A304" s="4" t="s">
        <v>343</v>
      </c>
      <c r="B304" s="9">
        <v>1882.6500244140625</v>
      </c>
      <c r="C304" s="12">
        <v>1878.3770751953125</v>
      </c>
      <c r="D304" s="12">
        <v>1733.076171875</v>
      </c>
      <c r="E304" s="12">
        <v>1724.2025146484375</v>
      </c>
      <c r="F304" s="12">
        <v>1754.2021484375</v>
      </c>
      <c r="G304" s="13">
        <v>4.7259097918868065E-3</v>
      </c>
      <c r="H304" s="13">
        <v>4.418548196554184E-3</v>
      </c>
      <c r="J304" s="20"/>
      <c r="K304" s="20"/>
      <c r="L304" s="20"/>
      <c r="M304" s="20"/>
      <c r="N304" s="20"/>
      <c r="O304" s="20"/>
      <c r="P304" s="20"/>
      <c r="Q304" s="20"/>
    </row>
    <row r="305" spans="1:17">
      <c r="A305" s="4" t="s">
        <v>344</v>
      </c>
      <c r="B305" s="9">
        <v>1934.97998046875</v>
      </c>
      <c r="C305" s="12">
        <v>1949.96875</v>
      </c>
      <c r="D305" s="12">
        <v>1988.9891357421875</v>
      </c>
      <c r="E305" s="12">
        <v>1981.136474609375</v>
      </c>
      <c r="F305" s="12">
        <v>1886.4964599609375</v>
      </c>
      <c r="G305" s="13">
        <v>5.3632440976798534E-3</v>
      </c>
      <c r="H305" s="13">
        <v>4.9802609719336033E-3</v>
      </c>
      <c r="J305" s="20"/>
      <c r="K305" s="20"/>
      <c r="L305" s="20"/>
      <c r="M305" s="20"/>
      <c r="N305" s="20"/>
      <c r="O305" s="20"/>
      <c r="P305" s="20"/>
      <c r="Q305" s="20"/>
    </row>
    <row r="306" spans="1:17">
      <c r="A306" s="4" t="s">
        <v>345</v>
      </c>
      <c r="B306" s="9">
        <v>1625.820068359375</v>
      </c>
      <c r="C306" s="12">
        <v>1649.05859375</v>
      </c>
      <c r="D306" s="12">
        <v>1847.698486328125</v>
      </c>
      <c r="E306" s="12">
        <v>1835.9873046875</v>
      </c>
      <c r="F306" s="12">
        <v>1640.9454345703125</v>
      </c>
      <c r="G306" s="13">
        <v>5.1584863103926182E-3</v>
      </c>
      <c r="H306" s="13">
        <v>4.8037134110927582E-3</v>
      </c>
      <c r="J306" s="20"/>
      <c r="K306" s="20"/>
      <c r="L306" s="20"/>
      <c r="M306" s="20"/>
      <c r="N306" s="20"/>
      <c r="O306" s="20"/>
      <c r="P306" s="20"/>
      <c r="Q306" s="20"/>
    </row>
    <row r="307" spans="1:17">
      <c r="A307" s="4" t="s">
        <v>346</v>
      </c>
      <c r="B307" s="9">
        <v>1730.419921875</v>
      </c>
      <c r="C307" s="12">
        <v>1714.4462890625</v>
      </c>
      <c r="D307" s="12">
        <v>1662.844970703125</v>
      </c>
      <c r="E307" s="12">
        <v>1656.9405517578125</v>
      </c>
      <c r="F307" s="12">
        <v>1632.123779296875</v>
      </c>
      <c r="G307" s="13">
        <v>4.5793619938194752E-3</v>
      </c>
      <c r="H307" s="13">
        <v>4.2735980823636055E-3</v>
      </c>
      <c r="J307" s="20"/>
      <c r="K307" s="20"/>
      <c r="L307" s="20"/>
      <c r="M307" s="20"/>
      <c r="N307" s="20"/>
      <c r="O307" s="20"/>
      <c r="P307" s="20"/>
      <c r="Q307" s="20"/>
    </row>
    <row r="308" spans="1:17">
      <c r="A308" s="4" t="s">
        <v>347</v>
      </c>
      <c r="B308" s="9">
        <v>1772.6700439453125</v>
      </c>
      <c r="C308" s="12">
        <v>1770.2099609375</v>
      </c>
      <c r="D308" s="12">
        <v>1743.7803955078125</v>
      </c>
      <c r="E308" s="12">
        <v>1738.387939453125</v>
      </c>
      <c r="F308" s="12">
        <v>1695.34326171875</v>
      </c>
      <c r="G308" s="13">
        <v>4.6777115203440189E-3</v>
      </c>
      <c r="H308" s="13">
        <v>4.3662511743605137E-3</v>
      </c>
      <c r="J308" s="20"/>
      <c r="K308" s="20"/>
      <c r="L308" s="20"/>
      <c r="M308" s="20"/>
      <c r="N308" s="20"/>
      <c r="O308" s="20"/>
      <c r="P308" s="20"/>
      <c r="Q308" s="20"/>
    </row>
    <row r="309" spans="1:17">
      <c r="A309" s="4" t="s">
        <v>348</v>
      </c>
      <c r="B309" s="9">
        <v>1896.22998046875</v>
      </c>
      <c r="C309" s="12">
        <v>1927.3092041015625</v>
      </c>
      <c r="D309" s="12">
        <v>2073.188232421875</v>
      </c>
      <c r="E309" s="12">
        <v>2063.546630859375</v>
      </c>
      <c r="F309" s="12">
        <v>1893.884521484375</v>
      </c>
      <c r="G309" s="13">
        <v>5.6713689118623734E-3</v>
      </c>
      <c r="H309" s="13">
        <v>5.273760762065649E-3</v>
      </c>
      <c r="J309" s="20"/>
      <c r="K309" s="20"/>
      <c r="L309" s="20"/>
      <c r="M309" s="20"/>
      <c r="N309" s="20"/>
      <c r="O309" s="20"/>
      <c r="P309" s="20"/>
      <c r="Q309" s="20"/>
    </row>
    <row r="310" spans="1:17">
      <c r="A310" s="4" t="s">
        <v>349</v>
      </c>
      <c r="B310" s="9">
        <v>1925.5299072265625</v>
      </c>
      <c r="C310" s="12">
        <v>1961.7327880859375</v>
      </c>
      <c r="D310" s="12">
        <v>2046.0526123046875</v>
      </c>
      <c r="E310" s="12">
        <v>2038.0010986328125</v>
      </c>
      <c r="F310" s="12">
        <v>1912.19384765625</v>
      </c>
      <c r="G310" s="13">
        <v>5.5164103396236897E-3</v>
      </c>
      <c r="H310" s="13">
        <v>5.1310318522155285E-3</v>
      </c>
      <c r="J310" s="20"/>
      <c r="K310" s="20"/>
      <c r="L310" s="20"/>
      <c r="M310" s="20"/>
      <c r="N310" s="20"/>
      <c r="O310" s="20"/>
      <c r="P310" s="20"/>
      <c r="Q310" s="20"/>
    </row>
    <row r="311" spans="1:17">
      <c r="A311" s="4" t="s">
        <v>350</v>
      </c>
      <c r="B311" s="9">
        <v>1754.5</v>
      </c>
      <c r="C311" s="12">
        <v>1863.396728515625</v>
      </c>
      <c r="D311" s="12">
        <v>2355.505615234375</v>
      </c>
      <c r="E311" s="12">
        <v>2364.060546875</v>
      </c>
      <c r="F311" s="12">
        <v>1942.393798828125</v>
      </c>
      <c r="G311" s="13">
        <v>6.7440131679177284E-3</v>
      </c>
      <c r="H311" s="13">
        <v>6.2442636117339134E-3</v>
      </c>
      <c r="J311" s="20"/>
      <c r="K311" s="20"/>
      <c r="L311" s="20"/>
      <c r="M311" s="20"/>
      <c r="N311" s="20"/>
      <c r="O311" s="20"/>
      <c r="P311" s="20"/>
      <c r="Q311" s="20"/>
    </row>
    <row r="312" spans="1:17">
      <c r="A312" s="4" t="s">
        <v>351</v>
      </c>
      <c r="B312" s="9">
        <v>1721.5098876953125</v>
      </c>
      <c r="C312" s="12">
        <v>1759.607666015625</v>
      </c>
      <c r="D312" s="12">
        <v>2109.935791015625</v>
      </c>
      <c r="E312" s="12">
        <v>2101.013671875</v>
      </c>
      <c r="F312" s="12">
        <v>1788.6531982421875</v>
      </c>
      <c r="G312" s="13">
        <v>5.7477429509162903E-3</v>
      </c>
      <c r="H312" s="13">
        <v>5.3361756727099419E-3</v>
      </c>
      <c r="J312" s="20"/>
      <c r="K312" s="20"/>
      <c r="L312" s="20"/>
      <c r="M312" s="20"/>
      <c r="N312" s="20"/>
      <c r="O312" s="20"/>
      <c r="P312" s="20"/>
      <c r="Q312" s="20"/>
    </row>
    <row r="313" spans="1:17">
      <c r="A313" s="4" t="s">
        <v>352</v>
      </c>
      <c r="B313" s="9">
        <v>1786.199951171875</v>
      </c>
      <c r="C313" s="12">
        <v>1774.09228515625</v>
      </c>
      <c r="D313" s="12">
        <v>1754.2880859375</v>
      </c>
      <c r="E313" s="12">
        <v>1746.65673828125</v>
      </c>
      <c r="F313" s="12">
        <v>1701.2340087890625</v>
      </c>
      <c r="G313" s="13">
        <v>4.7022518701851368E-3</v>
      </c>
      <c r="H313" s="13">
        <v>4.3908716179430485E-3</v>
      </c>
      <c r="J313" s="20"/>
      <c r="K313" s="20"/>
      <c r="L313" s="20"/>
      <c r="M313" s="20"/>
      <c r="N313" s="20"/>
      <c r="O313" s="20"/>
      <c r="P313" s="20"/>
      <c r="Q313" s="20"/>
    </row>
    <row r="314" spans="1:17">
      <c r="A314" s="4" t="s">
        <v>353</v>
      </c>
      <c r="B314" s="9">
        <v>1698.9500732421875</v>
      </c>
      <c r="C314" s="12">
        <v>1735.356201171875</v>
      </c>
      <c r="D314" s="12">
        <v>1900.2001953125</v>
      </c>
      <c r="E314" s="12">
        <v>1890.9959716796875</v>
      </c>
      <c r="F314" s="12">
        <v>1715.760009765625</v>
      </c>
      <c r="G314" s="13">
        <v>5.1617203280329704E-3</v>
      </c>
      <c r="H314" s="13">
        <v>4.7976076602935791E-3</v>
      </c>
      <c r="J314" s="20"/>
      <c r="K314" s="20"/>
      <c r="L314" s="20"/>
      <c r="M314" s="20"/>
      <c r="N314" s="20"/>
      <c r="O314" s="20"/>
      <c r="P314" s="20"/>
      <c r="Q314" s="20"/>
    </row>
    <row r="315" spans="1:17">
      <c r="A315" s="4" t="s">
        <v>354</v>
      </c>
      <c r="B315" s="9">
        <v>710.5</v>
      </c>
      <c r="C315" s="12">
        <v>739.22845458984375</v>
      </c>
      <c r="D315" s="12">
        <v>941.6397705078125</v>
      </c>
      <c r="E315" s="12">
        <v>948.42388916015625</v>
      </c>
      <c r="F315" s="12">
        <v>793.39599609375</v>
      </c>
      <c r="G315" s="13">
        <v>2.6885503903031349E-3</v>
      </c>
      <c r="H315" s="13">
        <v>2.4872892536222935E-3</v>
      </c>
      <c r="J315" s="20"/>
      <c r="K315" s="20"/>
      <c r="L315" s="20"/>
      <c r="M315" s="20"/>
      <c r="N315" s="20"/>
      <c r="O315" s="20"/>
      <c r="P315" s="20"/>
      <c r="Q315" s="20"/>
    </row>
    <row r="316" spans="1:17">
      <c r="A316" s="4" t="s">
        <v>355</v>
      </c>
      <c r="B316" s="9">
        <v>1990.559814453125</v>
      </c>
      <c r="C316" s="12">
        <v>2030.5657958984375</v>
      </c>
      <c r="D316" s="12">
        <v>2171.177978515625</v>
      </c>
      <c r="E316" s="12">
        <v>2161.36083984375</v>
      </c>
      <c r="F316" s="12">
        <v>1991.1480712890625</v>
      </c>
      <c r="G316" s="13">
        <v>6.140600424259901E-3</v>
      </c>
      <c r="H316" s="13">
        <v>5.7014087215065956E-3</v>
      </c>
      <c r="J316" s="20"/>
      <c r="K316" s="20"/>
      <c r="L316" s="20"/>
      <c r="M316" s="20"/>
      <c r="N316" s="20"/>
      <c r="O316" s="20"/>
      <c r="P316" s="20"/>
      <c r="Q316" s="20"/>
    </row>
    <row r="317" spans="1:17">
      <c r="A317" s="4" t="s">
        <v>356</v>
      </c>
      <c r="B317" s="9">
        <v>1533.080078125</v>
      </c>
      <c r="C317" s="12">
        <v>1592.92626953125</v>
      </c>
      <c r="D317" s="12">
        <v>2066.701904296875</v>
      </c>
      <c r="E317" s="12">
        <v>2078.66259765625</v>
      </c>
      <c r="F317" s="12">
        <v>1672.0111083984375</v>
      </c>
      <c r="G317" s="13">
        <v>5.9159654192626476E-3</v>
      </c>
      <c r="H317" s="13">
        <v>5.4527027532458305E-3</v>
      </c>
      <c r="J317" s="20"/>
      <c r="K317" s="20"/>
      <c r="L317" s="20"/>
      <c r="M317" s="20"/>
      <c r="N317" s="20"/>
      <c r="O317" s="20"/>
      <c r="P317" s="20"/>
      <c r="Q317" s="20"/>
    </row>
    <row r="318" spans="1:17">
      <c r="A318" s="4" t="s">
        <v>357</v>
      </c>
      <c r="B318" s="9">
        <v>1777.93994140625</v>
      </c>
      <c r="C318" s="12">
        <v>1824.4801025390625</v>
      </c>
      <c r="D318" s="12">
        <v>1930.156982421875</v>
      </c>
      <c r="E318" s="12">
        <v>1921.1729736328125</v>
      </c>
      <c r="F318" s="12">
        <v>1784.2086181640625</v>
      </c>
      <c r="G318" s="13">
        <v>5.040658637881279E-3</v>
      </c>
      <c r="H318" s="13">
        <v>4.6853711828589439E-3</v>
      </c>
      <c r="J318" s="20"/>
      <c r="K318" s="20"/>
      <c r="L318" s="20"/>
      <c r="M318" s="20"/>
      <c r="N318" s="20"/>
      <c r="O318" s="20"/>
      <c r="P318" s="20"/>
      <c r="Q318" s="20"/>
    </row>
    <row r="319" spans="1:17">
      <c r="A319" s="4" t="s">
        <v>358</v>
      </c>
      <c r="B319" s="9">
        <v>1664.5299072265625</v>
      </c>
      <c r="C319" s="12">
        <v>1667.5867919921875</v>
      </c>
      <c r="D319" s="12">
        <v>1690.1373291015625</v>
      </c>
      <c r="E319" s="12">
        <v>1683.5145263671875</v>
      </c>
      <c r="F319" s="12">
        <v>1610.510986328125</v>
      </c>
      <c r="G319" s="13">
        <v>4.6377829276025295E-3</v>
      </c>
      <c r="H319" s="13">
        <v>4.3255430646240711E-3</v>
      </c>
      <c r="J319" s="20"/>
      <c r="K319" s="20"/>
      <c r="L319" s="20"/>
      <c r="M319" s="20"/>
      <c r="N319" s="20"/>
      <c r="O319" s="20"/>
      <c r="P319" s="20"/>
      <c r="Q319" s="20"/>
    </row>
    <row r="320" spans="1:17">
      <c r="A320" s="4" t="s">
        <v>359</v>
      </c>
      <c r="B320" s="9">
        <v>1275.0499267578125</v>
      </c>
      <c r="C320" s="12">
        <v>1277.43408203125</v>
      </c>
      <c r="D320" s="12">
        <v>1277.6578369140625</v>
      </c>
      <c r="E320" s="12">
        <v>1270.7701416015625</v>
      </c>
      <c r="F320" s="12">
        <v>1230.305908203125</v>
      </c>
      <c r="G320" s="13">
        <v>3.4748376347124577E-3</v>
      </c>
      <c r="H320" s="13">
        <v>3.2303964253515005E-3</v>
      </c>
      <c r="J320" s="20"/>
      <c r="K320" s="20"/>
      <c r="L320" s="20"/>
      <c r="M320" s="20"/>
      <c r="N320" s="20"/>
      <c r="O320" s="20"/>
      <c r="P320" s="20"/>
      <c r="Q320" s="20"/>
    </row>
    <row r="321" spans="1:17">
      <c r="A321" s="4" t="s">
        <v>360</v>
      </c>
      <c r="B321" s="9">
        <v>1733.719970703125</v>
      </c>
      <c r="C321" s="12">
        <v>1807.8668212890625</v>
      </c>
      <c r="D321" s="12">
        <v>2244.8681640625</v>
      </c>
      <c r="E321" s="12">
        <v>2247.394775390625</v>
      </c>
      <c r="F321" s="12">
        <v>1870.353515625</v>
      </c>
      <c r="G321" s="13">
        <v>6.3816099427640438E-3</v>
      </c>
      <c r="H321" s="13">
        <v>5.8609056286513805E-3</v>
      </c>
      <c r="J321" s="20"/>
      <c r="K321" s="20"/>
      <c r="L321" s="20"/>
      <c r="M321" s="20"/>
      <c r="N321" s="20"/>
      <c r="O321" s="20"/>
      <c r="P321" s="20"/>
      <c r="Q321" s="20"/>
    </row>
    <row r="322" spans="1:17">
      <c r="A322" s="4" t="s">
        <v>361</v>
      </c>
      <c r="B322" s="9">
        <v>1881.3199462890625</v>
      </c>
      <c r="C322" s="12">
        <v>1876.006591796875</v>
      </c>
      <c r="D322" s="12">
        <v>1739.261474609375</v>
      </c>
      <c r="E322" s="12">
        <v>1730.465576171875</v>
      </c>
      <c r="F322" s="12">
        <v>1755.44873046875</v>
      </c>
      <c r="G322" s="13">
        <v>4.8639285378158092E-3</v>
      </c>
      <c r="H322" s="13">
        <v>4.5481831766664982E-3</v>
      </c>
      <c r="J322" s="20"/>
      <c r="K322" s="20"/>
      <c r="L322" s="20"/>
      <c r="M322" s="20"/>
      <c r="N322" s="20"/>
      <c r="O322" s="20"/>
      <c r="P322" s="20"/>
      <c r="Q322" s="20"/>
    </row>
    <row r="323" spans="1:17">
      <c r="A323" s="4" t="s">
        <v>362</v>
      </c>
      <c r="B323" s="9">
        <v>1741.030029296875</v>
      </c>
      <c r="C323" s="12">
        <v>1756.5888671875</v>
      </c>
      <c r="D323" s="12">
        <v>1718.866455078125</v>
      </c>
      <c r="E323" s="12">
        <v>1713.2666015625</v>
      </c>
      <c r="F323" s="12">
        <v>1678.69140625</v>
      </c>
      <c r="G323" s="13">
        <v>4.618045873939991E-3</v>
      </c>
      <c r="H323" s="13">
        <v>4.3136165477335453E-3</v>
      </c>
      <c r="J323" s="20"/>
      <c r="K323" s="20"/>
      <c r="L323" s="20"/>
      <c r="M323" s="20"/>
      <c r="N323" s="20"/>
      <c r="O323" s="20"/>
      <c r="P323" s="20"/>
      <c r="Q323" s="20"/>
    </row>
    <row r="324" spans="1:17">
      <c r="A324" s="4" t="s">
        <v>363</v>
      </c>
      <c r="B324" s="9">
        <v>1727.5999755859375</v>
      </c>
      <c r="C324" s="12">
        <v>1782.7042236328125</v>
      </c>
      <c r="D324" s="12">
        <v>2345.742431640625</v>
      </c>
      <c r="E324" s="12">
        <v>2350.895263671875</v>
      </c>
      <c r="F324" s="12">
        <v>1876.1861572265625</v>
      </c>
      <c r="G324" s="13">
        <v>6.6900872625410557E-3</v>
      </c>
      <c r="H324" s="13">
        <v>6.1429175548255444E-3</v>
      </c>
      <c r="J324" s="20"/>
      <c r="K324" s="20"/>
      <c r="L324" s="20"/>
      <c r="M324" s="20"/>
      <c r="N324" s="20"/>
      <c r="O324" s="20"/>
      <c r="P324" s="20"/>
      <c r="Q324" s="20"/>
    </row>
    <row r="325" spans="1:17">
      <c r="A325" s="4" t="s">
        <v>364</v>
      </c>
      <c r="B325" s="9">
        <v>1676.260009765625</v>
      </c>
      <c r="C325" s="12">
        <v>1741.45263671875</v>
      </c>
      <c r="D325" s="12">
        <v>1947.957763671875</v>
      </c>
      <c r="E325" s="12">
        <v>1938.3892822265625</v>
      </c>
      <c r="F325" s="12">
        <v>1732.1251220703125</v>
      </c>
      <c r="G325" s="13">
        <v>5.518775898963213E-3</v>
      </c>
      <c r="H325" s="13">
        <v>5.1332581788301468E-3</v>
      </c>
      <c r="J325" s="20"/>
      <c r="K325" s="20"/>
      <c r="L325" s="20"/>
      <c r="M325" s="20"/>
      <c r="N325" s="20"/>
      <c r="O325" s="20"/>
      <c r="P325" s="20"/>
      <c r="Q325" s="20"/>
    </row>
    <row r="326" spans="1:17">
      <c r="A326" s="4" t="s">
        <v>365</v>
      </c>
      <c r="B326" s="9">
        <v>1714.9901123046875</v>
      </c>
      <c r="C326" s="12">
        <v>1713.443359375</v>
      </c>
      <c r="D326" s="12">
        <v>1746.2178955078125</v>
      </c>
      <c r="E326" s="12">
        <v>1739.3912353515625</v>
      </c>
      <c r="F326" s="12">
        <v>1659.952880859375</v>
      </c>
      <c r="G326" s="13">
        <v>4.9384855665266514E-3</v>
      </c>
      <c r="H326" s="13">
        <v>4.5937150716781616E-3</v>
      </c>
      <c r="J326" s="20"/>
      <c r="K326" s="20"/>
      <c r="L326" s="20"/>
      <c r="M326" s="20"/>
      <c r="N326" s="20"/>
      <c r="O326" s="20"/>
      <c r="P326" s="20"/>
      <c r="Q326" s="20"/>
    </row>
    <row r="327" spans="1:17">
      <c r="A327" s="4" t="s">
        <v>366</v>
      </c>
      <c r="B327" s="9">
        <v>1658.409912109375</v>
      </c>
      <c r="C327" s="12">
        <v>1723.80078125</v>
      </c>
      <c r="D327" s="12">
        <v>1905.0098876953125</v>
      </c>
      <c r="E327" s="12">
        <v>1895.743896484375</v>
      </c>
      <c r="F327" s="12">
        <v>1709.30810546875</v>
      </c>
      <c r="G327" s="13">
        <v>5.2567166276276112E-3</v>
      </c>
      <c r="H327" s="13">
        <v>4.8933769576251507E-3</v>
      </c>
      <c r="J327" s="20"/>
      <c r="K327" s="20"/>
      <c r="L327" s="20"/>
      <c r="M327" s="20"/>
      <c r="N327" s="20"/>
      <c r="O327" s="20"/>
      <c r="P327" s="20"/>
      <c r="Q327" s="20"/>
    </row>
    <row r="328" spans="1:17">
      <c r="A328" s="4" t="s">
        <v>367</v>
      </c>
      <c r="B328" s="9">
        <v>1718.1600341796875</v>
      </c>
      <c r="C328" s="12">
        <v>1720.5802001953125</v>
      </c>
      <c r="D328" s="12">
        <v>1643.1937255859375</v>
      </c>
      <c r="E328" s="12">
        <v>1636.0189208984375</v>
      </c>
      <c r="F328" s="12">
        <v>1628.160400390625</v>
      </c>
      <c r="G328" s="13">
        <v>4.5201475732028484E-3</v>
      </c>
      <c r="H328" s="13">
        <v>4.2266491800546646E-3</v>
      </c>
      <c r="J328" s="20"/>
      <c r="K328" s="20"/>
      <c r="L328" s="20"/>
      <c r="M328" s="20"/>
      <c r="N328" s="20"/>
      <c r="O328" s="20"/>
      <c r="P328" s="20"/>
      <c r="Q328" s="20"/>
    </row>
    <row r="329" spans="1:17">
      <c r="A329" s="4" t="s">
        <v>368</v>
      </c>
      <c r="B329" s="9">
        <v>1751.77001953125</v>
      </c>
      <c r="C329" s="12">
        <v>1867.2352294921875</v>
      </c>
      <c r="D329" s="12">
        <v>2382.17822265625</v>
      </c>
      <c r="E329" s="12">
        <v>2387.773681640625</v>
      </c>
      <c r="F329" s="12">
        <v>1950.3853759765625</v>
      </c>
      <c r="G329" s="13">
        <v>6.7983046174049377E-3</v>
      </c>
      <c r="H329" s="13">
        <v>6.2893307767808437E-3</v>
      </c>
      <c r="J329" s="20"/>
      <c r="K329" s="20"/>
      <c r="L329" s="20"/>
      <c r="M329" s="20"/>
      <c r="N329" s="20"/>
      <c r="O329" s="20"/>
      <c r="P329" s="20"/>
      <c r="Q329" s="20"/>
    </row>
    <row r="330" spans="1:17">
      <c r="A330" s="4" t="s">
        <v>369</v>
      </c>
      <c r="B330" s="9">
        <v>1732.39990234375</v>
      </c>
      <c r="C330" s="12">
        <v>1804.7987060546875</v>
      </c>
      <c r="D330" s="12">
        <v>2030.8258056640625</v>
      </c>
      <c r="E330" s="12">
        <v>2020.019775390625</v>
      </c>
      <c r="F330" s="12">
        <v>1797.7412109375</v>
      </c>
      <c r="G330" s="13">
        <v>5.638717208057642E-3</v>
      </c>
      <c r="H330" s="13">
        <v>5.2445949986577034E-3</v>
      </c>
      <c r="J330" s="20"/>
      <c r="K330" s="20"/>
      <c r="L330" s="20"/>
      <c r="M330" s="20"/>
      <c r="N330" s="20"/>
      <c r="O330" s="20"/>
      <c r="P330" s="20"/>
      <c r="Q330" s="20"/>
    </row>
    <row r="331" spans="1:17">
      <c r="A331" s="4" t="s">
        <v>370</v>
      </c>
      <c r="B331" s="9">
        <v>1601.2799072265625</v>
      </c>
      <c r="C331" s="12">
        <v>1628.9520263671875</v>
      </c>
      <c r="D331" s="12">
        <v>1796.67333984375</v>
      </c>
      <c r="E331" s="12">
        <v>1786.1761474609375</v>
      </c>
      <c r="F331" s="12">
        <v>1611.6658935546875</v>
      </c>
      <c r="G331" s="13">
        <v>4.9806283786892891E-3</v>
      </c>
      <c r="H331" s="13">
        <v>4.6171611174941063E-3</v>
      </c>
      <c r="J331" s="20"/>
      <c r="K331" s="20"/>
      <c r="L331" s="20"/>
      <c r="M331" s="20"/>
      <c r="N331" s="20"/>
      <c r="O331" s="20"/>
      <c r="P331" s="20"/>
      <c r="Q331" s="20"/>
    </row>
  </sheetData>
  <mergeCells count="1">
    <mergeCell ref="G3:H4"/>
  </mergeCells>
  <hyperlinks>
    <hyperlink ref="A3" location="Contents!A1" display="Go back to contents" xr:uid="{00000000-0004-0000-0C00-000000000000}"/>
  </hyperlinks>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9" tint="0.59999389629810485"/>
  </sheetPr>
  <dimension ref="A1:AM331"/>
  <sheetViews>
    <sheetView workbookViewId="0">
      <pane xSplit="1" ySplit="5" topLeftCell="B6" activePane="bottomRight" state="frozen"/>
      <selection sqref="A1:H1"/>
      <selection pane="topRight" sqref="A1:H1"/>
      <selection pane="bottomLeft" sqref="A1:H1"/>
      <selection pane="bottomRight" activeCell="B6" sqref="B6"/>
    </sheetView>
  </sheetViews>
  <sheetFormatPr defaultColWidth="8.90625" defaultRowHeight="17.399999999999999"/>
  <cols>
    <col min="1" max="1" width="35.54296875" style="4" customWidth="1"/>
    <col min="2" max="2" width="13.453125" style="3" bestFit="1" customWidth="1"/>
    <col min="3" max="4" width="14.453125" style="3" bestFit="1" customWidth="1"/>
    <col min="5" max="5" width="23" style="3" bestFit="1" customWidth="1"/>
    <col min="6" max="6" width="14.453125" style="3" bestFit="1" customWidth="1"/>
    <col min="7" max="7" width="14.453125" style="10" bestFit="1" customWidth="1"/>
    <col min="8" max="8" width="9.54296875" style="10" customWidth="1"/>
    <col min="9" max="16384" width="8.90625" style="1"/>
  </cols>
  <sheetData>
    <row r="1" spans="1:39" ht="32.25" customHeight="1">
      <c r="A1" s="19" t="s">
        <v>31</v>
      </c>
    </row>
    <row r="3" spans="1:39">
      <c r="A3" s="2" t="s">
        <v>21</v>
      </c>
    </row>
    <row r="5" spans="1:39">
      <c r="A5" s="6" t="s">
        <v>36</v>
      </c>
      <c r="B5" s="5" t="s">
        <v>399</v>
      </c>
      <c r="C5" s="5" t="s">
        <v>388</v>
      </c>
      <c r="D5" s="5" t="s">
        <v>389</v>
      </c>
      <c r="E5" s="5" t="s">
        <v>390</v>
      </c>
      <c r="F5" s="5" t="s">
        <v>391</v>
      </c>
      <c r="G5" s="7" t="s">
        <v>392</v>
      </c>
      <c r="H5" s="7" t="s">
        <v>393</v>
      </c>
      <c r="K5" s="20"/>
      <c r="L5" s="20"/>
      <c r="M5" s="20"/>
      <c r="N5" s="20"/>
      <c r="O5" s="20"/>
      <c r="P5" s="20"/>
      <c r="Q5" s="20"/>
      <c r="R5" s="20"/>
      <c r="S5" s="20"/>
      <c r="T5" s="20"/>
      <c r="U5" s="20"/>
      <c r="V5" s="20"/>
      <c r="W5" s="20"/>
      <c r="X5" s="20"/>
      <c r="Y5" s="20"/>
      <c r="Z5" s="20"/>
      <c r="AA5" s="20"/>
      <c r="AB5" s="20"/>
      <c r="AC5" s="20"/>
      <c r="AD5" s="20"/>
      <c r="AE5" s="20"/>
      <c r="AF5" s="20"/>
      <c r="AG5" s="20"/>
      <c r="AH5" s="20"/>
      <c r="AI5" s="20"/>
      <c r="AJ5" s="20"/>
      <c r="AK5" s="20"/>
      <c r="AL5" s="20"/>
      <c r="AM5" s="20"/>
    </row>
    <row r="6" spans="1:39">
      <c r="A6" s="4" t="s">
        <v>45</v>
      </c>
      <c r="B6" s="12">
        <v>1334.60595703125</v>
      </c>
      <c r="C6" s="9">
        <v>1400.62841796875</v>
      </c>
      <c r="D6" s="9">
        <v>1303.5274658203125</v>
      </c>
      <c r="E6" s="9">
        <v>1303.2222900390625</v>
      </c>
      <c r="F6" s="9">
        <v>1365.042236328125</v>
      </c>
      <c r="G6" s="9">
        <v>1298.33984375</v>
      </c>
      <c r="H6" s="9">
        <v>1313.0233154296875</v>
      </c>
      <c r="J6" s="20"/>
      <c r="K6" s="20"/>
      <c r="L6" s="20"/>
      <c r="M6" s="20"/>
      <c r="N6" s="20"/>
      <c r="O6" s="20"/>
      <c r="P6" s="20"/>
      <c r="Q6" s="20"/>
      <c r="R6" s="20"/>
      <c r="S6" s="20"/>
      <c r="T6" s="20"/>
      <c r="U6" s="20"/>
      <c r="V6" s="20"/>
      <c r="W6" s="20"/>
      <c r="X6" s="20"/>
      <c r="Y6" s="20"/>
      <c r="Z6" s="20"/>
      <c r="AA6" s="20"/>
      <c r="AB6" s="20"/>
      <c r="AC6" s="20"/>
      <c r="AD6" s="20"/>
      <c r="AE6" s="20"/>
      <c r="AF6" s="20"/>
      <c r="AG6" s="20"/>
      <c r="AH6" s="20"/>
      <c r="AI6" s="20"/>
      <c r="AJ6" s="20"/>
      <c r="AK6" s="20"/>
      <c r="AL6" s="20"/>
      <c r="AM6" s="20"/>
    </row>
    <row r="7" spans="1:39">
      <c r="A7" s="4" t="s">
        <v>46</v>
      </c>
      <c r="B7" s="12">
        <v>1178.2464599609375</v>
      </c>
      <c r="C7" s="9">
        <v>1204.16943359375</v>
      </c>
      <c r="D7" s="9">
        <v>1159.7354736328125</v>
      </c>
      <c r="E7" s="9">
        <v>1153.4442138671875</v>
      </c>
      <c r="F7" s="9">
        <v>1184.205322265625</v>
      </c>
      <c r="G7" s="9">
        <v>1152.838623046875</v>
      </c>
      <c r="H7" s="9">
        <v>1155.576416015625</v>
      </c>
      <c r="J7" s="20"/>
      <c r="K7" s="20"/>
      <c r="L7" s="20"/>
      <c r="M7" s="20"/>
      <c r="N7" s="20"/>
      <c r="O7" s="20"/>
      <c r="P7" s="20"/>
      <c r="Q7" s="20"/>
      <c r="R7" s="20"/>
      <c r="S7" s="20"/>
      <c r="T7" s="20"/>
      <c r="U7" s="20"/>
      <c r="V7" s="20"/>
      <c r="W7" s="20"/>
      <c r="X7" s="20"/>
      <c r="Y7" s="20"/>
      <c r="Z7" s="20"/>
      <c r="AA7" s="20"/>
      <c r="AB7" s="20"/>
      <c r="AC7" s="20"/>
      <c r="AD7" s="20"/>
      <c r="AE7" s="20"/>
      <c r="AF7" s="20"/>
      <c r="AG7" s="20"/>
      <c r="AH7" s="20"/>
      <c r="AI7" s="20"/>
      <c r="AJ7" s="20"/>
      <c r="AK7" s="20"/>
      <c r="AL7" s="20"/>
      <c r="AM7" s="20"/>
    </row>
    <row r="8" spans="1:39">
      <c r="A8" s="4" t="s">
        <v>47</v>
      </c>
      <c r="B8" s="12">
        <v>1210.31982421875</v>
      </c>
      <c r="C8" s="9">
        <v>1215.0914306640625</v>
      </c>
      <c r="D8" s="9">
        <v>1222.7039794921875</v>
      </c>
      <c r="E8" s="9">
        <v>1224.124267578125</v>
      </c>
      <c r="F8" s="9">
        <v>1220.17431640625</v>
      </c>
      <c r="G8" s="9">
        <v>1224.9117431640625</v>
      </c>
      <c r="H8" s="9">
        <v>1217.73388671875</v>
      </c>
      <c r="J8" s="20"/>
      <c r="K8" s="20"/>
      <c r="L8" s="20"/>
      <c r="M8" s="20"/>
      <c r="N8" s="20"/>
      <c r="O8" s="20"/>
      <c r="P8" s="20"/>
      <c r="Q8" s="20"/>
      <c r="R8" s="20"/>
      <c r="S8" s="20"/>
      <c r="T8" s="20"/>
      <c r="U8" s="20"/>
      <c r="V8" s="20"/>
      <c r="W8" s="20"/>
      <c r="X8" s="20"/>
      <c r="Y8" s="20"/>
      <c r="Z8" s="20"/>
      <c r="AA8" s="20"/>
      <c r="AB8" s="20"/>
      <c r="AC8" s="20"/>
      <c r="AD8" s="20"/>
      <c r="AE8" s="20"/>
      <c r="AF8" s="20"/>
      <c r="AG8" s="20"/>
      <c r="AH8" s="20"/>
      <c r="AI8" s="20"/>
      <c r="AJ8" s="20"/>
      <c r="AK8" s="20"/>
      <c r="AL8" s="20"/>
      <c r="AM8" s="20"/>
    </row>
    <row r="9" spans="1:39">
      <c r="A9" s="4" t="s">
        <v>48</v>
      </c>
      <c r="B9" s="12">
        <v>1416.318603515625</v>
      </c>
      <c r="C9" s="9">
        <v>1387.1761474609375</v>
      </c>
      <c r="D9" s="9">
        <v>1295.10546875</v>
      </c>
      <c r="E9" s="9">
        <v>1295.413818359375</v>
      </c>
      <c r="F9" s="9">
        <v>1358.7462158203125</v>
      </c>
      <c r="G9" s="9">
        <v>1285.287353515625</v>
      </c>
      <c r="H9" s="9">
        <v>1291.6402587890625</v>
      </c>
      <c r="J9" s="20"/>
      <c r="K9" s="20"/>
      <c r="L9" s="20"/>
      <c r="M9" s="20"/>
      <c r="N9" s="20"/>
      <c r="O9" s="20"/>
      <c r="P9" s="20"/>
      <c r="Q9" s="20"/>
      <c r="R9" s="20"/>
      <c r="S9" s="20"/>
      <c r="T9" s="20"/>
      <c r="U9" s="20"/>
      <c r="V9" s="20"/>
      <c r="W9" s="20"/>
      <c r="X9" s="20"/>
      <c r="Y9" s="20"/>
      <c r="Z9" s="20"/>
      <c r="AA9" s="20"/>
      <c r="AB9" s="20"/>
      <c r="AC9" s="20"/>
      <c r="AD9" s="20"/>
      <c r="AE9" s="20"/>
      <c r="AF9" s="20"/>
      <c r="AG9" s="20"/>
      <c r="AH9" s="20"/>
      <c r="AI9" s="20"/>
      <c r="AJ9" s="20"/>
      <c r="AK9" s="20"/>
      <c r="AL9" s="20"/>
      <c r="AM9" s="20"/>
    </row>
    <row r="10" spans="1:39">
      <c r="A10" s="4" t="s">
        <v>49</v>
      </c>
      <c r="B10" s="12">
        <v>1120.9495849609375</v>
      </c>
      <c r="C10" s="9">
        <v>1128.054443359375</v>
      </c>
      <c r="D10" s="9">
        <v>964.329833984375</v>
      </c>
      <c r="E10" s="9">
        <v>963.70440673828125</v>
      </c>
      <c r="F10" s="9">
        <v>1072.962890625</v>
      </c>
      <c r="G10" s="9">
        <v>956.21185302734375</v>
      </c>
      <c r="H10" s="9">
        <v>963.4801025390625</v>
      </c>
      <c r="J10" s="20"/>
      <c r="K10" s="20"/>
      <c r="L10" s="20"/>
      <c r="M10" s="20"/>
      <c r="N10" s="20"/>
      <c r="O10" s="20"/>
      <c r="P10" s="20"/>
      <c r="Q10" s="20"/>
      <c r="R10" s="20"/>
      <c r="S10" s="20"/>
      <c r="T10" s="20"/>
      <c r="U10" s="20"/>
      <c r="V10" s="20"/>
      <c r="W10" s="20"/>
      <c r="X10" s="20"/>
      <c r="Y10" s="20"/>
      <c r="Z10" s="20"/>
      <c r="AA10" s="20"/>
      <c r="AB10" s="20"/>
      <c r="AC10" s="20"/>
      <c r="AD10" s="20"/>
      <c r="AE10" s="20"/>
      <c r="AF10" s="20"/>
      <c r="AG10" s="20"/>
      <c r="AH10" s="20"/>
      <c r="AI10" s="20"/>
      <c r="AJ10" s="20"/>
      <c r="AK10" s="20"/>
      <c r="AL10" s="20"/>
      <c r="AM10" s="20"/>
    </row>
    <row r="11" spans="1:39">
      <c r="A11" s="4" t="s">
        <v>50</v>
      </c>
      <c r="B11" s="12">
        <v>1420.99267578125</v>
      </c>
      <c r="C11" s="9">
        <v>1393.1556396484375</v>
      </c>
      <c r="D11" s="9">
        <v>1380.2027587890625</v>
      </c>
      <c r="E11" s="9">
        <v>1378.9608154296875</v>
      </c>
      <c r="F11" s="9">
        <v>1394.71826171875</v>
      </c>
      <c r="G11" s="9">
        <v>1372.2442626953125</v>
      </c>
      <c r="H11" s="9">
        <v>1363.177001953125</v>
      </c>
      <c r="J11" s="20"/>
      <c r="K11" s="20"/>
      <c r="L11" s="20"/>
      <c r="M11" s="20"/>
      <c r="N11" s="20"/>
      <c r="O11" s="20"/>
      <c r="P11" s="20"/>
      <c r="Q11" s="20"/>
      <c r="R11" s="20"/>
      <c r="S11" s="20"/>
      <c r="T11" s="20"/>
      <c r="U11" s="20"/>
      <c r="V11" s="20"/>
      <c r="W11" s="20"/>
      <c r="X11" s="20"/>
      <c r="Y11" s="20"/>
      <c r="Z11" s="20"/>
      <c r="AA11" s="20"/>
      <c r="AB11" s="20"/>
      <c r="AC11" s="20"/>
      <c r="AD11" s="20"/>
      <c r="AE11" s="20"/>
      <c r="AF11" s="20"/>
      <c r="AG11" s="20"/>
      <c r="AH11" s="20"/>
      <c r="AI11" s="20"/>
      <c r="AJ11" s="20"/>
      <c r="AK11" s="20"/>
      <c r="AL11" s="20"/>
      <c r="AM11" s="20"/>
    </row>
    <row r="12" spans="1:39">
      <c r="A12" s="4" t="s">
        <v>51</v>
      </c>
      <c r="B12" s="12">
        <v>1603.623779296875</v>
      </c>
      <c r="C12" s="9">
        <v>1565.3907470703125</v>
      </c>
      <c r="D12" s="9">
        <v>1364.6981201171875</v>
      </c>
      <c r="E12" s="9">
        <v>1362.9375</v>
      </c>
      <c r="F12" s="9">
        <v>1497.2615966796875</v>
      </c>
      <c r="G12" s="9">
        <v>1336.8131103515625</v>
      </c>
      <c r="H12" s="9">
        <v>1341.10498046875</v>
      </c>
      <c r="J12" s="20"/>
      <c r="K12" s="20"/>
      <c r="L12" s="20"/>
      <c r="M12" s="20"/>
      <c r="N12" s="20"/>
      <c r="O12" s="20"/>
      <c r="P12" s="20"/>
      <c r="Q12" s="20"/>
      <c r="R12" s="20"/>
      <c r="S12" s="20"/>
      <c r="T12" s="20"/>
      <c r="U12" s="20"/>
      <c r="V12" s="20"/>
      <c r="W12" s="20"/>
      <c r="X12" s="20"/>
      <c r="Y12" s="20"/>
      <c r="Z12" s="20"/>
      <c r="AA12" s="20"/>
      <c r="AB12" s="20"/>
      <c r="AC12" s="20"/>
      <c r="AD12" s="20"/>
      <c r="AE12" s="20"/>
      <c r="AF12" s="20"/>
      <c r="AG12" s="20"/>
      <c r="AH12" s="20"/>
      <c r="AI12" s="20"/>
      <c r="AJ12" s="20"/>
      <c r="AK12" s="20"/>
      <c r="AL12" s="20"/>
      <c r="AM12" s="20"/>
    </row>
    <row r="13" spans="1:39">
      <c r="A13" s="4" t="s">
        <v>52</v>
      </c>
      <c r="B13" s="12">
        <v>1346.670654296875</v>
      </c>
      <c r="C13" s="9">
        <v>1356.2703857421875</v>
      </c>
      <c r="D13" s="9">
        <v>1471.3155517578125</v>
      </c>
      <c r="E13" s="9">
        <v>1470.5823974609375</v>
      </c>
      <c r="F13" s="9">
        <v>1390.141845703125</v>
      </c>
      <c r="G13" s="9">
        <v>1475.6480712890625</v>
      </c>
      <c r="H13" s="9">
        <v>1468.731689453125</v>
      </c>
      <c r="J13" s="20"/>
      <c r="K13" s="20"/>
      <c r="L13" s="20"/>
      <c r="M13" s="20"/>
      <c r="N13" s="20"/>
      <c r="O13" s="20"/>
      <c r="P13" s="20"/>
      <c r="Q13" s="20"/>
      <c r="R13" s="20"/>
      <c r="S13" s="20"/>
      <c r="T13" s="20"/>
      <c r="U13" s="20"/>
      <c r="V13" s="20"/>
      <c r="W13" s="20"/>
      <c r="X13" s="20"/>
      <c r="Y13" s="20"/>
      <c r="Z13" s="20"/>
      <c r="AA13" s="20"/>
      <c r="AB13" s="20"/>
      <c r="AC13" s="20"/>
      <c r="AD13" s="20"/>
      <c r="AE13" s="20"/>
      <c r="AF13" s="20"/>
      <c r="AG13" s="20"/>
      <c r="AH13" s="20"/>
      <c r="AI13" s="20"/>
      <c r="AJ13" s="20"/>
      <c r="AK13" s="20"/>
      <c r="AL13" s="20"/>
      <c r="AM13" s="20"/>
    </row>
    <row r="14" spans="1:39">
      <c r="A14" s="4" t="s">
        <v>53</v>
      </c>
      <c r="B14" s="12">
        <v>1016.7125854492188</v>
      </c>
      <c r="C14" s="9">
        <v>1006.978271484375</v>
      </c>
      <c r="D14" s="9">
        <v>948.16412353515625</v>
      </c>
      <c r="E14" s="9">
        <v>946.4002685546875</v>
      </c>
      <c r="F14" s="9">
        <v>985.2611083984375</v>
      </c>
      <c r="G14" s="9">
        <v>938.46612548828125</v>
      </c>
      <c r="H14" s="9">
        <v>940.25213623046875</v>
      </c>
      <c r="J14" s="20"/>
      <c r="K14" s="20"/>
      <c r="L14" s="20"/>
      <c r="M14" s="20"/>
      <c r="N14" s="20"/>
      <c r="O14" s="20"/>
      <c r="P14" s="20"/>
      <c r="Q14" s="20"/>
      <c r="R14" s="20"/>
      <c r="S14" s="20"/>
      <c r="T14" s="20"/>
      <c r="U14" s="20"/>
      <c r="V14" s="20"/>
      <c r="W14" s="20"/>
      <c r="X14" s="20"/>
      <c r="Y14" s="20"/>
      <c r="Z14" s="20"/>
      <c r="AA14" s="20"/>
      <c r="AB14" s="20"/>
      <c r="AC14" s="20"/>
      <c r="AD14" s="20"/>
      <c r="AE14" s="20"/>
      <c r="AF14" s="20"/>
      <c r="AG14" s="20"/>
      <c r="AH14" s="20"/>
      <c r="AI14" s="20"/>
      <c r="AJ14" s="20"/>
      <c r="AK14" s="20"/>
      <c r="AL14" s="20"/>
      <c r="AM14" s="20"/>
    </row>
    <row r="15" spans="1:39">
      <c r="A15" s="4" t="s">
        <v>54</v>
      </c>
      <c r="B15" s="12">
        <v>1414.8931884765625</v>
      </c>
      <c r="C15" s="9">
        <v>1401.333251953125</v>
      </c>
      <c r="D15" s="9">
        <v>1414.8717041015625</v>
      </c>
      <c r="E15" s="9">
        <v>1414.3648681640625</v>
      </c>
      <c r="F15" s="9">
        <v>1407.5386962890625</v>
      </c>
      <c r="G15" s="9">
        <v>1415.3310546875</v>
      </c>
      <c r="H15" s="9">
        <v>1413.0675048828125</v>
      </c>
      <c r="J15" s="20"/>
      <c r="K15" s="20"/>
      <c r="L15" s="20"/>
      <c r="M15" s="20"/>
      <c r="N15" s="20"/>
      <c r="O15" s="20"/>
      <c r="P15" s="20"/>
      <c r="Q15" s="20"/>
      <c r="R15" s="20"/>
      <c r="S15" s="20"/>
      <c r="T15" s="20"/>
      <c r="U15" s="20"/>
      <c r="V15" s="20"/>
      <c r="W15" s="20"/>
      <c r="X15" s="20"/>
      <c r="Y15" s="20"/>
      <c r="Z15" s="20"/>
      <c r="AA15" s="20"/>
      <c r="AB15" s="20"/>
      <c r="AC15" s="20"/>
      <c r="AD15" s="20"/>
      <c r="AE15" s="20"/>
      <c r="AF15" s="20"/>
      <c r="AG15" s="20"/>
      <c r="AH15" s="20"/>
      <c r="AI15" s="20"/>
      <c r="AJ15" s="20"/>
      <c r="AK15" s="20"/>
      <c r="AL15" s="20"/>
      <c r="AM15" s="20"/>
    </row>
    <row r="16" spans="1:39">
      <c r="A16" s="4" t="s">
        <v>55</v>
      </c>
      <c r="B16" s="12">
        <v>1026.2532958984375</v>
      </c>
      <c r="C16" s="9">
        <v>1021.8416137695313</v>
      </c>
      <c r="D16" s="9">
        <v>1008.73583984375</v>
      </c>
      <c r="E16" s="9">
        <v>1006.608642578125</v>
      </c>
      <c r="F16" s="9">
        <v>1015.8387451171875</v>
      </c>
      <c r="G16" s="9">
        <v>1005.4583740234375</v>
      </c>
      <c r="H16" s="9">
        <v>1005.5361328125</v>
      </c>
      <c r="J16" s="20"/>
      <c r="K16" s="20"/>
      <c r="L16" s="20"/>
      <c r="M16" s="20"/>
      <c r="N16" s="20"/>
      <c r="O16" s="20"/>
      <c r="P16" s="20"/>
      <c r="Q16" s="20"/>
      <c r="R16" s="20"/>
      <c r="S16" s="20"/>
      <c r="T16" s="20"/>
      <c r="U16" s="20"/>
      <c r="V16" s="20"/>
      <c r="W16" s="20"/>
      <c r="X16" s="20"/>
      <c r="Y16" s="20"/>
      <c r="Z16" s="20"/>
      <c r="AA16" s="20"/>
      <c r="AB16" s="20"/>
      <c r="AC16" s="20"/>
      <c r="AD16" s="20"/>
      <c r="AE16" s="20"/>
      <c r="AF16" s="20"/>
      <c r="AG16" s="20"/>
      <c r="AH16" s="20"/>
      <c r="AI16" s="20"/>
      <c r="AJ16" s="20"/>
      <c r="AK16" s="20"/>
      <c r="AL16" s="20"/>
      <c r="AM16" s="20"/>
    </row>
    <row r="17" spans="1:39">
      <c r="A17" s="4" t="s">
        <v>56</v>
      </c>
      <c r="B17" s="12">
        <v>1047.5108642578125</v>
      </c>
      <c r="C17" s="9">
        <v>1078.8721923828125</v>
      </c>
      <c r="D17" s="9">
        <v>913.4017333984375</v>
      </c>
      <c r="E17" s="9">
        <v>897.563232421875</v>
      </c>
      <c r="F17" s="9">
        <v>1011.3707275390625</v>
      </c>
      <c r="G17" s="9">
        <v>879.5546875</v>
      </c>
      <c r="H17" s="9">
        <v>888.62493896484375</v>
      </c>
      <c r="J17" s="20"/>
      <c r="K17" s="20"/>
      <c r="L17" s="20"/>
      <c r="M17" s="20"/>
      <c r="N17" s="20"/>
      <c r="O17" s="20"/>
      <c r="P17" s="20"/>
      <c r="Q17" s="20"/>
      <c r="R17" s="20"/>
      <c r="S17" s="20"/>
      <c r="T17" s="20"/>
      <c r="U17" s="20"/>
      <c r="V17" s="20"/>
      <c r="W17" s="20"/>
      <c r="X17" s="20"/>
      <c r="Y17" s="20"/>
      <c r="Z17" s="20"/>
      <c r="AA17" s="20"/>
      <c r="AB17" s="20"/>
      <c r="AC17" s="20"/>
      <c r="AD17" s="20"/>
      <c r="AE17" s="20"/>
      <c r="AF17" s="20"/>
      <c r="AG17" s="20"/>
      <c r="AH17" s="20"/>
      <c r="AI17" s="20"/>
      <c r="AJ17" s="20"/>
      <c r="AK17" s="20"/>
      <c r="AL17" s="20"/>
      <c r="AM17" s="20"/>
    </row>
    <row r="18" spans="1:39">
      <c r="A18" s="4" t="s">
        <v>57</v>
      </c>
      <c r="B18" s="12">
        <v>1358.91259765625</v>
      </c>
      <c r="C18" s="9">
        <v>1368.3526611328125</v>
      </c>
      <c r="D18" s="9">
        <v>1312.4605712890625</v>
      </c>
      <c r="E18" s="9">
        <v>1314.7744140625</v>
      </c>
      <c r="F18" s="9">
        <v>1354.6239013671875</v>
      </c>
      <c r="G18" s="9">
        <v>1308.4193115234375</v>
      </c>
      <c r="H18" s="9">
        <v>1312.005126953125</v>
      </c>
      <c r="J18" s="20"/>
      <c r="K18" s="20"/>
      <c r="L18" s="20"/>
      <c r="M18" s="20"/>
      <c r="N18" s="20"/>
      <c r="O18" s="20"/>
      <c r="P18" s="20"/>
      <c r="Q18" s="20"/>
      <c r="R18" s="20"/>
      <c r="S18" s="20"/>
      <c r="T18" s="20"/>
      <c r="U18" s="20"/>
      <c r="V18" s="20"/>
      <c r="W18" s="20"/>
      <c r="X18" s="20"/>
      <c r="Y18" s="20"/>
      <c r="Z18" s="20"/>
      <c r="AA18" s="20"/>
      <c r="AB18" s="20"/>
      <c r="AC18" s="20"/>
      <c r="AD18" s="20"/>
      <c r="AE18" s="20"/>
      <c r="AF18" s="20"/>
      <c r="AG18" s="20"/>
      <c r="AH18" s="20"/>
      <c r="AI18" s="20"/>
      <c r="AJ18" s="20"/>
      <c r="AK18" s="20"/>
      <c r="AL18" s="20"/>
      <c r="AM18" s="20"/>
    </row>
    <row r="19" spans="1:39">
      <c r="A19" s="4" t="s">
        <v>58</v>
      </c>
      <c r="B19" s="12">
        <v>1373.0107421875</v>
      </c>
      <c r="C19" s="9">
        <v>1378.1328125</v>
      </c>
      <c r="D19" s="9">
        <v>1400.7647705078125</v>
      </c>
      <c r="E19" s="9">
        <v>1405.2183837890625</v>
      </c>
      <c r="F19" s="9">
        <v>1385.3253173828125</v>
      </c>
      <c r="G19" s="9">
        <v>1404.887939453125</v>
      </c>
      <c r="H19" s="9">
        <v>1399.5584716796875</v>
      </c>
      <c r="J19" s="20"/>
      <c r="K19" s="20"/>
      <c r="L19" s="20"/>
      <c r="M19" s="20"/>
      <c r="N19" s="20"/>
      <c r="O19" s="20"/>
      <c r="P19" s="20"/>
      <c r="Q19" s="20"/>
      <c r="R19" s="20"/>
      <c r="S19" s="20"/>
      <c r="T19" s="20"/>
      <c r="U19" s="20"/>
      <c r="V19" s="20"/>
      <c r="W19" s="20"/>
      <c r="X19" s="20"/>
      <c r="Y19" s="20"/>
      <c r="Z19" s="20"/>
      <c r="AA19" s="20"/>
      <c r="AB19" s="20"/>
      <c r="AC19" s="20"/>
      <c r="AD19" s="20"/>
      <c r="AE19" s="20"/>
      <c r="AF19" s="20"/>
      <c r="AG19" s="20"/>
      <c r="AH19" s="20"/>
      <c r="AI19" s="20"/>
      <c r="AJ19" s="20"/>
      <c r="AK19" s="20"/>
      <c r="AL19" s="20"/>
      <c r="AM19" s="20"/>
    </row>
    <row r="20" spans="1:39">
      <c r="A20" s="4" t="s">
        <v>59</v>
      </c>
      <c r="B20" s="12">
        <v>1260.77978515625</v>
      </c>
      <c r="C20" s="9">
        <v>1235.6376953125</v>
      </c>
      <c r="D20" s="9">
        <v>1131.0726318359375</v>
      </c>
      <c r="E20" s="9">
        <v>1125.41162109375</v>
      </c>
      <c r="F20" s="9">
        <v>1193.5858154296875</v>
      </c>
      <c r="G20" s="9">
        <v>1123.3505859375</v>
      </c>
      <c r="H20" s="9">
        <v>1121.8150634765625</v>
      </c>
      <c r="J20" s="20"/>
      <c r="K20" s="20"/>
      <c r="L20" s="20"/>
      <c r="M20" s="20"/>
      <c r="N20" s="20"/>
      <c r="O20" s="20"/>
      <c r="P20" s="20"/>
      <c r="Q20" s="20"/>
      <c r="R20" s="20"/>
      <c r="S20" s="20"/>
      <c r="T20" s="20"/>
      <c r="U20" s="20"/>
      <c r="V20" s="20"/>
      <c r="W20" s="20"/>
      <c r="X20" s="20"/>
      <c r="Y20" s="20"/>
      <c r="Z20" s="20"/>
      <c r="AA20" s="20"/>
      <c r="AB20" s="20"/>
      <c r="AC20" s="20"/>
      <c r="AD20" s="20"/>
      <c r="AE20" s="20"/>
      <c r="AF20" s="20"/>
      <c r="AG20" s="20"/>
      <c r="AH20" s="20"/>
      <c r="AI20" s="20"/>
      <c r="AJ20" s="20"/>
      <c r="AK20" s="20"/>
      <c r="AL20" s="20"/>
      <c r="AM20" s="20"/>
    </row>
    <row r="21" spans="1:39">
      <c r="A21" s="4" t="s">
        <v>60</v>
      </c>
      <c r="B21" s="12">
        <v>1320.8026123046875</v>
      </c>
      <c r="C21" s="9">
        <v>1326.2017822265625</v>
      </c>
      <c r="D21" s="9">
        <v>1361.6219482421875</v>
      </c>
      <c r="E21" s="9">
        <v>1361.5126953125</v>
      </c>
      <c r="F21" s="9">
        <v>1336.5167236328125</v>
      </c>
      <c r="G21" s="9">
        <v>1364.6829833984375</v>
      </c>
      <c r="H21" s="9">
        <v>1363.7269287109375</v>
      </c>
      <c r="J21" s="20"/>
      <c r="K21" s="20"/>
      <c r="L21" s="20"/>
      <c r="M21" s="20"/>
      <c r="N21" s="20"/>
      <c r="O21" s="20"/>
      <c r="P21" s="20"/>
      <c r="Q21" s="20"/>
      <c r="R21" s="20"/>
      <c r="S21" s="20"/>
      <c r="T21" s="20"/>
      <c r="U21" s="20"/>
      <c r="V21" s="20"/>
      <c r="W21" s="20"/>
      <c r="X21" s="20"/>
      <c r="Y21" s="20"/>
      <c r="Z21" s="20"/>
      <c r="AA21" s="20"/>
      <c r="AB21" s="20"/>
      <c r="AC21" s="20"/>
      <c r="AD21" s="20"/>
      <c r="AE21" s="20"/>
      <c r="AF21" s="20"/>
      <c r="AG21" s="20"/>
      <c r="AH21" s="20"/>
      <c r="AI21" s="20"/>
      <c r="AJ21" s="20"/>
      <c r="AK21" s="20"/>
      <c r="AL21" s="20"/>
      <c r="AM21" s="20"/>
    </row>
    <row r="22" spans="1:39">
      <c r="A22" s="4" t="s">
        <v>61</v>
      </c>
      <c r="B22" s="12">
        <v>1418.458984375</v>
      </c>
      <c r="C22" s="9">
        <v>1413.0498046875</v>
      </c>
      <c r="D22" s="9">
        <v>1414.2601318359375</v>
      </c>
      <c r="E22" s="9">
        <v>1414.2340087890625</v>
      </c>
      <c r="F22" s="9">
        <v>1413.79296875</v>
      </c>
      <c r="G22" s="9">
        <v>1413.74853515625</v>
      </c>
      <c r="H22" s="9">
        <v>1413.6856689453125</v>
      </c>
      <c r="J22" s="20"/>
      <c r="K22" s="20"/>
      <c r="L22" s="20"/>
      <c r="M22" s="20"/>
      <c r="N22" s="20"/>
      <c r="O22" s="20"/>
      <c r="P22" s="20"/>
      <c r="Q22" s="20"/>
      <c r="R22" s="20"/>
      <c r="S22" s="20"/>
      <c r="T22" s="20"/>
      <c r="U22" s="20"/>
      <c r="V22" s="20"/>
      <c r="W22" s="20"/>
      <c r="X22" s="20"/>
      <c r="Y22" s="20"/>
      <c r="Z22" s="20"/>
      <c r="AA22" s="20"/>
      <c r="AB22" s="20"/>
      <c r="AC22" s="20"/>
      <c r="AD22" s="20"/>
      <c r="AE22" s="20"/>
      <c r="AF22" s="20"/>
      <c r="AG22" s="20"/>
      <c r="AH22" s="20"/>
      <c r="AI22" s="20"/>
      <c r="AJ22" s="20"/>
      <c r="AK22" s="20"/>
      <c r="AL22" s="20"/>
      <c r="AM22" s="20"/>
    </row>
    <row r="23" spans="1:39">
      <c r="A23" s="4" t="s">
        <v>62</v>
      </c>
      <c r="B23" s="12">
        <v>1334.6064453125</v>
      </c>
      <c r="C23" s="9">
        <v>1308.37451171875</v>
      </c>
      <c r="D23" s="9">
        <v>1256.2596435546875</v>
      </c>
      <c r="E23" s="9">
        <v>1253.6982421875</v>
      </c>
      <c r="F23" s="9">
        <v>1289.151123046875</v>
      </c>
      <c r="G23" s="9">
        <v>1245.3548583984375</v>
      </c>
      <c r="H23" s="9">
        <v>1246.302734375</v>
      </c>
      <c r="J23" s="20"/>
      <c r="K23" s="20"/>
      <c r="L23" s="20"/>
      <c r="M23" s="20"/>
      <c r="N23" s="20"/>
      <c r="O23" s="20"/>
      <c r="P23" s="20"/>
      <c r="Q23" s="20"/>
      <c r="R23" s="20"/>
      <c r="S23" s="20"/>
      <c r="T23" s="20"/>
      <c r="U23" s="20"/>
      <c r="V23" s="20"/>
      <c r="W23" s="20"/>
      <c r="X23" s="20"/>
      <c r="Y23" s="20"/>
      <c r="Z23" s="20"/>
      <c r="AA23" s="20"/>
      <c r="AB23" s="20"/>
      <c r="AC23" s="20"/>
      <c r="AD23" s="20"/>
      <c r="AE23" s="20"/>
      <c r="AF23" s="20"/>
      <c r="AG23" s="20"/>
      <c r="AH23" s="20"/>
      <c r="AI23" s="20"/>
      <c r="AJ23" s="20"/>
      <c r="AK23" s="20"/>
      <c r="AL23" s="20"/>
      <c r="AM23" s="20"/>
    </row>
    <row r="24" spans="1:39">
      <c r="A24" s="4" t="s">
        <v>63</v>
      </c>
      <c r="B24" s="12">
        <v>881.02288818359375</v>
      </c>
      <c r="C24" s="9">
        <v>882.44287109375</v>
      </c>
      <c r="D24" s="9">
        <v>885.87396240234375</v>
      </c>
      <c r="E24" s="9">
        <v>885.81439208984375</v>
      </c>
      <c r="F24" s="9">
        <v>883.73736572265625</v>
      </c>
      <c r="G24" s="9">
        <v>886.17742919921875</v>
      </c>
      <c r="H24" s="9">
        <v>886.4132080078125</v>
      </c>
      <c r="J24" s="20"/>
      <c r="K24" s="20"/>
      <c r="L24" s="20"/>
      <c r="M24" s="20"/>
      <c r="N24" s="20"/>
      <c r="O24" s="20"/>
      <c r="P24" s="20"/>
      <c r="Q24" s="20"/>
      <c r="R24" s="20"/>
      <c r="S24" s="20"/>
      <c r="T24" s="20"/>
      <c r="U24" s="20"/>
      <c r="V24" s="20"/>
      <c r="W24" s="20"/>
      <c r="X24" s="20"/>
      <c r="Y24" s="20"/>
      <c r="Z24" s="20"/>
      <c r="AA24" s="20"/>
      <c r="AB24" s="20"/>
      <c r="AC24" s="20"/>
      <c r="AD24" s="20"/>
      <c r="AE24" s="20"/>
      <c r="AF24" s="20"/>
      <c r="AG24" s="20"/>
      <c r="AH24" s="20"/>
      <c r="AI24" s="20"/>
      <c r="AJ24" s="20"/>
      <c r="AK24" s="20"/>
      <c r="AL24" s="20"/>
      <c r="AM24" s="20"/>
    </row>
    <row r="25" spans="1:39">
      <c r="A25" s="4" t="s">
        <v>64</v>
      </c>
      <c r="B25" s="12">
        <v>1363.312255859375</v>
      </c>
      <c r="C25" s="9">
        <v>1382.9451904296875</v>
      </c>
      <c r="D25" s="9">
        <v>1377.1220703125</v>
      </c>
      <c r="E25" s="9">
        <v>1380.660888671875</v>
      </c>
      <c r="F25" s="9">
        <v>1392.2467041015625</v>
      </c>
      <c r="G25" s="9">
        <v>1370.6195068359375</v>
      </c>
      <c r="H25" s="9">
        <v>1373.000244140625</v>
      </c>
      <c r="J25" s="20"/>
      <c r="K25" s="20"/>
      <c r="L25" s="20"/>
      <c r="M25" s="20"/>
      <c r="N25" s="20"/>
      <c r="O25" s="20"/>
      <c r="P25" s="20"/>
      <c r="Q25" s="20"/>
      <c r="R25" s="20"/>
      <c r="S25" s="20"/>
      <c r="T25" s="20"/>
      <c r="U25" s="20"/>
      <c r="V25" s="20"/>
      <c r="W25" s="20"/>
      <c r="X25" s="20"/>
      <c r="Y25" s="20"/>
      <c r="Z25" s="20"/>
      <c r="AA25" s="20"/>
      <c r="AB25" s="20"/>
      <c r="AC25" s="20"/>
      <c r="AD25" s="20"/>
      <c r="AE25" s="20"/>
      <c r="AF25" s="20"/>
      <c r="AG25" s="20"/>
      <c r="AH25" s="20"/>
      <c r="AI25" s="20"/>
      <c r="AJ25" s="20"/>
      <c r="AK25" s="20"/>
      <c r="AL25" s="20"/>
      <c r="AM25" s="20"/>
    </row>
    <row r="26" spans="1:39">
      <c r="A26" s="4" t="s">
        <v>65</v>
      </c>
      <c r="B26" s="12">
        <v>983.2503662109375</v>
      </c>
      <c r="C26" s="9">
        <v>986.94384765625</v>
      </c>
      <c r="D26" s="9">
        <v>968.9107666015625</v>
      </c>
      <c r="E26" s="9">
        <v>964.6693115234375</v>
      </c>
      <c r="F26" s="9">
        <v>977.45135498046875</v>
      </c>
      <c r="G26" s="9">
        <v>962.452880859375</v>
      </c>
      <c r="H26" s="9">
        <v>963.22332763671875</v>
      </c>
      <c r="J26" s="20"/>
      <c r="K26" s="20"/>
      <c r="L26" s="20"/>
      <c r="M26" s="20"/>
      <c r="N26" s="20"/>
      <c r="O26" s="20"/>
      <c r="P26" s="20"/>
      <c r="Q26" s="20"/>
      <c r="R26" s="20"/>
      <c r="S26" s="20"/>
      <c r="T26" s="20"/>
      <c r="U26" s="20"/>
      <c r="V26" s="20"/>
      <c r="W26" s="20"/>
      <c r="X26" s="20"/>
      <c r="Y26" s="20"/>
      <c r="Z26" s="20"/>
      <c r="AA26" s="20"/>
      <c r="AB26" s="20"/>
      <c r="AC26" s="20"/>
      <c r="AD26" s="20"/>
      <c r="AE26" s="20"/>
      <c r="AF26" s="20"/>
      <c r="AG26" s="20"/>
      <c r="AH26" s="20"/>
      <c r="AI26" s="20"/>
      <c r="AJ26" s="20"/>
      <c r="AK26" s="20"/>
      <c r="AL26" s="20"/>
      <c r="AM26" s="20"/>
    </row>
    <row r="27" spans="1:39">
      <c r="A27" s="4" t="s">
        <v>66</v>
      </c>
      <c r="B27" s="12">
        <v>958.6768798828125</v>
      </c>
      <c r="C27" s="9">
        <v>956.73907470703125</v>
      </c>
      <c r="D27" s="9">
        <v>927.958984375</v>
      </c>
      <c r="E27" s="9">
        <v>924.3662109375</v>
      </c>
      <c r="F27" s="9">
        <v>943.2420654296875</v>
      </c>
      <c r="G27" s="9">
        <v>920.99298095703125</v>
      </c>
      <c r="H27" s="9">
        <v>924.87579345703125</v>
      </c>
      <c r="J27" s="20"/>
      <c r="K27" s="20"/>
      <c r="L27" s="20"/>
      <c r="M27" s="20"/>
      <c r="N27" s="20"/>
      <c r="O27" s="20"/>
      <c r="P27" s="20"/>
      <c r="Q27" s="20"/>
      <c r="R27" s="20"/>
      <c r="S27" s="20"/>
      <c r="T27" s="20"/>
      <c r="U27" s="20"/>
      <c r="V27" s="20"/>
      <c r="W27" s="20"/>
      <c r="X27" s="20"/>
      <c r="Y27" s="20"/>
      <c r="Z27" s="20"/>
      <c r="AA27" s="20"/>
      <c r="AB27" s="20"/>
      <c r="AC27" s="20"/>
      <c r="AD27" s="20"/>
      <c r="AE27" s="20"/>
      <c r="AF27" s="20"/>
      <c r="AG27" s="20"/>
      <c r="AH27" s="20"/>
      <c r="AI27" s="20"/>
      <c r="AJ27" s="20"/>
      <c r="AK27" s="20"/>
      <c r="AL27" s="20"/>
      <c r="AM27" s="20"/>
    </row>
    <row r="28" spans="1:39">
      <c r="A28" s="4" t="s">
        <v>67</v>
      </c>
      <c r="B28" s="12">
        <v>1097.697998046875</v>
      </c>
      <c r="C28" s="9">
        <v>1104.226318359375</v>
      </c>
      <c r="D28" s="9">
        <v>916.6732177734375</v>
      </c>
      <c r="E28" s="9">
        <v>900.68988037109375</v>
      </c>
      <c r="F28" s="9">
        <v>1021.9866333007813</v>
      </c>
      <c r="G28" s="9">
        <v>890.53302001953125</v>
      </c>
      <c r="H28" s="9">
        <v>892.248046875</v>
      </c>
      <c r="J28" s="20"/>
      <c r="K28" s="20"/>
      <c r="L28" s="20"/>
      <c r="M28" s="20"/>
      <c r="N28" s="20"/>
      <c r="O28" s="20"/>
      <c r="P28" s="20"/>
      <c r="Q28" s="20"/>
      <c r="R28" s="20"/>
      <c r="S28" s="20"/>
      <c r="T28" s="20"/>
      <c r="U28" s="20"/>
      <c r="V28" s="20"/>
      <c r="W28" s="20"/>
      <c r="X28" s="20"/>
      <c r="Y28" s="20"/>
      <c r="Z28" s="20"/>
      <c r="AA28" s="20"/>
      <c r="AB28" s="20"/>
      <c r="AC28" s="20"/>
      <c r="AD28" s="20"/>
      <c r="AE28" s="20"/>
      <c r="AF28" s="20"/>
      <c r="AG28" s="20"/>
      <c r="AH28" s="20"/>
      <c r="AI28" s="20"/>
      <c r="AJ28" s="20"/>
      <c r="AK28" s="20"/>
      <c r="AL28" s="20"/>
      <c r="AM28" s="20"/>
    </row>
    <row r="29" spans="1:39">
      <c r="A29" s="4" t="s">
        <v>68</v>
      </c>
      <c r="B29" s="12">
        <v>1047.97314453125</v>
      </c>
      <c r="C29" s="9">
        <v>1040.9205322265625</v>
      </c>
      <c r="D29" s="9">
        <v>1022.8613891601563</v>
      </c>
      <c r="E29" s="9">
        <v>1020.6734619140625</v>
      </c>
      <c r="F29" s="9">
        <v>1032.83251953125</v>
      </c>
      <c r="G29" s="9">
        <v>1019.242919921875</v>
      </c>
      <c r="H29" s="9">
        <v>1019.4034423828125</v>
      </c>
      <c r="J29" s="20"/>
      <c r="K29" s="20"/>
      <c r="L29" s="20"/>
      <c r="M29" s="20"/>
      <c r="N29" s="20"/>
      <c r="O29" s="20"/>
      <c r="P29" s="20"/>
      <c r="Q29" s="20"/>
      <c r="R29" s="20"/>
      <c r="S29" s="20"/>
      <c r="T29" s="20"/>
      <c r="U29" s="20"/>
      <c r="V29" s="20"/>
      <c r="W29" s="20"/>
      <c r="X29" s="20"/>
      <c r="Y29" s="20"/>
      <c r="Z29" s="20"/>
      <c r="AA29" s="20"/>
      <c r="AB29" s="20"/>
      <c r="AC29" s="20"/>
      <c r="AD29" s="20"/>
      <c r="AE29" s="20"/>
      <c r="AF29" s="20"/>
      <c r="AG29" s="20"/>
      <c r="AH29" s="20"/>
      <c r="AI29" s="20"/>
      <c r="AJ29" s="20"/>
      <c r="AK29" s="20"/>
      <c r="AL29" s="20"/>
      <c r="AM29" s="20"/>
    </row>
    <row r="30" spans="1:39">
      <c r="A30" s="4" t="s">
        <v>69</v>
      </c>
      <c r="B30" s="12">
        <v>1081.4437255859375</v>
      </c>
      <c r="C30" s="9">
        <v>1078.5191650390625</v>
      </c>
      <c r="D30" s="9">
        <v>950.85992431640625</v>
      </c>
      <c r="E30" s="9">
        <v>952.1654052734375</v>
      </c>
      <c r="F30" s="9">
        <v>1035.6407470703125</v>
      </c>
      <c r="G30" s="9">
        <v>952.98480224609375</v>
      </c>
      <c r="H30" s="9">
        <v>952.2606201171875</v>
      </c>
      <c r="J30" s="20"/>
      <c r="K30" s="20"/>
      <c r="L30" s="20"/>
      <c r="M30" s="20"/>
      <c r="N30" s="20"/>
      <c r="O30" s="20"/>
      <c r="P30" s="20"/>
      <c r="Q30" s="20"/>
      <c r="R30" s="20"/>
      <c r="S30" s="20"/>
      <c r="T30" s="20"/>
      <c r="U30" s="20"/>
      <c r="V30" s="20"/>
      <c r="W30" s="20"/>
      <c r="X30" s="20"/>
      <c r="Y30" s="20"/>
      <c r="Z30" s="20"/>
      <c r="AA30" s="20"/>
      <c r="AB30" s="20"/>
      <c r="AC30" s="20"/>
      <c r="AD30" s="20"/>
      <c r="AE30" s="20"/>
      <c r="AF30" s="20"/>
      <c r="AG30" s="20"/>
      <c r="AH30" s="20"/>
      <c r="AI30" s="20"/>
      <c r="AJ30" s="20"/>
      <c r="AK30" s="20"/>
      <c r="AL30" s="20"/>
      <c r="AM30" s="20"/>
    </row>
    <row r="31" spans="1:39">
      <c r="A31" s="4" t="s">
        <v>70</v>
      </c>
      <c r="B31" s="12">
        <v>1206.8839111328125</v>
      </c>
      <c r="C31" s="9">
        <v>1215.8074951171875</v>
      </c>
      <c r="D31" s="9">
        <v>1204.943603515625</v>
      </c>
      <c r="E31" s="9">
        <v>1204.8868408203125</v>
      </c>
      <c r="F31" s="9">
        <v>1212.5543212890625</v>
      </c>
      <c r="G31" s="9">
        <v>1203.4224853515625</v>
      </c>
      <c r="H31" s="9">
        <v>1206.1590576171875</v>
      </c>
      <c r="J31" s="20"/>
      <c r="K31" s="20"/>
      <c r="L31" s="20"/>
      <c r="M31" s="20"/>
      <c r="N31" s="20"/>
      <c r="O31" s="20"/>
      <c r="P31" s="20"/>
      <c r="Q31" s="20"/>
      <c r="R31" s="20"/>
      <c r="S31" s="20"/>
      <c r="T31" s="20"/>
      <c r="U31" s="20"/>
      <c r="V31" s="20"/>
      <c r="W31" s="20"/>
      <c r="X31" s="20"/>
      <c r="Y31" s="20"/>
      <c r="Z31" s="20"/>
      <c r="AA31" s="20"/>
      <c r="AB31" s="20"/>
      <c r="AC31" s="20"/>
      <c r="AD31" s="20"/>
      <c r="AE31" s="20"/>
      <c r="AF31" s="20"/>
      <c r="AG31" s="20"/>
      <c r="AH31" s="20"/>
      <c r="AI31" s="20"/>
      <c r="AJ31" s="20"/>
      <c r="AK31" s="20"/>
      <c r="AL31" s="20"/>
      <c r="AM31" s="20"/>
    </row>
    <row r="32" spans="1:39">
      <c r="A32" s="4" t="s">
        <v>71</v>
      </c>
      <c r="B32" s="12">
        <v>1437.0794677734375</v>
      </c>
      <c r="C32" s="9">
        <v>1431.450927734375</v>
      </c>
      <c r="D32" s="9">
        <v>1416.0523681640625</v>
      </c>
      <c r="E32" s="9">
        <v>1416.104736328125</v>
      </c>
      <c r="F32" s="9">
        <v>1426.6129150390625</v>
      </c>
      <c r="G32" s="9">
        <v>1415.5242919921875</v>
      </c>
      <c r="H32" s="9">
        <v>1416.430419921875</v>
      </c>
      <c r="J32" s="20"/>
      <c r="K32" s="20"/>
      <c r="L32" s="20"/>
      <c r="M32" s="20"/>
      <c r="N32" s="20"/>
      <c r="O32" s="20"/>
      <c r="P32" s="20"/>
      <c r="Q32" s="20"/>
      <c r="R32" s="20"/>
      <c r="S32" s="20"/>
      <c r="T32" s="20"/>
      <c r="U32" s="20"/>
      <c r="V32" s="20"/>
      <c r="W32" s="20"/>
      <c r="X32" s="20"/>
      <c r="Y32" s="20"/>
      <c r="Z32" s="20"/>
      <c r="AA32" s="20"/>
      <c r="AB32" s="20"/>
      <c r="AC32" s="20"/>
      <c r="AD32" s="20"/>
      <c r="AE32" s="20"/>
      <c r="AF32" s="20"/>
      <c r="AG32" s="20"/>
      <c r="AH32" s="20"/>
      <c r="AI32" s="20"/>
      <c r="AJ32" s="20"/>
      <c r="AK32" s="20"/>
      <c r="AL32" s="20"/>
      <c r="AM32" s="20"/>
    </row>
    <row r="33" spans="1:39">
      <c r="A33" s="4" t="s">
        <v>72</v>
      </c>
      <c r="B33" s="12">
        <v>1047.128662109375</v>
      </c>
      <c r="C33" s="9">
        <v>1040.7119140625</v>
      </c>
      <c r="D33" s="9">
        <v>1027.7481689453125</v>
      </c>
      <c r="E33" s="9">
        <v>1025.8765869140625</v>
      </c>
      <c r="F33" s="9">
        <v>1034.0513916015625</v>
      </c>
      <c r="G33" s="9">
        <v>1023.8805541992188</v>
      </c>
      <c r="H33" s="9">
        <v>1023.6005249023438</v>
      </c>
      <c r="J33" s="20"/>
      <c r="K33" s="20"/>
      <c r="L33" s="20"/>
      <c r="M33" s="20"/>
      <c r="N33" s="20"/>
      <c r="O33" s="20"/>
      <c r="P33" s="20"/>
      <c r="Q33" s="20"/>
      <c r="R33" s="20"/>
      <c r="S33" s="20"/>
      <c r="T33" s="20"/>
      <c r="U33" s="20"/>
      <c r="V33" s="20"/>
      <c r="W33" s="20"/>
      <c r="X33" s="20"/>
      <c r="Y33" s="20"/>
      <c r="Z33" s="20"/>
      <c r="AA33" s="20"/>
      <c r="AB33" s="20"/>
      <c r="AC33" s="20"/>
      <c r="AD33" s="20"/>
      <c r="AE33" s="20"/>
      <c r="AF33" s="20"/>
      <c r="AG33" s="20"/>
      <c r="AH33" s="20"/>
      <c r="AI33" s="20"/>
      <c r="AJ33" s="20"/>
      <c r="AK33" s="20"/>
      <c r="AL33" s="20"/>
      <c r="AM33" s="20"/>
    </row>
    <row r="34" spans="1:39">
      <c r="A34" s="4" t="s">
        <v>73</v>
      </c>
      <c r="B34" s="12">
        <v>1370.85107421875</v>
      </c>
      <c r="C34" s="9">
        <v>1360.6553955078125</v>
      </c>
      <c r="D34" s="9">
        <v>1279.760986328125</v>
      </c>
      <c r="E34" s="9">
        <v>1280.770263671875</v>
      </c>
      <c r="F34" s="9">
        <v>1337.1639404296875</v>
      </c>
      <c r="G34" s="9">
        <v>1266.295654296875</v>
      </c>
      <c r="H34" s="9">
        <v>1264.1474609375</v>
      </c>
      <c r="J34" s="20"/>
      <c r="K34" s="20"/>
      <c r="L34" s="20"/>
      <c r="M34" s="20"/>
      <c r="N34" s="20"/>
      <c r="O34" s="20"/>
      <c r="P34" s="20"/>
      <c r="Q34" s="20"/>
      <c r="R34" s="20"/>
      <c r="S34" s="20"/>
      <c r="T34" s="20"/>
      <c r="U34" s="20"/>
      <c r="V34" s="20"/>
      <c r="W34" s="20"/>
      <c r="X34" s="20"/>
      <c r="Y34" s="20"/>
      <c r="Z34" s="20"/>
      <c r="AA34" s="20"/>
      <c r="AB34" s="20"/>
      <c r="AC34" s="20"/>
      <c r="AD34" s="20"/>
      <c r="AE34" s="20"/>
      <c r="AF34" s="20"/>
      <c r="AG34" s="20"/>
      <c r="AH34" s="20"/>
      <c r="AI34" s="20"/>
      <c r="AJ34" s="20"/>
      <c r="AK34" s="20"/>
      <c r="AL34" s="20"/>
      <c r="AM34" s="20"/>
    </row>
    <row r="35" spans="1:39">
      <c r="A35" s="4" t="s">
        <v>74</v>
      </c>
      <c r="B35" s="12">
        <v>1218.85498046875</v>
      </c>
      <c r="C35" s="9">
        <v>1209.3812255859375</v>
      </c>
      <c r="D35" s="9">
        <v>1174.7742919921875</v>
      </c>
      <c r="E35" s="9">
        <v>1177.0694580078125</v>
      </c>
      <c r="F35" s="9">
        <v>1203.5089111328125</v>
      </c>
      <c r="G35" s="9">
        <v>1173.878662109375</v>
      </c>
      <c r="H35" s="9">
        <v>1167.3077392578125</v>
      </c>
      <c r="J35" s="20"/>
      <c r="K35" s="20"/>
      <c r="L35" s="20"/>
      <c r="M35" s="20"/>
      <c r="N35" s="20"/>
      <c r="O35" s="20"/>
      <c r="P35" s="20"/>
      <c r="Q35" s="20"/>
      <c r="R35" s="20"/>
      <c r="S35" s="20"/>
      <c r="T35" s="20"/>
      <c r="U35" s="20"/>
      <c r="V35" s="20"/>
      <c r="W35" s="20"/>
      <c r="X35" s="20"/>
      <c r="Y35" s="20"/>
      <c r="Z35" s="20"/>
      <c r="AA35" s="20"/>
      <c r="AB35" s="20"/>
      <c r="AC35" s="20"/>
      <c r="AD35" s="20"/>
      <c r="AE35" s="20"/>
      <c r="AF35" s="20"/>
      <c r="AG35" s="20"/>
      <c r="AH35" s="20"/>
      <c r="AI35" s="20"/>
      <c r="AJ35" s="20"/>
      <c r="AK35" s="20"/>
      <c r="AL35" s="20"/>
      <c r="AM35" s="20"/>
    </row>
    <row r="36" spans="1:39">
      <c r="A36" s="4" t="s">
        <v>75</v>
      </c>
      <c r="B36" s="12">
        <v>1159.814208984375</v>
      </c>
      <c r="C36" s="9">
        <v>1165.8621826171875</v>
      </c>
      <c r="D36" s="9">
        <v>1151.761474609375</v>
      </c>
      <c r="E36" s="9">
        <v>1148.745361328125</v>
      </c>
      <c r="F36" s="9">
        <v>1161.7703857421875</v>
      </c>
      <c r="G36" s="9">
        <v>1140.119873046875</v>
      </c>
      <c r="H36" s="9">
        <v>1139.8173828125</v>
      </c>
      <c r="J36" s="20"/>
      <c r="K36" s="20"/>
      <c r="L36" s="20"/>
      <c r="M36" s="20"/>
      <c r="N36" s="20"/>
      <c r="O36" s="20"/>
      <c r="P36" s="20"/>
      <c r="Q36" s="20"/>
      <c r="R36" s="20"/>
      <c r="S36" s="20"/>
      <c r="T36" s="20"/>
      <c r="U36" s="20"/>
      <c r="V36" s="20"/>
      <c r="W36" s="20"/>
      <c r="X36" s="20"/>
      <c r="Y36" s="20"/>
      <c r="Z36" s="20"/>
      <c r="AA36" s="20"/>
      <c r="AB36" s="20"/>
      <c r="AC36" s="20"/>
      <c r="AD36" s="20"/>
      <c r="AE36" s="20"/>
      <c r="AF36" s="20"/>
      <c r="AG36" s="20"/>
      <c r="AH36" s="20"/>
      <c r="AI36" s="20"/>
      <c r="AJ36" s="20"/>
      <c r="AK36" s="20"/>
      <c r="AL36" s="20"/>
      <c r="AM36" s="20"/>
    </row>
    <row r="37" spans="1:39">
      <c r="A37" s="4" t="s">
        <v>76</v>
      </c>
      <c r="B37" s="12">
        <v>1642.370361328125</v>
      </c>
      <c r="C37" s="9">
        <v>1674.5787353515625</v>
      </c>
      <c r="D37" s="9">
        <v>2020.760009765625</v>
      </c>
      <c r="E37" s="9">
        <v>2019.28271484375</v>
      </c>
      <c r="F37" s="9">
        <v>1780.9957275390625</v>
      </c>
      <c r="G37" s="9">
        <v>2050.30029296875</v>
      </c>
      <c r="H37" s="9">
        <v>2041.25390625</v>
      </c>
      <c r="J37" s="20"/>
      <c r="K37" s="20"/>
      <c r="L37" s="20"/>
      <c r="M37" s="20"/>
      <c r="N37" s="20"/>
      <c r="O37" s="20"/>
      <c r="P37" s="20"/>
      <c r="Q37" s="20"/>
      <c r="R37" s="20"/>
      <c r="S37" s="20"/>
      <c r="T37" s="20"/>
      <c r="U37" s="20"/>
      <c r="V37" s="20"/>
      <c r="W37" s="20"/>
      <c r="X37" s="20"/>
      <c r="Y37" s="20"/>
      <c r="Z37" s="20"/>
      <c r="AA37" s="20"/>
      <c r="AB37" s="20"/>
      <c r="AC37" s="20"/>
      <c r="AD37" s="20"/>
      <c r="AE37" s="20"/>
      <c r="AF37" s="20"/>
      <c r="AG37" s="20"/>
      <c r="AH37" s="20"/>
      <c r="AI37" s="20"/>
      <c r="AJ37" s="20"/>
      <c r="AK37" s="20"/>
      <c r="AL37" s="20"/>
      <c r="AM37" s="20"/>
    </row>
    <row r="38" spans="1:39">
      <c r="A38" s="4" t="s">
        <v>77</v>
      </c>
      <c r="B38" s="12">
        <v>1246.4344482421875</v>
      </c>
      <c r="C38" s="9">
        <v>1270.1195068359375</v>
      </c>
      <c r="D38" s="9">
        <v>1279.20068359375</v>
      </c>
      <c r="E38" s="9">
        <v>1278.8720703125</v>
      </c>
      <c r="F38" s="9">
        <v>1273.1279296875</v>
      </c>
      <c r="G38" s="9">
        <v>1279.2685546875</v>
      </c>
      <c r="H38" s="9">
        <v>1281.4381103515625</v>
      </c>
      <c r="J38" s="20"/>
      <c r="K38" s="20"/>
      <c r="L38" s="20"/>
      <c r="M38" s="20"/>
      <c r="N38" s="20"/>
      <c r="O38" s="20"/>
      <c r="P38" s="20"/>
      <c r="Q38" s="20"/>
      <c r="R38" s="20"/>
      <c r="S38" s="20"/>
      <c r="T38" s="20"/>
      <c r="U38" s="20"/>
      <c r="V38" s="20"/>
      <c r="W38" s="20"/>
      <c r="X38" s="20"/>
      <c r="Y38" s="20"/>
      <c r="Z38" s="20"/>
      <c r="AA38" s="20"/>
      <c r="AB38" s="20"/>
      <c r="AC38" s="20"/>
      <c r="AD38" s="20"/>
      <c r="AE38" s="20"/>
      <c r="AF38" s="20"/>
      <c r="AG38" s="20"/>
      <c r="AH38" s="20"/>
      <c r="AI38" s="20"/>
      <c r="AJ38" s="20"/>
      <c r="AK38" s="20"/>
      <c r="AL38" s="20"/>
      <c r="AM38" s="20"/>
    </row>
    <row r="39" spans="1:39">
      <c r="A39" s="4" t="s">
        <v>78</v>
      </c>
      <c r="B39" s="12">
        <v>1217.5848388671875</v>
      </c>
      <c r="C39" s="9">
        <v>1234.055908203125</v>
      </c>
      <c r="D39" s="9">
        <v>1236.406005859375</v>
      </c>
      <c r="E39" s="9">
        <v>1236.3902587890625</v>
      </c>
      <c r="F39" s="9">
        <v>1235.1876220703125</v>
      </c>
      <c r="G39" s="9">
        <v>1236.8636474609375</v>
      </c>
      <c r="H39" s="9">
        <v>1237.6181640625</v>
      </c>
      <c r="J39" s="20"/>
      <c r="K39" s="20"/>
      <c r="L39" s="20"/>
      <c r="M39" s="20"/>
      <c r="N39" s="20"/>
      <c r="O39" s="20"/>
      <c r="P39" s="20"/>
      <c r="Q39" s="20"/>
      <c r="R39" s="20"/>
      <c r="S39" s="20"/>
      <c r="T39" s="20"/>
      <c r="U39" s="20"/>
      <c r="V39" s="20"/>
      <c r="W39" s="20"/>
      <c r="X39" s="20"/>
      <c r="Y39" s="20"/>
      <c r="Z39" s="20"/>
      <c r="AA39" s="20"/>
      <c r="AB39" s="20"/>
      <c r="AC39" s="20"/>
      <c r="AD39" s="20"/>
      <c r="AE39" s="20"/>
      <c r="AF39" s="20"/>
      <c r="AG39" s="20"/>
      <c r="AH39" s="20"/>
      <c r="AI39" s="20"/>
      <c r="AJ39" s="20"/>
      <c r="AK39" s="20"/>
      <c r="AL39" s="20"/>
      <c r="AM39" s="20"/>
    </row>
    <row r="40" spans="1:39">
      <c r="A40" s="4" t="s">
        <v>79</v>
      </c>
      <c r="B40" s="12">
        <v>1380.078857421875</v>
      </c>
      <c r="C40" s="9">
        <v>1369.02587890625</v>
      </c>
      <c r="D40" s="9">
        <v>1437.1578369140625</v>
      </c>
      <c r="E40" s="9">
        <v>1436.9970703125</v>
      </c>
      <c r="F40" s="9">
        <v>1395.32421875</v>
      </c>
      <c r="G40" s="9">
        <v>1436.6646728515625</v>
      </c>
      <c r="H40" s="9">
        <v>1427.553466796875</v>
      </c>
      <c r="J40" s="20"/>
      <c r="K40" s="20"/>
      <c r="L40" s="20"/>
      <c r="M40" s="20"/>
      <c r="N40" s="20"/>
      <c r="O40" s="20"/>
      <c r="P40" s="20"/>
      <c r="Q40" s="20"/>
      <c r="R40" s="20"/>
      <c r="S40" s="20"/>
      <c r="T40" s="20"/>
      <c r="U40" s="20"/>
      <c r="V40" s="20"/>
      <c r="W40" s="20"/>
      <c r="X40" s="20"/>
      <c r="Y40" s="20"/>
      <c r="Z40" s="20"/>
      <c r="AA40" s="20"/>
      <c r="AB40" s="20"/>
      <c r="AC40" s="20"/>
      <c r="AD40" s="20"/>
      <c r="AE40" s="20"/>
      <c r="AF40" s="20"/>
      <c r="AG40" s="20"/>
      <c r="AH40" s="20"/>
      <c r="AI40" s="20"/>
      <c r="AJ40" s="20"/>
      <c r="AK40" s="20"/>
      <c r="AL40" s="20"/>
      <c r="AM40" s="20"/>
    </row>
    <row r="41" spans="1:39">
      <c r="A41" s="4" t="s">
        <v>80</v>
      </c>
      <c r="B41" s="12">
        <v>1412.6925048828125</v>
      </c>
      <c r="C41" s="9">
        <v>1386.5675048828125</v>
      </c>
      <c r="D41" s="9">
        <v>1365.5712890625</v>
      </c>
      <c r="E41" s="9">
        <v>1361.9376220703125</v>
      </c>
      <c r="F41" s="9">
        <v>1380.9930419921875</v>
      </c>
      <c r="G41" s="9">
        <v>1352.763671875</v>
      </c>
      <c r="H41" s="9">
        <v>1352.7843017578125</v>
      </c>
      <c r="J41" s="20"/>
      <c r="K41" s="20"/>
      <c r="L41" s="20"/>
      <c r="M41" s="20"/>
      <c r="N41" s="20"/>
      <c r="O41" s="20"/>
      <c r="P41" s="20"/>
      <c r="Q41" s="20"/>
      <c r="R41" s="20"/>
      <c r="S41" s="20"/>
      <c r="T41" s="20"/>
      <c r="U41" s="20"/>
      <c r="V41" s="20"/>
      <c r="W41" s="20"/>
      <c r="X41" s="20"/>
      <c r="Y41" s="20"/>
      <c r="Z41" s="20"/>
      <c r="AA41" s="20"/>
      <c r="AB41" s="20"/>
      <c r="AC41" s="20"/>
      <c r="AD41" s="20"/>
      <c r="AE41" s="20"/>
      <c r="AF41" s="20"/>
      <c r="AG41" s="20"/>
      <c r="AH41" s="20"/>
      <c r="AI41" s="20"/>
      <c r="AJ41" s="20"/>
      <c r="AK41" s="20"/>
      <c r="AL41" s="20"/>
      <c r="AM41" s="20"/>
    </row>
    <row r="42" spans="1:39">
      <c r="A42" s="4" t="s">
        <v>81</v>
      </c>
      <c r="B42" s="12">
        <v>1544.2208251953125</v>
      </c>
      <c r="C42" s="9">
        <v>1541.642333984375</v>
      </c>
      <c r="D42" s="9">
        <v>1701.9068603515625</v>
      </c>
      <c r="E42" s="9">
        <v>1698.67431640625</v>
      </c>
      <c r="F42" s="9">
        <v>1587.0078125</v>
      </c>
      <c r="G42" s="9">
        <v>1706.2249755859375</v>
      </c>
      <c r="H42" s="9">
        <v>1697.225341796875</v>
      </c>
      <c r="J42" s="20"/>
      <c r="K42" s="20"/>
      <c r="L42" s="20"/>
      <c r="M42" s="20"/>
      <c r="N42" s="20"/>
      <c r="O42" s="20"/>
      <c r="P42" s="20"/>
      <c r="Q42" s="20"/>
      <c r="R42" s="20"/>
      <c r="S42" s="20"/>
      <c r="T42" s="20"/>
      <c r="U42" s="20"/>
      <c r="V42" s="20"/>
      <c r="W42" s="20"/>
      <c r="X42" s="20"/>
      <c r="Y42" s="20"/>
      <c r="Z42" s="20"/>
      <c r="AA42" s="20"/>
      <c r="AB42" s="20"/>
      <c r="AC42" s="20"/>
      <c r="AD42" s="20"/>
      <c r="AE42" s="20"/>
      <c r="AF42" s="20"/>
      <c r="AG42" s="20"/>
      <c r="AH42" s="20"/>
      <c r="AI42" s="20"/>
      <c r="AJ42" s="20"/>
      <c r="AK42" s="20"/>
      <c r="AL42" s="20"/>
      <c r="AM42" s="20"/>
    </row>
    <row r="43" spans="1:39">
      <c r="A43" s="4" t="s">
        <v>82</v>
      </c>
      <c r="B43" s="12">
        <v>1420.023193359375</v>
      </c>
      <c r="C43" s="9">
        <v>1357.5284423828125</v>
      </c>
      <c r="D43" s="9">
        <v>1229.48291015625</v>
      </c>
      <c r="E43" s="9">
        <v>1228.193115234375</v>
      </c>
      <c r="F43" s="9">
        <v>1306.3863525390625</v>
      </c>
      <c r="G43" s="9">
        <v>1209.3099365234375</v>
      </c>
      <c r="H43" s="9">
        <v>1213.174072265625</v>
      </c>
      <c r="J43" s="20"/>
      <c r="K43" s="20"/>
      <c r="L43" s="20"/>
      <c r="M43" s="20"/>
      <c r="N43" s="20"/>
      <c r="O43" s="20"/>
      <c r="P43" s="20"/>
      <c r="Q43" s="20"/>
      <c r="R43" s="20"/>
      <c r="S43" s="20"/>
      <c r="T43" s="20"/>
      <c r="U43" s="20"/>
      <c r="V43" s="20"/>
      <c r="W43" s="20"/>
      <c r="X43" s="20"/>
      <c r="Y43" s="20"/>
      <c r="Z43" s="20"/>
      <c r="AA43" s="20"/>
      <c r="AB43" s="20"/>
      <c r="AC43" s="20"/>
      <c r="AD43" s="20"/>
      <c r="AE43" s="20"/>
      <c r="AF43" s="20"/>
      <c r="AG43" s="20"/>
      <c r="AH43" s="20"/>
      <c r="AI43" s="20"/>
      <c r="AJ43" s="20"/>
      <c r="AK43" s="20"/>
      <c r="AL43" s="20"/>
      <c r="AM43" s="20"/>
    </row>
    <row r="44" spans="1:39">
      <c r="A44" s="4" t="s">
        <v>83</v>
      </c>
      <c r="B44" s="12">
        <v>1269.3624267578125</v>
      </c>
      <c r="C44" s="9">
        <v>1304.4935302734375</v>
      </c>
      <c r="D44" s="9">
        <v>1339.7510986328125</v>
      </c>
      <c r="E44" s="9">
        <v>1348.2230224609375</v>
      </c>
      <c r="F44" s="9">
        <v>1336.0572509765625</v>
      </c>
      <c r="G44" s="9">
        <v>1346.4090576171875</v>
      </c>
      <c r="H44" s="9">
        <v>1349.3758544921875</v>
      </c>
      <c r="J44" s="20"/>
      <c r="K44" s="20"/>
      <c r="L44" s="20"/>
      <c r="M44" s="20"/>
      <c r="N44" s="20"/>
      <c r="O44" s="20"/>
      <c r="P44" s="20"/>
      <c r="Q44" s="20"/>
      <c r="R44" s="20"/>
      <c r="S44" s="20"/>
      <c r="T44" s="20"/>
      <c r="U44" s="20"/>
      <c r="V44" s="20"/>
      <c r="W44" s="20"/>
      <c r="X44" s="20"/>
      <c r="Y44" s="20"/>
      <c r="Z44" s="20"/>
      <c r="AA44" s="20"/>
      <c r="AB44" s="20"/>
      <c r="AC44" s="20"/>
      <c r="AD44" s="20"/>
      <c r="AE44" s="20"/>
      <c r="AF44" s="20"/>
      <c r="AG44" s="20"/>
      <c r="AH44" s="20"/>
      <c r="AI44" s="20"/>
      <c r="AJ44" s="20"/>
      <c r="AK44" s="20"/>
      <c r="AL44" s="20"/>
      <c r="AM44" s="20"/>
    </row>
    <row r="45" spans="1:39">
      <c r="A45" s="4" t="s">
        <v>84</v>
      </c>
      <c r="B45" s="12">
        <v>1049.470947265625</v>
      </c>
      <c r="C45" s="9">
        <v>1084.8099365234375</v>
      </c>
      <c r="D45" s="9">
        <v>925.85791015625</v>
      </c>
      <c r="E45" s="9">
        <v>882.0250244140625</v>
      </c>
      <c r="F45" s="9">
        <v>994.89727783203125</v>
      </c>
      <c r="G45" s="9">
        <v>832.1121826171875</v>
      </c>
      <c r="H45" s="9">
        <v>841.8892822265625</v>
      </c>
      <c r="J45" s="20"/>
      <c r="K45" s="20"/>
      <c r="L45" s="20"/>
      <c r="M45" s="20"/>
      <c r="N45" s="20"/>
      <c r="O45" s="20"/>
      <c r="P45" s="20"/>
      <c r="Q45" s="20"/>
      <c r="R45" s="20"/>
      <c r="S45" s="20"/>
      <c r="T45" s="20"/>
      <c r="U45" s="20"/>
      <c r="V45" s="20"/>
      <c r="W45" s="20"/>
      <c r="X45" s="20"/>
      <c r="Y45" s="20"/>
      <c r="Z45" s="20"/>
      <c r="AA45" s="20"/>
      <c r="AB45" s="20"/>
      <c r="AC45" s="20"/>
      <c r="AD45" s="20"/>
      <c r="AE45" s="20"/>
      <c r="AF45" s="20"/>
      <c r="AG45" s="20"/>
      <c r="AH45" s="20"/>
      <c r="AI45" s="20"/>
      <c r="AJ45" s="20"/>
      <c r="AK45" s="20"/>
      <c r="AL45" s="20"/>
      <c r="AM45" s="20"/>
    </row>
    <row r="46" spans="1:39">
      <c r="A46" s="4" t="s">
        <v>85</v>
      </c>
      <c r="B46" s="12">
        <v>1187.1298828125</v>
      </c>
      <c r="C46" s="9">
        <v>1184.3433837890625</v>
      </c>
      <c r="D46" s="9">
        <v>1187.547119140625</v>
      </c>
      <c r="E46" s="9">
        <v>1188.0743408203125</v>
      </c>
      <c r="F46" s="9">
        <v>1187.1290283203125</v>
      </c>
      <c r="G46" s="9">
        <v>1187.8660888671875</v>
      </c>
      <c r="H46" s="9">
        <v>1187.0162353515625</v>
      </c>
      <c r="J46" s="20"/>
      <c r="K46" s="20"/>
      <c r="L46" s="20"/>
      <c r="M46" s="20"/>
      <c r="N46" s="20"/>
      <c r="O46" s="20"/>
      <c r="P46" s="20"/>
      <c r="Q46" s="20"/>
      <c r="R46" s="20"/>
      <c r="S46" s="20"/>
      <c r="T46" s="20"/>
      <c r="U46" s="20"/>
      <c r="V46" s="20"/>
      <c r="W46" s="20"/>
      <c r="X46" s="20"/>
      <c r="Y46" s="20"/>
      <c r="Z46" s="20"/>
      <c r="AA46" s="20"/>
      <c r="AB46" s="20"/>
      <c r="AC46" s="20"/>
      <c r="AD46" s="20"/>
      <c r="AE46" s="20"/>
      <c r="AF46" s="20"/>
      <c r="AG46" s="20"/>
      <c r="AH46" s="20"/>
      <c r="AI46" s="20"/>
      <c r="AJ46" s="20"/>
      <c r="AK46" s="20"/>
      <c r="AL46" s="20"/>
      <c r="AM46" s="20"/>
    </row>
    <row r="47" spans="1:39">
      <c r="A47" s="4" t="s">
        <v>86</v>
      </c>
      <c r="B47" s="12">
        <v>1105.82861328125</v>
      </c>
      <c r="C47" s="9">
        <v>1104.9376220703125</v>
      </c>
      <c r="D47" s="9">
        <v>1099.134521484375</v>
      </c>
      <c r="E47" s="9">
        <v>1098.45654296875</v>
      </c>
      <c r="F47" s="9">
        <v>1102.47216796875</v>
      </c>
      <c r="G47" s="9">
        <v>1098.2169189453125</v>
      </c>
      <c r="H47" s="9">
        <v>1098.3284912109375</v>
      </c>
      <c r="J47" s="20"/>
      <c r="K47" s="20"/>
      <c r="L47" s="20"/>
      <c r="M47" s="20"/>
      <c r="N47" s="20"/>
      <c r="O47" s="20"/>
      <c r="P47" s="20"/>
      <c r="Q47" s="20"/>
      <c r="R47" s="20"/>
      <c r="S47" s="20"/>
      <c r="T47" s="20"/>
      <c r="U47" s="20"/>
      <c r="V47" s="20"/>
      <c r="W47" s="20"/>
      <c r="X47" s="20"/>
      <c r="Y47" s="20"/>
      <c r="Z47" s="20"/>
      <c r="AA47" s="20"/>
      <c r="AB47" s="20"/>
      <c r="AC47" s="20"/>
      <c r="AD47" s="20"/>
      <c r="AE47" s="20"/>
      <c r="AF47" s="20"/>
      <c r="AG47" s="20"/>
      <c r="AH47" s="20"/>
      <c r="AI47" s="20"/>
      <c r="AJ47" s="20"/>
      <c r="AK47" s="20"/>
      <c r="AL47" s="20"/>
      <c r="AM47" s="20"/>
    </row>
    <row r="48" spans="1:39">
      <c r="A48" s="4" t="s">
        <v>87</v>
      </c>
      <c r="B48" s="12">
        <v>1339.03515625</v>
      </c>
      <c r="C48" s="9">
        <v>1470.5999755859375</v>
      </c>
      <c r="D48" s="9">
        <v>1744.6849365234375</v>
      </c>
      <c r="E48" s="9">
        <v>1741.0767822265625</v>
      </c>
      <c r="F48" s="9">
        <v>1549.349609375</v>
      </c>
      <c r="G48" s="9">
        <v>1772.6219482421875</v>
      </c>
      <c r="H48" s="9">
        <v>1778.826171875</v>
      </c>
      <c r="J48" s="20"/>
      <c r="K48" s="20"/>
      <c r="L48" s="20"/>
      <c r="M48" s="20"/>
      <c r="N48" s="20"/>
      <c r="O48" s="20"/>
      <c r="P48" s="20"/>
      <c r="Q48" s="20"/>
      <c r="R48" s="20"/>
      <c r="S48" s="20"/>
      <c r="T48" s="20"/>
      <c r="U48" s="20"/>
      <c r="V48" s="20"/>
      <c r="W48" s="20"/>
      <c r="X48" s="20"/>
      <c r="Y48" s="20"/>
      <c r="Z48" s="20"/>
      <c r="AA48" s="20"/>
      <c r="AB48" s="20"/>
      <c r="AC48" s="20"/>
      <c r="AD48" s="20"/>
      <c r="AE48" s="20"/>
      <c r="AF48" s="20"/>
      <c r="AG48" s="20"/>
      <c r="AH48" s="20"/>
      <c r="AI48" s="20"/>
      <c r="AJ48" s="20"/>
      <c r="AK48" s="20"/>
      <c r="AL48" s="20"/>
      <c r="AM48" s="20"/>
    </row>
    <row r="49" spans="1:39">
      <c r="A49" s="4" t="s">
        <v>88</v>
      </c>
      <c r="B49" s="12">
        <v>1268.2701416015625</v>
      </c>
      <c r="C49" s="9">
        <v>1283.647216796875</v>
      </c>
      <c r="D49" s="9">
        <v>1355.7081298828125</v>
      </c>
      <c r="E49" s="9">
        <v>1363.4676513671875</v>
      </c>
      <c r="F49" s="9">
        <v>1307.7730712890625</v>
      </c>
      <c r="G49" s="9">
        <v>1387.814453125</v>
      </c>
      <c r="H49" s="9">
        <v>1391.0947265625</v>
      </c>
      <c r="J49" s="20"/>
      <c r="K49" s="20"/>
      <c r="L49" s="20"/>
      <c r="M49" s="20"/>
      <c r="N49" s="20"/>
      <c r="O49" s="20"/>
      <c r="P49" s="20"/>
      <c r="Q49" s="20"/>
      <c r="R49" s="20"/>
      <c r="S49" s="20"/>
      <c r="T49" s="20"/>
      <c r="U49" s="20"/>
      <c r="V49" s="20"/>
      <c r="W49" s="20"/>
      <c r="X49" s="20"/>
      <c r="Y49" s="20"/>
      <c r="Z49" s="20"/>
      <c r="AA49" s="20"/>
      <c r="AB49" s="20"/>
      <c r="AC49" s="20"/>
      <c r="AD49" s="20"/>
      <c r="AE49" s="20"/>
      <c r="AF49" s="20"/>
      <c r="AG49" s="20"/>
      <c r="AH49" s="20"/>
      <c r="AI49" s="20"/>
      <c r="AJ49" s="20"/>
      <c r="AK49" s="20"/>
      <c r="AL49" s="20"/>
      <c r="AM49" s="20"/>
    </row>
    <row r="50" spans="1:39">
      <c r="A50" s="4" t="s">
        <v>89</v>
      </c>
      <c r="B50" s="12">
        <v>1140.03076171875</v>
      </c>
      <c r="C50" s="9">
        <v>1166.909912109375</v>
      </c>
      <c r="D50" s="9">
        <v>1066.5499267578125</v>
      </c>
      <c r="E50" s="9">
        <v>1072.6575927734375</v>
      </c>
      <c r="F50" s="9">
        <v>1143.7188720703125</v>
      </c>
      <c r="G50" s="9">
        <v>1068.113037109375</v>
      </c>
      <c r="H50" s="9">
        <v>1072.964111328125</v>
      </c>
      <c r="J50" s="20"/>
      <c r="K50" s="20"/>
      <c r="L50" s="20"/>
      <c r="M50" s="20"/>
      <c r="N50" s="20"/>
      <c r="O50" s="20"/>
      <c r="P50" s="20"/>
      <c r="Q50" s="20"/>
      <c r="R50" s="20"/>
      <c r="S50" s="20"/>
      <c r="T50" s="20"/>
      <c r="U50" s="20"/>
      <c r="V50" s="20"/>
      <c r="W50" s="20"/>
      <c r="X50" s="20"/>
      <c r="Y50" s="20"/>
      <c r="Z50" s="20"/>
      <c r="AA50" s="20"/>
      <c r="AB50" s="20"/>
      <c r="AC50" s="20"/>
      <c r="AD50" s="20"/>
      <c r="AE50" s="20"/>
      <c r="AF50" s="20"/>
      <c r="AG50" s="20"/>
      <c r="AH50" s="20"/>
      <c r="AI50" s="20"/>
      <c r="AJ50" s="20"/>
      <c r="AK50" s="20"/>
      <c r="AL50" s="20"/>
      <c r="AM50" s="20"/>
    </row>
    <row r="51" spans="1:39">
      <c r="A51" s="4" t="s">
        <v>90</v>
      </c>
      <c r="B51" s="12">
        <v>1261.0654296875</v>
      </c>
      <c r="C51" s="9">
        <v>1282.69970703125</v>
      </c>
      <c r="D51" s="9">
        <v>1254.1405029296875</v>
      </c>
      <c r="E51" s="9">
        <v>1252.2923583984375</v>
      </c>
      <c r="F51" s="9">
        <v>1272.938720703125</v>
      </c>
      <c r="G51" s="9">
        <v>1243.27685546875</v>
      </c>
      <c r="H51" s="9">
        <v>1251.4444580078125</v>
      </c>
      <c r="J51" s="20"/>
      <c r="K51" s="20"/>
      <c r="L51" s="20"/>
      <c r="M51" s="20"/>
      <c r="N51" s="20"/>
      <c r="O51" s="20"/>
      <c r="P51" s="20"/>
      <c r="Q51" s="20"/>
      <c r="R51" s="20"/>
      <c r="S51" s="20"/>
      <c r="T51" s="20"/>
      <c r="U51" s="20"/>
      <c r="V51" s="20"/>
      <c r="W51" s="20"/>
      <c r="X51" s="20"/>
      <c r="Y51" s="20"/>
      <c r="Z51" s="20"/>
      <c r="AA51" s="20"/>
      <c r="AB51" s="20"/>
      <c r="AC51" s="20"/>
      <c r="AD51" s="20"/>
      <c r="AE51" s="20"/>
      <c r="AF51" s="20"/>
      <c r="AG51" s="20"/>
      <c r="AH51" s="20"/>
      <c r="AI51" s="20"/>
      <c r="AJ51" s="20"/>
      <c r="AK51" s="20"/>
      <c r="AL51" s="20"/>
      <c r="AM51" s="20"/>
    </row>
    <row r="52" spans="1:39">
      <c r="A52" s="4" t="s">
        <v>91</v>
      </c>
      <c r="B52" s="12">
        <v>1156.915771484375</v>
      </c>
      <c r="C52" s="9">
        <v>1146.390869140625</v>
      </c>
      <c r="D52" s="9">
        <v>1022.7096557617188</v>
      </c>
      <c r="E52" s="9">
        <v>1021.8260498046875</v>
      </c>
      <c r="F52" s="9">
        <v>1104.4124755859375</v>
      </c>
      <c r="G52" s="9">
        <v>1017.2946166992188</v>
      </c>
      <c r="H52" s="9">
        <v>1026.9298095703125</v>
      </c>
      <c r="J52" s="20"/>
      <c r="K52" s="20"/>
      <c r="L52" s="20"/>
      <c r="M52" s="20"/>
      <c r="N52" s="20"/>
      <c r="O52" s="20"/>
      <c r="P52" s="20"/>
      <c r="Q52" s="20"/>
      <c r="R52" s="20"/>
      <c r="S52" s="20"/>
      <c r="T52" s="20"/>
      <c r="U52" s="20"/>
      <c r="V52" s="20"/>
      <c r="W52" s="20"/>
      <c r="X52" s="20"/>
      <c r="Y52" s="20"/>
      <c r="Z52" s="20"/>
      <c r="AA52" s="20"/>
      <c r="AB52" s="20"/>
      <c r="AC52" s="20"/>
      <c r="AD52" s="20"/>
      <c r="AE52" s="20"/>
      <c r="AF52" s="20"/>
      <c r="AG52" s="20"/>
      <c r="AH52" s="20"/>
      <c r="AI52" s="20"/>
      <c r="AJ52" s="20"/>
      <c r="AK52" s="20"/>
      <c r="AL52" s="20"/>
      <c r="AM52" s="20"/>
    </row>
    <row r="53" spans="1:39">
      <c r="A53" s="4" t="s">
        <v>92</v>
      </c>
      <c r="B53" s="12">
        <v>1381.1402587890625</v>
      </c>
      <c r="C53" s="9">
        <v>1376.717529296875</v>
      </c>
      <c r="D53" s="9">
        <v>1297.6934814453125</v>
      </c>
      <c r="E53" s="9">
        <v>1296.8961181640625</v>
      </c>
      <c r="F53" s="9">
        <v>1347.8555908203125</v>
      </c>
      <c r="G53" s="9">
        <v>1290.4317626953125</v>
      </c>
      <c r="H53" s="9">
        <v>1293.13916015625</v>
      </c>
      <c r="J53" s="20"/>
      <c r="K53" s="20"/>
      <c r="L53" s="20"/>
      <c r="M53" s="20"/>
      <c r="N53" s="20"/>
      <c r="O53" s="20"/>
      <c r="P53" s="20"/>
      <c r="Q53" s="20"/>
      <c r="R53" s="20"/>
      <c r="S53" s="20"/>
      <c r="T53" s="20"/>
      <c r="U53" s="20"/>
      <c r="V53" s="20"/>
      <c r="W53" s="20"/>
      <c r="X53" s="20"/>
      <c r="Y53" s="20"/>
      <c r="Z53" s="20"/>
      <c r="AA53" s="20"/>
      <c r="AB53" s="20"/>
      <c r="AC53" s="20"/>
      <c r="AD53" s="20"/>
      <c r="AE53" s="20"/>
      <c r="AF53" s="20"/>
      <c r="AG53" s="20"/>
      <c r="AH53" s="20"/>
      <c r="AI53" s="20"/>
      <c r="AJ53" s="20"/>
      <c r="AK53" s="20"/>
      <c r="AL53" s="20"/>
      <c r="AM53" s="20"/>
    </row>
    <row r="54" spans="1:39">
      <c r="A54" s="4" t="s">
        <v>93</v>
      </c>
      <c r="B54" s="12">
        <v>1576.1724853515625</v>
      </c>
      <c r="C54" s="9">
        <v>1575.990966796875</v>
      </c>
      <c r="D54" s="9">
        <v>1592.0064697265625</v>
      </c>
      <c r="E54" s="9">
        <v>1591.571044921875</v>
      </c>
      <c r="F54" s="9">
        <v>1580.1121826171875</v>
      </c>
      <c r="G54" s="9">
        <v>1592.6456298828125</v>
      </c>
      <c r="H54" s="9">
        <v>1591.928955078125</v>
      </c>
      <c r="J54" s="20"/>
      <c r="K54" s="20"/>
      <c r="L54" s="20"/>
      <c r="M54" s="20"/>
      <c r="N54" s="20"/>
      <c r="O54" s="20"/>
      <c r="P54" s="20"/>
      <c r="Q54" s="20"/>
      <c r="R54" s="20"/>
      <c r="S54" s="20"/>
      <c r="T54" s="20"/>
      <c r="U54" s="20"/>
      <c r="V54" s="20"/>
      <c r="W54" s="20"/>
      <c r="X54" s="20"/>
      <c r="Y54" s="20"/>
      <c r="Z54" s="20"/>
      <c r="AA54" s="20"/>
      <c r="AB54" s="20"/>
      <c r="AC54" s="20"/>
      <c r="AD54" s="20"/>
      <c r="AE54" s="20"/>
      <c r="AF54" s="20"/>
      <c r="AG54" s="20"/>
      <c r="AH54" s="20"/>
      <c r="AI54" s="20"/>
      <c r="AJ54" s="20"/>
      <c r="AK54" s="20"/>
      <c r="AL54" s="20"/>
      <c r="AM54" s="20"/>
    </row>
    <row r="55" spans="1:39">
      <c r="A55" s="4" t="s">
        <v>94</v>
      </c>
      <c r="B55" s="12">
        <v>1296.5849609375</v>
      </c>
      <c r="C55" s="9">
        <v>1281.63720703125</v>
      </c>
      <c r="D55" s="9">
        <v>1266.2806396484375</v>
      </c>
      <c r="E55" s="9">
        <v>1264.1614990234375</v>
      </c>
      <c r="F55" s="9">
        <v>1275.7392578125</v>
      </c>
      <c r="G55" s="9">
        <v>1263.394775390625</v>
      </c>
      <c r="H55" s="9">
        <v>1260.607666015625</v>
      </c>
      <c r="J55" s="20"/>
      <c r="K55" s="20"/>
      <c r="L55" s="20"/>
      <c r="M55" s="20"/>
      <c r="N55" s="20"/>
      <c r="O55" s="20"/>
      <c r="P55" s="20"/>
      <c r="Q55" s="20"/>
      <c r="R55" s="20"/>
      <c r="S55" s="20"/>
      <c r="T55" s="20"/>
      <c r="U55" s="20"/>
      <c r="V55" s="20"/>
      <c r="W55" s="20"/>
      <c r="X55" s="20"/>
      <c r="Y55" s="20"/>
      <c r="Z55" s="20"/>
      <c r="AA55" s="20"/>
      <c r="AB55" s="20"/>
      <c r="AC55" s="20"/>
      <c r="AD55" s="20"/>
      <c r="AE55" s="20"/>
      <c r="AF55" s="20"/>
      <c r="AG55" s="20"/>
      <c r="AH55" s="20"/>
      <c r="AI55" s="20"/>
      <c r="AJ55" s="20"/>
      <c r="AK55" s="20"/>
      <c r="AL55" s="20"/>
      <c r="AM55" s="20"/>
    </row>
    <row r="56" spans="1:39">
      <c r="A56" s="4" t="s">
        <v>95</v>
      </c>
      <c r="B56" s="12">
        <v>1473.110595703125</v>
      </c>
      <c r="C56" s="9">
        <v>1498.0404052734375</v>
      </c>
      <c r="D56" s="9">
        <v>1563.6273193359375</v>
      </c>
      <c r="E56" s="9">
        <v>1562.7974853515625</v>
      </c>
      <c r="F56" s="9">
        <v>1516.1441650390625</v>
      </c>
      <c r="G56" s="9">
        <v>1566.626953125</v>
      </c>
      <c r="H56" s="9">
        <v>1566.2884521484375</v>
      </c>
      <c r="J56" s="20"/>
      <c r="K56" s="20"/>
      <c r="L56" s="20"/>
      <c r="M56" s="20"/>
      <c r="N56" s="20"/>
      <c r="O56" s="20"/>
      <c r="P56" s="20"/>
      <c r="Q56" s="20"/>
      <c r="R56" s="20"/>
      <c r="S56" s="20"/>
      <c r="T56" s="20"/>
      <c r="U56" s="20"/>
      <c r="V56" s="20"/>
      <c r="W56" s="20"/>
      <c r="X56" s="20"/>
      <c r="Y56" s="20"/>
      <c r="Z56" s="20"/>
      <c r="AA56" s="20"/>
      <c r="AB56" s="20"/>
      <c r="AC56" s="20"/>
      <c r="AD56" s="20"/>
      <c r="AE56" s="20"/>
      <c r="AF56" s="20"/>
      <c r="AG56" s="20"/>
      <c r="AH56" s="20"/>
      <c r="AI56" s="20"/>
      <c r="AJ56" s="20"/>
      <c r="AK56" s="20"/>
      <c r="AL56" s="20"/>
      <c r="AM56" s="20"/>
    </row>
    <row r="57" spans="1:39">
      <c r="A57" s="4" t="s">
        <v>96</v>
      </c>
      <c r="B57" s="12">
        <v>1267.42578125</v>
      </c>
      <c r="C57" s="9">
        <v>1311.86669921875</v>
      </c>
      <c r="D57" s="9">
        <v>1341.7100830078125</v>
      </c>
      <c r="E57" s="9">
        <v>1339.2493896484375</v>
      </c>
      <c r="F57" s="9">
        <v>1322.267578125</v>
      </c>
      <c r="G57" s="9">
        <v>1341.1875</v>
      </c>
      <c r="H57" s="9">
        <v>1352.421142578125</v>
      </c>
      <c r="J57" s="20"/>
      <c r="K57" s="20"/>
      <c r="L57" s="20"/>
      <c r="M57" s="20"/>
      <c r="N57" s="20"/>
      <c r="O57" s="20"/>
      <c r="P57" s="20"/>
      <c r="Q57" s="20"/>
      <c r="R57" s="20"/>
      <c r="S57" s="20"/>
      <c r="T57" s="20"/>
      <c r="U57" s="20"/>
      <c r="V57" s="20"/>
      <c r="W57" s="20"/>
      <c r="X57" s="20"/>
      <c r="Y57" s="20"/>
      <c r="Z57" s="20"/>
      <c r="AA57" s="20"/>
      <c r="AB57" s="20"/>
      <c r="AC57" s="20"/>
      <c r="AD57" s="20"/>
      <c r="AE57" s="20"/>
      <c r="AF57" s="20"/>
      <c r="AG57" s="20"/>
      <c r="AH57" s="20"/>
      <c r="AI57" s="20"/>
      <c r="AJ57" s="20"/>
      <c r="AK57" s="20"/>
      <c r="AL57" s="20"/>
      <c r="AM57" s="20"/>
    </row>
    <row r="58" spans="1:39">
      <c r="A58" s="4" t="s">
        <v>97</v>
      </c>
      <c r="B58" s="12">
        <v>1505.31884765625</v>
      </c>
      <c r="C58" s="9">
        <v>1481.3431396484375</v>
      </c>
      <c r="D58" s="9">
        <v>1323.268310546875</v>
      </c>
      <c r="E58" s="9">
        <v>1325.4366455078125</v>
      </c>
      <c r="F58" s="9">
        <v>1432.87109375</v>
      </c>
      <c r="G58" s="9">
        <v>1302.647705078125</v>
      </c>
      <c r="H58" s="9">
        <v>1303.6053466796875</v>
      </c>
      <c r="J58" s="20"/>
      <c r="K58" s="20"/>
      <c r="L58" s="20"/>
      <c r="M58" s="20"/>
      <c r="N58" s="20"/>
      <c r="O58" s="20"/>
      <c r="P58" s="20"/>
      <c r="Q58" s="20"/>
      <c r="R58" s="20"/>
      <c r="S58" s="20"/>
      <c r="T58" s="20"/>
      <c r="U58" s="20"/>
      <c r="V58" s="20"/>
      <c r="W58" s="20"/>
      <c r="X58" s="20"/>
      <c r="Y58" s="20"/>
      <c r="Z58" s="20"/>
      <c r="AA58" s="20"/>
      <c r="AB58" s="20"/>
      <c r="AC58" s="20"/>
      <c r="AD58" s="20"/>
      <c r="AE58" s="20"/>
      <c r="AF58" s="20"/>
      <c r="AG58" s="20"/>
      <c r="AH58" s="20"/>
      <c r="AI58" s="20"/>
      <c r="AJ58" s="20"/>
      <c r="AK58" s="20"/>
      <c r="AL58" s="20"/>
      <c r="AM58" s="20"/>
    </row>
    <row r="59" spans="1:39">
      <c r="A59" s="4" t="s">
        <v>98</v>
      </c>
      <c r="B59" s="12">
        <v>1455.145751953125</v>
      </c>
      <c r="C59" s="9">
        <v>1454.70849609375</v>
      </c>
      <c r="D59" s="9">
        <v>1475.6512451171875</v>
      </c>
      <c r="E59" s="9">
        <v>1476.1124267578125</v>
      </c>
      <c r="F59" s="9">
        <v>1461.6240234375</v>
      </c>
      <c r="G59" s="9">
        <v>1478.0189208984375</v>
      </c>
      <c r="H59" s="9">
        <v>1476.8660888671875</v>
      </c>
      <c r="J59" s="20"/>
      <c r="K59" s="20"/>
      <c r="L59" s="20"/>
      <c r="M59" s="20"/>
      <c r="N59" s="20"/>
      <c r="O59" s="20"/>
      <c r="P59" s="20"/>
      <c r="Q59" s="20"/>
      <c r="R59" s="20"/>
      <c r="S59" s="20"/>
      <c r="T59" s="20"/>
      <c r="U59" s="20"/>
      <c r="V59" s="20"/>
      <c r="W59" s="20"/>
      <c r="X59" s="20"/>
      <c r="Y59" s="20"/>
      <c r="Z59" s="20"/>
      <c r="AA59" s="20"/>
      <c r="AB59" s="20"/>
      <c r="AC59" s="20"/>
      <c r="AD59" s="20"/>
      <c r="AE59" s="20"/>
      <c r="AF59" s="20"/>
      <c r="AG59" s="20"/>
      <c r="AH59" s="20"/>
      <c r="AI59" s="20"/>
      <c r="AJ59" s="20"/>
      <c r="AK59" s="20"/>
      <c r="AL59" s="20"/>
      <c r="AM59" s="20"/>
    </row>
    <row r="60" spans="1:39">
      <c r="A60" s="4" t="s">
        <v>99</v>
      </c>
      <c r="B60" s="12">
        <v>1346.8282470703125</v>
      </c>
      <c r="C60" s="9">
        <v>1345.951416015625</v>
      </c>
      <c r="D60" s="9">
        <v>1344.8843994140625</v>
      </c>
      <c r="E60" s="9">
        <v>1345.7822265625</v>
      </c>
      <c r="F60" s="9">
        <v>1347.16650390625</v>
      </c>
      <c r="G60" s="9">
        <v>1344.9461669921875</v>
      </c>
      <c r="H60" s="9">
        <v>1345.5322265625</v>
      </c>
      <c r="J60" s="20"/>
      <c r="K60" s="20"/>
      <c r="L60" s="20"/>
      <c r="M60" s="20"/>
      <c r="N60" s="20"/>
      <c r="O60" s="20"/>
      <c r="P60" s="20"/>
      <c r="Q60" s="20"/>
      <c r="R60" s="20"/>
      <c r="S60" s="20"/>
      <c r="T60" s="20"/>
      <c r="U60" s="20"/>
      <c r="V60" s="20"/>
      <c r="W60" s="20"/>
      <c r="X60" s="20"/>
      <c r="Y60" s="20"/>
      <c r="Z60" s="20"/>
      <c r="AA60" s="20"/>
      <c r="AB60" s="20"/>
      <c r="AC60" s="20"/>
      <c r="AD60" s="20"/>
      <c r="AE60" s="20"/>
      <c r="AF60" s="20"/>
      <c r="AG60" s="20"/>
      <c r="AH60" s="20"/>
      <c r="AI60" s="20"/>
      <c r="AJ60" s="20"/>
      <c r="AK60" s="20"/>
      <c r="AL60" s="20"/>
      <c r="AM60" s="20"/>
    </row>
    <row r="61" spans="1:39">
      <c r="A61" s="4" t="s">
        <v>100</v>
      </c>
      <c r="B61" s="12">
        <v>1013.8546142578125</v>
      </c>
      <c r="C61" s="9">
        <v>1024.18994140625</v>
      </c>
      <c r="D61" s="9">
        <v>889.38751220703125</v>
      </c>
      <c r="E61" s="9">
        <v>887.3212890625</v>
      </c>
      <c r="F61" s="9">
        <v>975.71832275390625</v>
      </c>
      <c r="G61" s="9">
        <v>884.3896484375</v>
      </c>
      <c r="H61" s="9">
        <v>900.4388427734375</v>
      </c>
      <c r="J61" s="20"/>
      <c r="K61" s="20"/>
      <c r="L61" s="20"/>
      <c r="M61" s="20"/>
      <c r="N61" s="20"/>
      <c r="O61" s="20"/>
      <c r="P61" s="20"/>
      <c r="Q61" s="20"/>
      <c r="R61" s="20"/>
      <c r="S61" s="20"/>
      <c r="T61" s="20"/>
      <c r="U61" s="20"/>
      <c r="V61" s="20"/>
      <c r="W61" s="20"/>
      <c r="X61" s="20"/>
      <c r="Y61" s="20"/>
      <c r="Z61" s="20"/>
      <c r="AA61" s="20"/>
      <c r="AB61" s="20"/>
      <c r="AC61" s="20"/>
      <c r="AD61" s="20"/>
      <c r="AE61" s="20"/>
      <c r="AF61" s="20"/>
      <c r="AG61" s="20"/>
      <c r="AH61" s="20"/>
      <c r="AI61" s="20"/>
      <c r="AJ61" s="20"/>
      <c r="AK61" s="20"/>
      <c r="AL61" s="20"/>
      <c r="AM61" s="20"/>
    </row>
    <row r="62" spans="1:39">
      <c r="A62" s="4" t="s">
        <v>101</v>
      </c>
      <c r="B62" s="12">
        <v>1563.9970703125</v>
      </c>
      <c r="C62" s="9">
        <v>1534.0308837890625</v>
      </c>
      <c r="D62" s="9">
        <v>1670.4013671875</v>
      </c>
      <c r="E62" s="9">
        <v>1670.8974609375</v>
      </c>
      <c r="F62" s="9">
        <v>1577.9576416015625</v>
      </c>
      <c r="G62" s="9">
        <v>1691.6351318359375</v>
      </c>
      <c r="H62" s="9">
        <v>1687.1180419921875</v>
      </c>
      <c r="J62" s="20"/>
      <c r="K62" s="20"/>
      <c r="L62" s="20"/>
      <c r="M62" s="20"/>
      <c r="N62" s="20"/>
      <c r="O62" s="20"/>
      <c r="P62" s="20"/>
      <c r="Q62" s="20"/>
      <c r="R62" s="20"/>
      <c r="S62" s="20"/>
      <c r="T62" s="20"/>
      <c r="U62" s="20"/>
      <c r="V62" s="20"/>
      <c r="W62" s="20"/>
      <c r="X62" s="20"/>
      <c r="Y62" s="20"/>
      <c r="Z62" s="20"/>
      <c r="AA62" s="20"/>
      <c r="AB62" s="20"/>
      <c r="AC62" s="20"/>
      <c r="AD62" s="20"/>
      <c r="AE62" s="20"/>
      <c r="AF62" s="20"/>
      <c r="AG62" s="20"/>
      <c r="AH62" s="20"/>
      <c r="AI62" s="20"/>
      <c r="AJ62" s="20"/>
      <c r="AK62" s="20"/>
      <c r="AL62" s="20"/>
      <c r="AM62" s="20"/>
    </row>
    <row r="63" spans="1:39">
      <c r="A63" s="4" t="s">
        <v>102</v>
      </c>
      <c r="B63" s="12">
        <v>2015.6126708984375</v>
      </c>
      <c r="C63" s="9">
        <v>2022.72998046875</v>
      </c>
      <c r="D63" s="9">
        <v>2304.920654296875</v>
      </c>
      <c r="E63" s="9">
        <v>2308.48388671875</v>
      </c>
      <c r="F63" s="9">
        <v>2125.96826171875</v>
      </c>
      <c r="G63" s="9">
        <v>2327.477783203125</v>
      </c>
      <c r="H63" s="9">
        <v>2319.465576171875</v>
      </c>
      <c r="J63" s="20"/>
      <c r="K63" s="20"/>
      <c r="L63" s="20"/>
      <c r="M63" s="20"/>
      <c r="N63" s="20"/>
      <c r="O63" s="20"/>
      <c r="P63" s="20"/>
      <c r="Q63" s="20"/>
      <c r="R63" s="20"/>
      <c r="S63" s="20"/>
      <c r="T63" s="20"/>
      <c r="U63" s="20"/>
      <c r="V63" s="20"/>
      <c r="W63" s="20"/>
      <c r="X63" s="20"/>
      <c r="Y63" s="20"/>
      <c r="Z63" s="20"/>
      <c r="AA63" s="20"/>
      <c r="AB63" s="20"/>
      <c r="AC63" s="20"/>
      <c r="AD63" s="20"/>
      <c r="AE63" s="20"/>
      <c r="AF63" s="20"/>
      <c r="AG63" s="20"/>
      <c r="AH63" s="20"/>
      <c r="AI63" s="20"/>
      <c r="AJ63" s="20"/>
      <c r="AK63" s="20"/>
      <c r="AL63" s="20"/>
      <c r="AM63" s="20"/>
    </row>
    <row r="64" spans="1:39">
      <c r="A64" s="4" t="s">
        <v>103</v>
      </c>
      <c r="B64" s="12">
        <v>1273.9171142578125</v>
      </c>
      <c r="C64" s="9">
        <v>1262.5894775390625</v>
      </c>
      <c r="D64" s="9">
        <v>1315.3238525390625</v>
      </c>
      <c r="E64" s="9">
        <v>1330.0032958984375</v>
      </c>
      <c r="F64" s="9">
        <v>1294.1917724609375</v>
      </c>
      <c r="G64" s="9">
        <v>1343.9552001953125</v>
      </c>
      <c r="H64" s="9">
        <v>1334.7803955078125</v>
      </c>
      <c r="J64" s="20"/>
      <c r="K64" s="20"/>
      <c r="L64" s="20"/>
      <c r="M64" s="20"/>
      <c r="N64" s="20"/>
      <c r="O64" s="20"/>
      <c r="P64" s="20"/>
      <c r="Q64" s="20"/>
      <c r="R64" s="20"/>
      <c r="S64" s="20"/>
      <c r="T64" s="20"/>
      <c r="U64" s="20"/>
      <c r="V64" s="20"/>
      <c r="W64" s="20"/>
      <c r="X64" s="20"/>
      <c r="Y64" s="20"/>
      <c r="Z64" s="20"/>
      <c r="AA64" s="20"/>
      <c r="AB64" s="20"/>
      <c r="AC64" s="20"/>
      <c r="AD64" s="20"/>
      <c r="AE64" s="20"/>
      <c r="AF64" s="20"/>
      <c r="AG64" s="20"/>
      <c r="AH64" s="20"/>
      <c r="AI64" s="20"/>
      <c r="AJ64" s="20"/>
      <c r="AK64" s="20"/>
      <c r="AL64" s="20"/>
      <c r="AM64" s="20"/>
    </row>
    <row r="65" spans="1:39">
      <c r="A65" s="4" t="s">
        <v>104</v>
      </c>
      <c r="B65" s="12">
        <v>1592.766845703125</v>
      </c>
      <c r="C65" s="9">
        <v>1627.0882568359375</v>
      </c>
      <c r="D65" s="9">
        <v>1706.646484375</v>
      </c>
      <c r="E65" s="9">
        <v>1706.024658203125</v>
      </c>
      <c r="F65" s="9">
        <v>1646.340087890625</v>
      </c>
      <c r="G65" s="9">
        <v>1714.1329345703125</v>
      </c>
      <c r="H65" s="9">
        <v>1725.8115234375</v>
      </c>
      <c r="J65" s="20"/>
      <c r="K65" s="20"/>
      <c r="L65" s="20"/>
      <c r="M65" s="20"/>
      <c r="N65" s="20"/>
      <c r="O65" s="20"/>
      <c r="P65" s="20"/>
      <c r="Q65" s="20"/>
      <c r="R65" s="20"/>
      <c r="S65" s="20"/>
      <c r="T65" s="20"/>
      <c r="U65" s="20"/>
      <c r="V65" s="20"/>
      <c r="W65" s="20"/>
      <c r="X65" s="20"/>
      <c r="Y65" s="20"/>
      <c r="Z65" s="20"/>
      <c r="AA65" s="20"/>
      <c r="AB65" s="20"/>
      <c r="AC65" s="20"/>
      <c r="AD65" s="20"/>
      <c r="AE65" s="20"/>
      <c r="AF65" s="20"/>
      <c r="AG65" s="20"/>
      <c r="AH65" s="20"/>
      <c r="AI65" s="20"/>
      <c r="AJ65" s="20"/>
      <c r="AK65" s="20"/>
      <c r="AL65" s="20"/>
      <c r="AM65" s="20"/>
    </row>
    <row r="66" spans="1:39">
      <c r="A66" s="4" t="s">
        <v>105</v>
      </c>
      <c r="B66" s="12">
        <v>1054.156494140625</v>
      </c>
      <c r="C66" s="9">
        <v>1057.1524658203125</v>
      </c>
      <c r="D66" s="9">
        <v>1075.3724365234375</v>
      </c>
      <c r="E66" s="9">
        <v>1075.0447998046875</v>
      </c>
      <c r="F66" s="9">
        <v>1065.915283203125</v>
      </c>
      <c r="G66" s="9">
        <v>1072.3572998046875</v>
      </c>
      <c r="H66" s="9">
        <v>1071.3653564453125</v>
      </c>
      <c r="J66" s="20"/>
      <c r="K66" s="20"/>
      <c r="L66" s="20"/>
      <c r="M66" s="20"/>
      <c r="N66" s="20"/>
      <c r="O66" s="20"/>
      <c r="P66" s="20"/>
      <c r="Q66" s="20"/>
      <c r="R66" s="20"/>
      <c r="S66" s="20"/>
      <c r="T66" s="20"/>
      <c r="U66" s="20"/>
      <c r="V66" s="20"/>
      <c r="W66" s="20"/>
      <c r="X66" s="20"/>
      <c r="Y66" s="20"/>
      <c r="Z66" s="20"/>
      <c r="AA66" s="20"/>
      <c r="AB66" s="20"/>
      <c r="AC66" s="20"/>
      <c r="AD66" s="20"/>
      <c r="AE66" s="20"/>
      <c r="AF66" s="20"/>
      <c r="AG66" s="20"/>
      <c r="AH66" s="20"/>
      <c r="AI66" s="20"/>
      <c r="AJ66" s="20"/>
      <c r="AK66" s="20"/>
      <c r="AL66" s="20"/>
      <c r="AM66" s="20"/>
    </row>
    <row r="67" spans="1:39">
      <c r="A67" s="4" t="s">
        <v>106</v>
      </c>
      <c r="B67" s="12">
        <v>1287.4063720703125</v>
      </c>
      <c r="C67" s="9">
        <v>1259.901611328125</v>
      </c>
      <c r="D67" s="9">
        <v>1145.3526611328125</v>
      </c>
      <c r="E67" s="9">
        <v>1146.205078125</v>
      </c>
      <c r="F67" s="9">
        <v>1225.3336181640625</v>
      </c>
      <c r="G67" s="9">
        <v>1137.8465576171875</v>
      </c>
      <c r="H67" s="9">
        <v>1143.5740966796875</v>
      </c>
      <c r="J67" s="20"/>
      <c r="K67" s="20"/>
      <c r="L67" s="20"/>
      <c r="M67" s="20"/>
      <c r="N67" s="20"/>
      <c r="O67" s="20"/>
      <c r="P67" s="20"/>
      <c r="Q67" s="20"/>
      <c r="R67" s="20"/>
      <c r="S67" s="20"/>
      <c r="T67" s="20"/>
      <c r="U67" s="20"/>
      <c r="V67" s="20"/>
      <c r="W67" s="20"/>
      <c r="X67" s="20"/>
      <c r="Y67" s="20"/>
      <c r="Z67" s="20"/>
      <c r="AA67" s="20"/>
      <c r="AB67" s="20"/>
      <c r="AC67" s="20"/>
      <c r="AD67" s="20"/>
      <c r="AE67" s="20"/>
      <c r="AF67" s="20"/>
      <c r="AG67" s="20"/>
      <c r="AH67" s="20"/>
      <c r="AI67" s="20"/>
      <c r="AJ67" s="20"/>
      <c r="AK67" s="20"/>
      <c r="AL67" s="20"/>
      <c r="AM67" s="20"/>
    </row>
    <row r="68" spans="1:39">
      <c r="A68" s="4" t="s">
        <v>107</v>
      </c>
      <c r="B68" s="12">
        <v>1125.55322265625</v>
      </c>
      <c r="C68" s="9">
        <v>1126.8743896484375</v>
      </c>
      <c r="D68" s="9">
        <v>954.11810302734375</v>
      </c>
      <c r="E68" s="9">
        <v>929.8189697265625</v>
      </c>
      <c r="F68" s="9">
        <v>1047.1485595703125</v>
      </c>
      <c r="G68" s="9">
        <v>913.05780029296875</v>
      </c>
      <c r="H68" s="9">
        <v>917.324462890625</v>
      </c>
      <c r="J68" s="20"/>
      <c r="K68" s="20"/>
      <c r="L68" s="20"/>
      <c r="M68" s="20"/>
      <c r="N68" s="20"/>
      <c r="O68" s="20"/>
      <c r="P68" s="20"/>
      <c r="Q68" s="20"/>
      <c r="R68" s="20"/>
      <c r="S68" s="20"/>
      <c r="T68" s="20"/>
      <c r="U68" s="20"/>
      <c r="V68" s="20"/>
      <c r="W68" s="20"/>
      <c r="X68" s="20"/>
      <c r="Y68" s="20"/>
      <c r="Z68" s="20"/>
      <c r="AA68" s="20"/>
      <c r="AB68" s="20"/>
      <c r="AC68" s="20"/>
      <c r="AD68" s="20"/>
      <c r="AE68" s="20"/>
      <c r="AF68" s="20"/>
      <c r="AG68" s="20"/>
      <c r="AH68" s="20"/>
      <c r="AI68" s="20"/>
      <c r="AJ68" s="20"/>
      <c r="AK68" s="20"/>
      <c r="AL68" s="20"/>
      <c r="AM68" s="20"/>
    </row>
    <row r="69" spans="1:39">
      <c r="A69" s="4" t="s">
        <v>108</v>
      </c>
      <c r="B69" s="12">
        <v>1094.7593994140625</v>
      </c>
      <c r="C69" s="9">
        <v>1107.0391845703125</v>
      </c>
      <c r="D69" s="9">
        <v>942.39892578125</v>
      </c>
      <c r="E69" s="9">
        <v>949.6920166015625</v>
      </c>
      <c r="F69" s="9">
        <v>1056.5234375</v>
      </c>
      <c r="G69" s="9">
        <v>943.37310791015625</v>
      </c>
      <c r="H69" s="9">
        <v>943.88287353515625</v>
      </c>
      <c r="J69" s="20"/>
      <c r="K69" s="20"/>
      <c r="L69" s="20"/>
      <c r="M69" s="20"/>
      <c r="N69" s="20"/>
      <c r="O69" s="20"/>
      <c r="P69" s="20"/>
      <c r="Q69" s="20"/>
      <c r="R69" s="20"/>
      <c r="S69" s="20"/>
      <c r="T69" s="20"/>
      <c r="U69" s="20"/>
      <c r="V69" s="20"/>
      <c r="W69" s="20"/>
      <c r="X69" s="20"/>
      <c r="Y69" s="20"/>
      <c r="Z69" s="20"/>
      <c r="AA69" s="20"/>
      <c r="AB69" s="20"/>
      <c r="AC69" s="20"/>
      <c r="AD69" s="20"/>
      <c r="AE69" s="20"/>
      <c r="AF69" s="20"/>
      <c r="AG69" s="20"/>
      <c r="AH69" s="20"/>
      <c r="AI69" s="20"/>
      <c r="AJ69" s="20"/>
      <c r="AK69" s="20"/>
      <c r="AL69" s="20"/>
      <c r="AM69" s="20"/>
    </row>
    <row r="70" spans="1:39">
      <c r="A70" s="4" t="s">
        <v>109</v>
      </c>
      <c r="B70" s="12">
        <v>1331.20361328125</v>
      </c>
      <c r="C70" s="9">
        <v>1334.9564208984375</v>
      </c>
      <c r="D70" s="9">
        <v>1336.2957763671875</v>
      </c>
      <c r="E70" s="9">
        <v>1336.4261474609375</v>
      </c>
      <c r="F70" s="9">
        <v>1335.61181640625</v>
      </c>
      <c r="G70" s="9">
        <v>1336.5955810546875</v>
      </c>
      <c r="H70" s="9">
        <v>1336.2698974609375</v>
      </c>
      <c r="J70" s="20"/>
      <c r="K70" s="20"/>
      <c r="L70" s="20"/>
      <c r="M70" s="20"/>
      <c r="N70" s="20"/>
      <c r="O70" s="20"/>
      <c r="P70" s="20"/>
      <c r="Q70" s="20"/>
      <c r="R70" s="20"/>
      <c r="S70" s="20"/>
      <c r="T70" s="20"/>
      <c r="U70" s="20"/>
      <c r="V70" s="20"/>
      <c r="W70" s="20"/>
      <c r="X70" s="20"/>
      <c r="Y70" s="20"/>
      <c r="Z70" s="20"/>
      <c r="AA70" s="20"/>
      <c r="AB70" s="20"/>
      <c r="AC70" s="20"/>
      <c r="AD70" s="20"/>
      <c r="AE70" s="20"/>
      <c r="AF70" s="20"/>
      <c r="AG70" s="20"/>
      <c r="AH70" s="20"/>
      <c r="AI70" s="20"/>
      <c r="AJ70" s="20"/>
      <c r="AK70" s="20"/>
      <c r="AL70" s="20"/>
      <c r="AM70" s="20"/>
    </row>
    <row r="71" spans="1:39">
      <c r="A71" s="4" t="s">
        <v>110</v>
      </c>
      <c r="B71" s="12">
        <v>1551.7901611328125</v>
      </c>
      <c r="C71" s="9">
        <v>1571.2757568359375</v>
      </c>
      <c r="D71" s="9">
        <v>1877.183349609375</v>
      </c>
      <c r="E71" s="9">
        <v>1878.1741943359375</v>
      </c>
      <c r="F71" s="9">
        <v>1660.2921142578125</v>
      </c>
      <c r="G71" s="9">
        <v>1908.1187744140625</v>
      </c>
      <c r="H71" s="9">
        <v>1889.1265869140625</v>
      </c>
      <c r="J71" s="20"/>
      <c r="K71" s="20"/>
      <c r="L71" s="20"/>
      <c r="M71" s="20"/>
      <c r="N71" s="20"/>
      <c r="O71" s="20"/>
      <c r="P71" s="20"/>
      <c r="Q71" s="20"/>
      <c r="R71" s="20"/>
      <c r="S71" s="20"/>
      <c r="T71" s="20"/>
      <c r="U71" s="20"/>
      <c r="V71" s="20"/>
      <c r="W71" s="20"/>
      <c r="X71" s="20"/>
      <c r="Y71" s="20"/>
      <c r="Z71" s="20"/>
      <c r="AA71" s="20"/>
      <c r="AB71" s="20"/>
      <c r="AC71" s="20"/>
      <c r="AD71" s="20"/>
      <c r="AE71" s="20"/>
      <c r="AF71" s="20"/>
      <c r="AG71" s="20"/>
      <c r="AH71" s="20"/>
      <c r="AI71" s="20"/>
      <c r="AJ71" s="20"/>
      <c r="AK71" s="20"/>
      <c r="AL71" s="20"/>
      <c r="AM71" s="20"/>
    </row>
    <row r="72" spans="1:39">
      <c r="A72" s="4" t="s">
        <v>111</v>
      </c>
      <c r="B72" s="12">
        <v>1088.331787109375</v>
      </c>
      <c r="C72" s="9">
        <v>1088.843994140625</v>
      </c>
      <c r="D72" s="9">
        <v>1087.1993408203125</v>
      </c>
      <c r="E72" s="9">
        <v>1086.18212890625</v>
      </c>
      <c r="F72" s="9">
        <v>1087.56298828125</v>
      </c>
      <c r="G72" s="9">
        <v>1085.0787353515625</v>
      </c>
      <c r="H72" s="9">
        <v>1085.2705078125</v>
      </c>
      <c r="J72" s="20"/>
      <c r="K72" s="20"/>
      <c r="L72" s="20"/>
      <c r="M72" s="20"/>
      <c r="N72" s="20"/>
      <c r="O72" s="20"/>
      <c r="P72" s="20"/>
      <c r="Q72" s="20"/>
      <c r="R72" s="20"/>
      <c r="S72" s="20"/>
      <c r="T72" s="20"/>
      <c r="U72" s="20"/>
      <c r="V72" s="20"/>
      <c r="W72" s="20"/>
      <c r="X72" s="20"/>
      <c r="Y72" s="20"/>
      <c r="Z72" s="20"/>
      <c r="AA72" s="20"/>
      <c r="AB72" s="20"/>
      <c r="AC72" s="20"/>
      <c r="AD72" s="20"/>
      <c r="AE72" s="20"/>
      <c r="AF72" s="20"/>
      <c r="AG72" s="20"/>
      <c r="AH72" s="20"/>
      <c r="AI72" s="20"/>
      <c r="AJ72" s="20"/>
      <c r="AK72" s="20"/>
      <c r="AL72" s="20"/>
      <c r="AM72" s="20"/>
    </row>
    <row r="73" spans="1:39">
      <c r="A73" s="4" t="s">
        <v>112</v>
      </c>
      <c r="B73" s="12">
        <v>1074.0814208984375</v>
      </c>
      <c r="C73" s="9">
        <v>1077.55322265625</v>
      </c>
      <c r="D73" s="9">
        <v>1074.98583984375</v>
      </c>
      <c r="E73" s="9">
        <v>1075.608154296875</v>
      </c>
      <c r="F73" s="9">
        <v>1077.9892578125</v>
      </c>
      <c r="G73" s="9">
        <v>1075.239013671875</v>
      </c>
      <c r="H73" s="9">
        <v>1075.412109375</v>
      </c>
      <c r="J73" s="20"/>
      <c r="K73" s="20"/>
      <c r="L73" s="20"/>
      <c r="M73" s="20"/>
      <c r="N73" s="20"/>
      <c r="O73" s="20"/>
      <c r="P73" s="20"/>
      <c r="Q73" s="20"/>
      <c r="R73" s="20"/>
      <c r="S73" s="20"/>
      <c r="T73" s="20"/>
      <c r="U73" s="20"/>
      <c r="V73" s="20"/>
      <c r="W73" s="20"/>
      <c r="X73" s="20"/>
      <c r="Y73" s="20"/>
      <c r="Z73" s="20"/>
      <c r="AA73" s="20"/>
      <c r="AB73" s="20"/>
      <c r="AC73" s="20"/>
      <c r="AD73" s="20"/>
      <c r="AE73" s="20"/>
      <c r="AF73" s="20"/>
      <c r="AG73" s="20"/>
      <c r="AH73" s="20"/>
      <c r="AI73" s="20"/>
      <c r="AJ73" s="20"/>
      <c r="AK73" s="20"/>
      <c r="AL73" s="20"/>
      <c r="AM73" s="20"/>
    </row>
    <row r="74" spans="1:39">
      <c r="A74" s="4" t="s">
        <v>113</v>
      </c>
      <c r="B74" s="12">
        <v>1482.30615234375</v>
      </c>
      <c r="C74" s="9">
        <v>1478.76904296875</v>
      </c>
      <c r="D74" s="9">
        <v>1465.523681640625</v>
      </c>
      <c r="E74" s="9">
        <v>1466.3238525390625</v>
      </c>
      <c r="F74" s="9">
        <v>1476.4609375</v>
      </c>
      <c r="G74" s="9">
        <v>1469.277099609375</v>
      </c>
      <c r="H74" s="9">
        <v>1466.0482177734375</v>
      </c>
      <c r="J74" s="20"/>
      <c r="K74" s="20"/>
      <c r="L74" s="20"/>
      <c r="M74" s="20"/>
      <c r="N74" s="20"/>
      <c r="O74" s="20"/>
      <c r="P74" s="20"/>
      <c r="Q74" s="20"/>
      <c r="R74" s="20"/>
      <c r="S74" s="20"/>
      <c r="T74" s="20"/>
      <c r="U74" s="20"/>
      <c r="V74" s="20"/>
      <c r="W74" s="20"/>
      <c r="X74" s="20"/>
      <c r="Y74" s="20"/>
      <c r="Z74" s="20"/>
      <c r="AA74" s="20"/>
      <c r="AB74" s="20"/>
      <c r="AC74" s="20"/>
      <c r="AD74" s="20"/>
      <c r="AE74" s="20"/>
      <c r="AF74" s="20"/>
      <c r="AG74" s="20"/>
      <c r="AH74" s="20"/>
      <c r="AI74" s="20"/>
      <c r="AJ74" s="20"/>
      <c r="AK74" s="20"/>
      <c r="AL74" s="20"/>
      <c r="AM74" s="20"/>
    </row>
    <row r="75" spans="1:39">
      <c r="A75" s="4" t="s">
        <v>114</v>
      </c>
      <c r="B75" s="12">
        <v>1296.5556640625</v>
      </c>
      <c r="C75" s="9">
        <v>1290.9127197265625</v>
      </c>
      <c r="D75" s="9">
        <v>1153.4825439453125</v>
      </c>
      <c r="E75" s="9">
        <v>1153.5799560546875</v>
      </c>
      <c r="F75" s="9">
        <v>1245.15087890625</v>
      </c>
      <c r="G75" s="9">
        <v>1146.5679931640625</v>
      </c>
      <c r="H75" s="9">
        <v>1150.1109619140625</v>
      </c>
      <c r="J75" s="20"/>
      <c r="K75" s="20"/>
      <c r="L75" s="20"/>
      <c r="M75" s="20"/>
      <c r="N75" s="20"/>
      <c r="O75" s="20"/>
      <c r="P75" s="20"/>
      <c r="Q75" s="20"/>
      <c r="R75" s="20"/>
      <c r="S75" s="20"/>
      <c r="T75" s="20"/>
      <c r="U75" s="20"/>
      <c r="V75" s="20"/>
      <c r="W75" s="20"/>
      <c r="X75" s="20"/>
      <c r="Y75" s="20"/>
      <c r="Z75" s="20"/>
      <c r="AA75" s="20"/>
      <c r="AB75" s="20"/>
      <c r="AC75" s="20"/>
      <c r="AD75" s="20"/>
      <c r="AE75" s="20"/>
      <c r="AF75" s="20"/>
      <c r="AG75" s="20"/>
      <c r="AH75" s="20"/>
      <c r="AI75" s="20"/>
      <c r="AJ75" s="20"/>
      <c r="AK75" s="20"/>
      <c r="AL75" s="20"/>
      <c r="AM75" s="20"/>
    </row>
    <row r="76" spans="1:39">
      <c r="A76" s="4" t="s">
        <v>115</v>
      </c>
      <c r="B76" s="12">
        <v>1341.518798828125</v>
      </c>
      <c r="C76" s="9">
        <v>1321.4542236328125</v>
      </c>
      <c r="D76" s="9">
        <v>1281.4844970703125</v>
      </c>
      <c r="E76" s="9">
        <v>1278.8033447265625</v>
      </c>
      <c r="F76" s="9">
        <v>1307.75537109375</v>
      </c>
      <c r="G76" s="9">
        <v>1270.3162841796875</v>
      </c>
      <c r="H76" s="9">
        <v>1272.3980712890625</v>
      </c>
      <c r="J76" s="20"/>
      <c r="K76" s="20"/>
      <c r="L76" s="20"/>
      <c r="M76" s="20"/>
      <c r="N76" s="20"/>
      <c r="O76" s="20"/>
      <c r="P76" s="20"/>
      <c r="Q76" s="20"/>
      <c r="R76" s="20"/>
      <c r="S76" s="20"/>
      <c r="T76" s="20"/>
      <c r="U76" s="20"/>
      <c r="V76" s="20"/>
      <c r="W76" s="20"/>
      <c r="X76" s="20"/>
      <c r="Y76" s="20"/>
      <c r="Z76" s="20"/>
      <c r="AA76" s="20"/>
      <c r="AB76" s="20"/>
      <c r="AC76" s="20"/>
      <c r="AD76" s="20"/>
      <c r="AE76" s="20"/>
      <c r="AF76" s="20"/>
      <c r="AG76" s="20"/>
      <c r="AH76" s="20"/>
      <c r="AI76" s="20"/>
      <c r="AJ76" s="20"/>
      <c r="AK76" s="20"/>
      <c r="AL76" s="20"/>
      <c r="AM76" s="20"/>
    </row>
    <row r="77" spans="1:39">
      <c r="A77" s="4" t="s">
        <v>116</v>
      </c>
      <c r="B77" s="12">
        <v>1513.9276123046875</v>
      </c>
      <c r="C77" s="9">
        <v>1513.060302734375</v>
      </c>
      <c r="D77" s="9">
        <v>1491.3543701171875</v>
      </c>
      <c r="E77" s="9">
        <v>1491.4952392578125</v>
      </c>
      <c r="F77" s="9">
        <v>1507.4693603515625</v>
      </c>
      <c r="G77" s="9">
        <v>1488.5562744140625</v>
      </c>
      <c r="H77" s="9">
        <v>1492.1043701171875</v>
      </c>
      <c r="J77" s="20"/>
      <c r="K77" s="20"/>
      <c r="L77" s="20"/>
      <c r="M77" s="20"/>
      <c r="N77" s="20"/>
      <c r="O77" s="20"/>
      <c r="P77" s="20"/>
      <c r="Q77" s="20"/>
      <c r="R77" s="20"/>
      <c r="S77" s="20"/>
      <c r="T77" s="20"/>
      <c r="U77" s="20"/>
      <c r="V77" s="20"/>
      <c r="W77" s="20"/>
      <c r="X77" s="20"/>
      <c r="Y77" s="20"/>
      <c r="Z77" s="20"/>
      <c r="AA77" s="20"/>
      <c r="AB77" s="20"/>
      <c r="AC77" s="20"/>
      <c r="AD77" s="20"/>
      <c r="AE77" s="20"/>
      <c r="AF77" s="20"/>
      <c r="AG77" s="20"/>
      <c r="AH77" s="20"/>
      <c r="AI77" s="20"/>
      <c r="AJ77" s="20"/>
      <c r="AK77" s="20"/>
      <c r="AL77" s="20"/>
      <c r="AM77" s="20"/>
    </row>
    <row r="78" spans="1:39">
      <c r="A78" s="4" t="s">
        <v>117</v>
      </c>
      <c r="B78" s="12">
        <v>1132.1390380859375</v>
      </c>
      <c r="C78" s="9">
        <v>1129.646728515625</v>
      </c>
      <c r="D78" s="9">
        <v>1137.6488037109375</v>
      </c>
      <c r="E78" s="9">
        <v>1142.5972900390625</v>
      </c>
      <c r="F78" s="9">
        <v>1135.879638671875</v>
      </c>
      <c r="G78" s="9">
        <v>1147.9649658203125</v>
      </c>
      <c r="H78" s="9">
        <v>1147.0321044921875</v>
      </c>
      <c r="J78" s="20"/>
      <c r="K78" s="20"/>
      <c r="L78" s="20"/>
      <c r="M78" s="20"/>
      <c r="N78" s="20"/>
      <c r="O78" s="20"/>
      <c r="P78" s="20"/>
      <c r="Q78" s="20"/>
      <c r="R78" s="20"/>
      <c r="S78" s="20"/>
      <c r="T78" s="20"/>
      <c r="U78" s="20"/>
      <c r="V78" s="20"/>
      <c r="W78" s="20"/>
      <c r="X78" s="20"/>
      <c r="Y78" s="20"/>
      <c r="Z78" s="20"/>
      <c r="AA78" s="20"/>
      <c r="AB78" s="20"/>
      <c r="AC78" s="20"/>
      <c r="AD78" s="20"/>
      <c r="AE78" s="20"/>
      <c r="AF78" s="20"/>
      <c r="AG78" s="20"/>
      <c r="AH78" s="20"/>
      <c r="AI78" s="20"/>
      <c r="AJ78" s="20"/>
      <c r="AK78" s="20"/>
      <c r="AL78" s="20"/>
      <c r="AM78" s="20"/>
    </row>
    <row r="79" spans="1:39">
      <c r="A79" s="4" t="s">
        <v>118</v>
      </c>
      <c r="B79" s="12">
        <v>1412.958984375</v>
      </c>
      <c r="C79" s="9">
        <v>1396.2900390625</v>
      </c>
      <c r="D79" s="9">
        <v>1341.431640625</v>
      </c>
      <c r="E79" s="9">
        <v>1338.825927734375</v>
      </c>
      <c r="F79" s="9">
        <v>1374.798583984375</v>
      </c>
      <c r="G79" s="9">
        <v>1336.5950927734375</v>
      </c>
      <c r="H79" s="9">
        <v>1338.2261962890625</v>
      </c>
      <c r="J79" s="20"/>
      <c r="K79" s="20"/>
      <c r="L79" s="20"/>
      <c r="M79" s="20"/>
      <c r="N79" s="20"/>
      <c r="O79" s="20"/>
      <c r="P79" s="20"/>
      <c r="Q79" s="20"/>
      <c r="R79" s="20"/>
      <c r="S79" s="20"/>
      <c r="T79" s="20"/>
      <c r="U79" s="20"/>
      <c r="V79" s="20"/>
      <c r="W79" s="20"/>
      <c r="X79" s="20"/>
      <c r="Y79" s="20"/>
      <c r="Z79" s="20"/>
      <c r="AA79" s="20"/>
      <c r="AB79" s="20"/>
      <c r="AC79" s="20"/>
      <c r="AD79" s="20"/>
      <c r="AE79" s="20"/>
      <c r="AF79" s="20"/>
      <c r="AG79" s="20"/>
      <c r="AH79" s="20"/>
      <c r="AI79" s="20"/>
      <c r="AJ79" s="20"/>
      <c r="AK79" s="20"/>
      <c r="AL79" s="20"/>
      <c r="AM79" s="20"/>
    </row>
    <row r="80" spans="1:39">
      <c r="A80" s="4" t="s">
        <v>119</v>
      </c>
      <c r="B80" s="12">
        <v>1482.6805419921875</v>
      </c>
      <c r="C80" s="9">
        <v>1435.7015380859375</v>
      </c>
      <c r="D80" s="9">
        <v>1579.3663330078125</v>
      </c>
      <c r="E80" s="9">
        <v>1575.191650390625</v>
      </c>
      <c r="F80" s="9">
        <v>1477.364013671875</v>
      </c>
      <c r="G80" s="9">
        <v>1586.337890625</v>
      </c>
      <c r="H80" s="9">
        <v>1572.22998046875</v>
      </c>
      <c r="J80" s="20"/>
      <c r="K80" s="20"/>
      <c r="L80" s="20"/>
      <c r="M80" s="20"/>
      <c r="N80" s="20"/>
      <c r="O80" s="20"/>
      <c r="P80" s="20"/>
      <c r="Q80" s="20"/>
      <c r="R80" s="20"/>
      <c r="S80" s="20"/>
      <c r="T80" s="20"/>
      <c r="U80" s="20"/>
      <c r="V80" s="20"/>
      <c r="W80" s="20"/>
      <c r="X80" s="20"/>
      <c r="Y80" s="20"/>
      <c r="Z80" s="20"/>
      <c r="AA80" s="20"/>
      <c r="AB80" s="20"/>
      <c r="AC80" s="20"/>
      <c r="AD80" s="20"/>
      <c r="AE80" s="20"/>
      <c r="AF80" s="20"/>
      <c r="AG80" s="20"/>
      <c r="AH80" s="20"/>
      <c r="AI80" s="20"/>
      <c r="AJ80" s="20"/>
      <c r="AK80" s="20"/>
      <c r="AL80" s="20"/>
      <c r="AM80" s="20"/>
    </row>
    <row r="81" spans="1:39">
      <c r="A81" s="4" t="s">
        <v>120</v>
      </c>
      <c r="B81" s="12">
        <v>1033.709716796875</v>
      </c>
      <c r="C81" s="9">
        <v>1034.9581298828125</v>
      </c>
      <c r="D81" s="9">
        <v>1017.7083740234375</v>
      </c>
      <c r="E81" s="9">
        <v>1017.7525634765625</v>
      </c>
      <c r="F81" s="9">
        <v>1028.97021484375</v>
      </c>
      <c r="G81" s="9">
        <v>1017.462646484375</v>
      </c>
      <c r="H81" s="9">
        <v>1019.0785522460938</v>
      </c>
      <c r="J81" s="20"/>
      <c r="K81" s="20"/>
      <c r="L81" s="20"/>
      <c r="M81" s="20"/>
      <c r="N81" s="20"/>
      <c r="O81" s="20"/>
      <c r="P81" s="20"/>
      <c r="Q81" s="20"/>
      <c r="R81" s="20"/>
      <c r="S81" s="20"/>
      <c r="T81" s="20"/>
      <c r="U81" s="20"/>
      <c r="V81" s="20"/>
      <c r="W81" s="20"/>
      <c r="X81" s="20"/>
      <c r="Y81" s="20"/>
      <c r="Z81" s="20"/>
      <c r="AA81" s="20"/>
      <c r="AB81" s="20"/>
      <c r="AC81" s="20"/>
      <c r="AD81" s="20"/>
      <c r="AE81" s="20"/>
      <c r="AF81" s="20"/>
      <c r="AG81" s="20"/>
      <c r="AH81" s="20"/>
      <c r="AI81" s="20"/>
      <c r="AJ81" s="20"/>
      <c r="AK81" s="20"/>
      <c r="AL81" s="20"/>
      <c r="AM81" s="20"/>
    </row>
    <row r="82" spans="1:39">
      <c r="A82" s="4" t="s">
        <v>121</v>
      </c>
      <c r="B82" s="12">
        <v>1533.5347900390625</v>
      </c>
      <c r="C82" s="9">
        <v>1556.3017578125</v>
      </c>
      <c r="D82" s="9">
        <v>1990.610595703125</v>
      </c>
      <c r="E82" s="9">
        <v>1989.16162109375</v>
      </c>
      <c r="F82" s="9">
        <v>1691.1978759765625</v>
      </c>
      <c r="G82" s="9">
        <v>2008.317138671875</v>
      </c>
      <c r="H82" s="9">
        <v>1993.946044921875</v>
      </c>
      <c r="J82" s="20"/>
      <c r="K82" s="20"/>
      <c r="L82" s="20"/>
      <c r="M82" s="20"/>
      <c r="N82" s="20"/>
      <c r="O82" s="20"/>
      <c r="P82" s="20"/>
      <c r="Q82" s="20"/>
      <c r="R82" s="20"/>
      <c r="S82" s="20"/>
      <c r="T82" s="20"/>
      <c r="U82" s="20"/>
      <c r="V82" s="20"/>
      <c r="W82" s="20"/>
      <c r="X82" s="20"/>
      <c r="Y82" s="20"/>
      <c r="Z82" s="20"/>
      <c r="AA82" s="20"/>
      <c r="AB82" s="20"/>
      <c r="AC82" s="20"/>
      <c r="AD82" s="20"/>
      <c r="AE82" s="20"/>
      <c r="AF82" s="20"/>
      <c r="AG82" s="20"/>
      <c r="AH82" s="20"/>
      <c r="AI82" s="20"/>
      <c r="AJ82" s="20"/>
      <c r="AK82" s="20"/>
      <c r="AL82" s="20"/>
      <c r="AM82" s="20"/>
    </row>
    <row r="83" spans="1:39">
      <c r="A83" s="4" t="s">
        <v>122</v>
      </c>
      <c r="B83" s="12">
        <v>937.15277099609375</v>
      </c>
      <c r="C83" s="9">
        <v>934.51611328125</v>
      </c>
      <c r="D83" s="9">
        <v>924.84130859375</v>
      </c>
      <c r="E83" s="9">
        <v>924.4984130859375</v>
      </c>
      <c r="F83" s="9">
        <v>931.16082763671875</v>
      </c>
      <c r="G83" s="9">
        <v>924.11614990234375</v>
      </c>
      <c r="H83" s="9">
        <v>924.26513671875</v>
      </c>
      <c r="J83" s="20"/>
      <c r="K83" s="20"/>
      <c r="L83" s="20"/>
      <c r="M83" s="20"/>
      <c r="N83" s="20"/>
      <c r="O83" s="20"/>
      <c r="P83" s="20"/>
      <c r="Q83" s="20"/>
      <c r="R83" s="20"/>
      <c r="S83" s="20"/>
      <c r="T83" s="20"/>
      <c r="U83" s="20"/>
      <c r="V83" s="20"/>
      <c r="W83" s="20"/>
      <c r="X83" s="20"/>
      <c r="Y83" s="20"/>
      <c r="Z83" s="20"/>
      <c r="AA83" s="20"/>
      <c r="AB83" s="20"/>
      <c r="AC83" s="20"/>
      <c r="AD83" s="20"/>
      <c r="AE83" s="20"/>
      <c r="AF83" s="20"/>
      <c r="AG83" s="20"/>
      <c r="AH83" s="20"/>
      <c r="AI83" s="20"/>
      <c r="AJ83" s="20"/>
      <c r="AK83" s="20"/>
      <c r="AL83" s="20"/>
      <c r="AM83" s="20"/>
    </row>
    <row r="84" spans="1:39">
      <c r="A84" s="4" t="s">
        <v>123</v>
      </c>
      <c r="B84" s="12">
        <v>1263.9718017578125</v>
      </c>
      <c r="C84" s="9">
        <v>1255.279541015625</v>
      </c>
      <c r="D84" s="9">
        <v>1120.4537353515625</v>
      </c>
      <c r="E84" s="9">
        <v>1122.388671875</v>
      </c>
      <c r="F84" s="9">
        <v>1215.781005859375</v>
      </c>
      <c r="G84" s="9">
        <v>1109.9881591796875</v>
      </c>
      <c r="H84" s="9">
        <v>1120.6907958984375</v>
      </c>
      <c r="J84" s="20"/>
      <c r="K84" s="20"/>
      <c r="L84" s="20"/>
      <c r="M84" s="20"/>
      <c r="N84" s="20"/>
      <c r="O84" s="20"/>
      <c r="P84" s="20"/>
      <c r="Q84" s="20"/>
      <c r="R84" s="20"/>
      <c r="S84" s="20"/>
      <c r="T84" s="20"/>
      <c r="U84" s="20"/>
      <c r="V84" s="20"/>
      <c r="W84" s="20"/>
      <c r="X84" s="20"/>
      <c r="Y84" s="20"/>
      <c r="Z84" s="20"/>
      <c r="AA84" s="20"/>
      <c r="AB84" s="20"/>
      <c r="AC84" s="20"/>
      <c r="AD84" s="20"/>
      <c r="AE84" s="20"/>
      <c r="AF84" s="20"/>
      <c r="AG84" s="20"/>
      <c r="AH84" s="20"/>
      <c r="AI84" s="20"/>
      <c r="AJ84" s="20"/>
      <c r="AK84" s="20"/>
      <c r="AL84" s="20"/>
      <c r="AM84" s="20"/>
    </row>
    <row r="85" spans="1:39">
      <c r="A85" s="4" t="s">
        <v>124</v>
      </c>
      <c r="B85" s="12">
        <v>974.74810791015625</v>
      </c>
      <c r="C85" s="9">
        <v>971.5281982421875</v>
      </c>
      <c r="D85" s="9">
        <v>964.926025390625</v>
      </c>
      <c r="E85" s="9">
        <v>965.34393310546875</v>
      </c>
      <c r="F85" s="9">
        <v>970.2557373046875</v>
      </c>
      <c r="G85" s="9">
        <v>964.77239990234375</v>
      </c>
      <c r="H85" s="9">
        <v>964.41314697265625</v>
      </c>
      <c r="J85" s="20"/>
      <c r="K85" s="20"/>
      <c r="L85" s="20"/>
      <c r="M85" s="20"/>
      <c r="N85" s="20"/>
      <c r="O85" s="20"/>
      <c r="P85" s="20"/>
      <c r="Q85" s="20"/>
      <c r="R85" s="20"/>
      <c r="S85" s="20"/>
      <c r="T85" s="20"/>
      <c r="U85" s="20"/>
      <c r="V85" s="20"/>
      <c r="W85" s="20"/>
      <c r="X85" s="20"/>
      <c r="Y85" s="20"/>
      <c r="Z85" s="20"/>
      <c r="AA85" s="20"/>
      <c r="AB85" s="20"/>
      <c r="AC85" s="20"/>
      <c r="AD85" s="20"/>
      <c r="AE85" s="20"/>
      <c r="AF85" s="20"/>
      <c r="AG85" s="20"/>
      <c r="AH85" s="20"/>
      <c r="AI85" s="20"/>
      <c r="AJ85" s="20"/>
      <c r="AK85" s="20"/>
      <c r="AL85" s="20"/>
      <c r="AM85" s="20"/>
    </row>
    <row r="86" spans="1:39">
      <c r="A86" s="4" t="s">
        <v>125</v>
      </c>
      <c r="B86" s="12">
        <v>1234.1685791015625</v>
      </c>
      <c r="C86" s="9">
        <v>1228.604736328125</v>
      </c>
      <c r="D86" s="9">
        <v>1215.869140625</v>
      </c>
      <c r="E86" s="9">
        <v>1212.38330078125</v>
      </c>
      <c r="F86" s="9">
        <v>1224.8570556640625</v>
      </c>
      <c r="G86" s="9">
        <v>1205.5631103515625</v>
      </c>
      <c r="H86" s="9">
        <v>1202.193359375</v>
      </c>
      <c r="J86" s="20"/>
      <c r="K86" s="20"/>
      <c r="L86" s="20"/>
      <c r="M86" s="20"/>
      <c r="N86" s="20"/>
      <c r="O86" s="20"/>
      <c r="P86" s="20"/>
      <c r="Q86" s="20"/>
      <c r="R86" s="20"/>
      <c r="S86" s="20"/>
      <c r="T86" s="20"/>
      <c r="U86" s="20"/>
      <c r="V86" s="20"/>
      <c r="W86" s="20"/>
      <c r="X86" s="20"/>
      <c r="Y86" s="20"/>
      <c r="Z86" s="20"/>
      <c r="AA86" s="20"/>
      <c r="AB86" s="20"/>
      <c r="AC86" s="20"/>
      <c r="AD86" s="20"/>
      <c r="AE86" s="20"/>
      <c r="AF86" s="20"/>
      <c r="AG86" s="20"/>
      <c r="AH86" s="20"/>
      <c r="AI86" s="20"/>
      <c r="AJ86" s="20"/>
      <c r="AK86" s="20"/>
      <c r="AL86" s="20"/>
      <c r="AM86" s="20"/>
    </row>
    <row r="87" spans="1:39">
      <c r="A87" s="4" t="s">
        <v>126</v>
      </c>
      <c r="B87" s="12">
        <v>1376.6568603515625</v>
      </c>
      <c r="C87" s="9">
        <v>1376.7257080078125</v>
      </c>
      <c r="D87" s="9">
        <v>1329.736572265625</v>
      </c>
      <c r="E87" s="9">
        <v>1329.0250244140625</v>
      </c>
      <c r="F87" s="9">
        <v>1364.60107421875</v>
      </c>
      <c r="G87" s="9">
        <v>1319.1800537109375</v>
      </c>
      <c r="H87" s="9">
        <v>1318.4342041015625</v>
      </c>
      <c r="J87" s="20"/>
      <c r="K87" s="20"/>
      <c r="L87" s="20"/>
      <c r="M87" s="20"/>
      <c r="N87" s="20"/>
      <c r="O87" s="20"/>
      <c r="P87" s="20"/>
      <c r="Q87" s="20"/>
      <c r="R87" s="20"/>
      <c r="S87" s="20"/>
      <c r="T87" s="20"/>
      <c r="U87" s="20"/>
      <c r="V87" s="20"/>
      <c r="W87" s="20"/>
      <c r="X87" s="20"/>
      <c r="Y87" s="20"/>
      <c r="Z87" s="20"/>
      <c r="AA87" s="20"/>
      <c r="AB87" s="20"/>
      <c r="AC87" s="20"/>
      <c r="AD87" s="20"/>
      <c r="AE87" s="20"/>
      <c r="AF87" s="20"/>
      <c r="AG87" s="20"/>
      <c r="AH87" s="20"/>
      <c r="AI87" s="20"/>
      <c r="AJ87" s="20"/>
      <c r="AK87" s="20"/>
      <c r="AL87" s="20"/>
      <c r="AM87" s="20"/>
    </row>
    <row r="88" spans="1:39">
      <c r="A88" s="4" t="s">
        <v>127</v>
      </c>
      <c r="B88" s="12">
        <v>1544.58203125</v>
      </c>
      <c r="C88" s="9">
        <v>1533.0904541015625</v>
      </c>
      <c r="D88" s="9">
        <v>1644.60498046875</v>
      </c>
      <c r="E88" s="9">
        <v>1642.5635986328125</v>
      </c>
      <c r="F88" s="9">
        <v>1565.654541015625</v>
      </c>
      <c r="G88" s="9">
        <v>1642.4571533203125</v>
      </c>
      <c r="H88" s="9">
        <v>1640.9454345703125</v>
      </c>
      <c r="J88" s="20"/>
      <c r="K88" s="20"/>
      <c r="L88" s="20"/>
      <c r="M88" s="20"/>
      <c r="N88" s="20"/>
      <c r="O88" s="20"/>
      <c r="P88" s="20"/>
      <c r="Q88" s="20"/>
      <c r="R88" s="20"/>
      <c r="S88" s="20"/>
      <c r="T88" s="20"/>
      <c r="U88" s="20"/>
      <c r="V88" s="20"/>
      <c r="W88" s="20"/>
      <c r="X88" s="20"/>
      <c r="Y88" s="20"/>
      <c r="Z88" s="20"/>
      <c r="AA88" s="20"/>
      <c r="AB88" s="20"/>
      <c r="AC88" s="20"/>
      <c r="AD88" s="20"/>
      <c r="AE88" s="20"/>
      <c r="AF88" s="20"/>
      <c r="AG88" s="20"/>
      <c r="AH88" s="20"/>
      <c r="AI88" s="20"/>
      <c r="AJ88" s="20"/>
      <c r="AK88" s="20"/>
      <c r="AL88" s="20"/>
      <c r="AM88" s="20"/>
    </row>
    <row r="89" spans="1:39">
      <c r="A89" s="4" t="s">
        <v>128</v>
      </c>
      <c r="B89" s="12">
        <v>1847.1385498046875</v>
      </c>
      <c r="C89" s="9">
        <v>1828.8052978515625</v>
      </c>
      <c r="D89" s="9">
        <v>1965.08203125</v>
      </c>
      <c r="E89" s="9">
        <v>1960.955078125</v>
      </c>
      <c r="F89" s="9">
        <v>1864.0267333984375</v>
      </c>
      <c r="G89" s="9">
        <v>1967.15966796875</v>
      </c>
      <c r="H89" s="9">
        <v>1953.8726806640625</v>
      </c>
      <c r="J89" s="20"/>
      <c r="K89" s="20"/>
      <c r="L89" s="20"/>
      <c r="M89" s="20"/>
      <c r="N89" s="20"/>
      <c r="O89" s="20"/>
      <c r="P89" s="20"/>
      <c r="Q89" s="20"/>
      <c r="R89" s="20"/>
      <c r="S89" s="20"/>
      <c r="T89" s="20"/>
      <c r="U89" s="20"/>
      <c r="V89" s="20"/>
      <c r="W89" s="20"/>
      <c r="X89" s="20"/>
      <c r="Y89" s="20"/>
      <c r="Z89" s="20"/>
      <c r="AA89" s="20"/>
      <c r="AB89" s="20"/>
      <c r="AC89" s="20"/>
      <c r="AD89" s="20"/>
      <c r="AE89" s="20"/>
      <c r="AF89" s="20"/>
      <c r="AG89" s="20"/>
      <c r="AH89" s="20"/>
      <c r="AI89" s="20"/>
      <c r="AJ89" s="20"/>
      <c r="AK89" s="20"/>
      <c r="AL89" s="20"/>
      <c r="AM89" s="20"/>
    </row>
    <row r="90" spans="1:39">
      <c r="A90" s="4" t="s">
        <v>129</v>
      </c>
      <c r="B90" s="12">
        <v>1558.6134033203125</v>
      </c>
      <c r="C90" s="9">
        <v>1555.136474609375</v>
      </c>
      <c r="D90" s="9">
        <v>1700.264404296875</v>
      </c>
      <c r="E90" s="9">
        <v>1697.3790283203125</v>
      </c>
      <c r="F90" s="9">
        <v>1600.488525390625</v>
      </c>
      <c r="G90" s="9">
        <v>1707.6795654296875</v>
      </c>
      <c r="H90" s="9">
        <v>1696.0704345703125</v>
      </c>
      <c r="J90" s="20"/>
      <c r="K90" s="20"/>
      <c r="L90" s="20"/>
      <c r="M90" s="20"/>
      <c r="N90" s="20"/>
      <c r="O90" s="20"/>
      <c r="P90" s="20"/>
      <c r="Q90" s="20"/>
      <c r="R90" s="20"/>
      <c r="S90" s="20"/>
      <c r="T90" s="20"/>
      <c r="U90" s="20"/>
      <c r="V90" s="20"/>
      <c r="W90" s="20"/>
      <c r="X90" s="20"/>
      <c r="Y90" s="20"/>
      <c r="Z90" s="20"/>
      <c r="AA90" s="20"/>
      <c r="AB90" s="20"/>
      <c r="AC90" s="20"/>
      <c r="AD90" s="20"/>
      <c r="AE90" s="20"/>
      <c r="AF90" s="20"/>
      <c r="AG90" s="20"/>
      <c r="AH90" s="20"/>
      <c r="AI90" s="20"/>
      <c r="AJ90" s="20"/>
      <c r="AK90" s="20"/>
      <c r="AL90" s="20"/>
      <c r="AM90" s="20"/>
    </row>
    <row r="91" spans="1:39">
      <c r="A91" s="4" t="s">
        <v>130</v>
      </c>
      <c r="B91" s="12">
        <v>1657.2259521484375</v>
      </c>
      <c r="C91" s="9">
        <v>1653.604736328125</v>
      </c>
      <c r="D91" s="9">
        <v>1667.7294921875</v>
      </c>
      <c r="E91" s="9">
        <v>1666.2186279296875</v>
      </c>
      <c r="F91" s="9">
        <v>1659.291015625</v>
      </c>
      <c r="G91" s="9">
        <v>1657.7861328125</v>
      </c>
      <c r="H91" s="9">
        <v>1653.6314697265625</v>
      </c>
      <c r="J91" s="20"/>
      <c r="K91" s="20"/>
      <c r="L91" s="20"/>
      <c r="M91" s="20"/>
      <c r="N91" s="20"/>
      <c r="O91" s="20"/>
      <c r="P91" s="20"/>
      <c r="Q91" s="20"/>
      <c r="R91" s="20"/>
      <c r="S91" s="20"/>
      <c r="T91" s="20"/>
      <c r="U91" s="20"/>
      <c r="V91" s="20"/>
      <c r="W91" s="20"/>
      <c r="X91" s="20"/>
      <c r="Y91" s="20"/>
      <c r="Z91" s="20"/>
      <c r="AA91" s="20"/>
      <c r="AB91" s="20"/>
      <c r="AC91" s="20"/>
      <c r="AD91" s="20"/>
      <c r="AE91" s="20"/>
      <c r="AF91" s="20"/>
      <c r="AG91" s="20"/>
      <c r="AH91" s="20"/>
      <c r="AI91" s="20"/>
      <c r="AJ91" s="20"/>
      <c r="AK91" s="20"/>
      <c r="AL91" s="20"/>
      <c r="AM91" s="20"/>
    </row>
    <row r="92" spans="1:39">
      <c r="A92" s="4" t="s">
        <v>131</v>
      </c>
      <c r="B92" s="12">
        <v>1051.77099609375</v>
      </c>
      <c r="C92" s="9">
        <v>1054.214599609375</v>
      </c>
      <c r="D92" s="9">
        <v>1038.8955078125</v>
      </c>
      <c r="E92" s="9">
        <v>1037.8695068359375</v>
      </c>
      <c r="F92" s="9">
        <v>1047.7362060546875</v>
      </c>
      <c r="G92" s="9">
        <v>1037.3079833984375</v>
      </c>
      <c r="H92" s="9">
        <v>1040.0181884765625</v>
      </c>
      <c r="J92" s="20"/>
      <c r="K92" s="20"/>
      <c r="L92" s="20"/>
      <c r="M92" s="20"/>
      <c r="N92" s="20"/>
      <c r="O92" s="20"/>
      <c r="P92" s="20"/>
      <c r="Q92" s="20"/>
      <c r="R92" s="20"/>
      <c r="S92" s="20"/>
      <c r="T92" s="20"/>
      <c r="U92" s="20"/>
      <c r="V92" s="20"/>
      <c r="W92" s="20"/>
      <c r="X92" s="20"/>
      <c r="Y92" s="20"/>
      <c r="Z92" s="20"/>
      <c r="AA92" s="20"/>
      <c r="AB92" s="20"/>
      <c r="AC92" s="20"/>
      <c r="AD92" s="20"/>
      <c r="AE92" s="20"/>
      <c r="AF92" s="20"/>
      <c r="AG92" s="20"/>
      <c r="AH92" s="20"/>
      <c r="AI92" s="20"/>
      <c r="AJ92" s="20"/>
      <c r="AK92" s="20"/>
      <c r="AL92" s="20"/>
      <c r="AM92" s="20"/>
    </row>
    <row r="93" spans="1:39">
      <c r="A93" s="4" t="s">
        <v>132</v>
      </c>
      <c r="B93" s="12">
        <v>1345.2799072265625</v>
      </c>
      <c r="C93" s="9">
        <v>1361.1180419921875</v>
      </c>
      <c r="D93" s="9">
        <v>1444.659912109375</v>
      </c>
      <c r="E93" s="9">
        <v>1444.2225341796875</v>
      </c>
      <c r="F93" s="9">
        <v>1386.6943359375</v>
      </c>
      <c r="G93" s="9">
        <v>1451.057373046875</v>
      </c>
      <c r="H93" s="9">
        <v>1444.8076171875</v>
      </c>
      <c r="J93" s="20"/>
      <c r="K93" s="20"/>
      <c r="L93" s="20"/>
      <c r="M93" s="20"/>
      <c r="N93" s="20"/>
      <c r="O93" s="20"/>
      <c r="P93" s="20"/>
      <c r="Q93" s="20"/>
      <c r="R93" s="20"/>
      <c r="S93" s="20"/>
      <c r="T93" s="20"/>
      <c r="U93" s="20"/>
      <c r="V93" s="20"/>
      <c r="W93" s="20"/>
      <c r="X93" s="20"/>
      <c r="Y93" s="20"/>
      <c r="Z93" s="20"/>
      <c r="AA93" s="20"/>
      <c r="AB93" s="20"/>
      <c r="AC93" s="20"/>
      <c r="AD93" s="20"/>
      <c r="AE93" s="20"/>
      <c r="AF93" s="20"/>
      <c r="AG93" s="20"/>
      <c r="AH93" s="20"/>
      <c r="AI93" s="20"/>
      <c r="AJ93" s="20"/>
      <c r="AK93" s="20"/>
      <c r="AL93" s="20"/>
      <c r="AM93" s="20"/>
    </row>
    <row r="94" spans="1:39">
      <c r="A94" s="4" t="s">
        <v>133</v>
      </c>
      <c r="B94" s="12">
        <v>1312.7989501953125</v>
      </c>
      <c r="C94" s="9">
        <v>1307.8292236328125</v>
      </c>
      <c r="D94" s="9">
        <v>1340.2197265625</v>
      </c>
      <c r="E94" s="9">
        <v>1345.255126953125</v>
      </c>
      <c r="F94" s="9">
        <v>1323.1204833984375</v>
      </c>
      <c r="G94" s="9">
        <v>1349.5701904296875</v>
      </c>
      <c r="H94" s="9">
        <v>1346.9134521484375</v>
      </c>
      <c r="J94" s="20"/>
      <c r="K94" s="20"/>
      <c r="L94" s="20"/>
      <c r="M94" s="20"/>
      <c r="N94" s="20"/>
      <c r="O94" s="20"/>
      <c r="P94" s="20"/>
      <c r="Q94" s="20"/>
      <c r="R94" s="20"/>
      <c r="S94" s="20"/>
      <c r="T94" s="20"/>
      <c r="U94" s="20"/>
      <c r="V94" s="20"/>
      <c r="W94" s="20"/>
      <c r="X94" s="20"/>
      <c r="Y94" s="20"/>
      <c r="Z94" s="20"/>
      <c r="AA94" s="20"/>
      <c r="AB94" s="20"/>
      <c r="AC94" s="20"/>
      <c r="AD94" s="20"/>
      <c r="AE94" s="20"/>
      <c r="AF94" s="20"/>
      <c r="AG94" s="20"/>
      <c r="AH94" s="20"/>
      <c r="AI94" s="20"/>
      <c r="AJ94" s="20"/>
      <c r="AK94" s="20"/>
      <c r="AL94" s="20"/>
      <c r="AM94" s="20"/>
    </row>
    <row r="95" spans="1:39">
      <c r="A95" s="4" t="s">
        <v>134</v>
      </c>
      <c r="B95" s="12">
        <v>1230.39892578125</v>
      </c>
      <c r="C95" s="9">
        <v>1232.56103515625</v>
      </c>
      <c r="D95" s="9">
        <v>1210.4466552734375</v>
      </c>
      <c r="E95" s="9">
        <v>1205.85498046875</v>
      </c>
      <c r="F95" s="9">
        <v>1214.3564453125</v>
      </c>
      <c r="G95" s="9">
        <v>1208.4322509765625</v>
      </c>
      <c r="H95" s="9">
        <v>1207.3004150390625</v>
      </c>
      <c r="J95" s="20"/>
      <c r="K95" s="20"/>
      <c r="L95" s="20"/>
      <c r="M95" s="20"/>
      <c r="N95" s="20"/>
      <c r="O95" s="20"/>
      <c r="P95" s="20"/>
      <c r="Q95" s="20"/>
      <c r="R95" s="20"/>
      <c r="S95" s="20"/>
      <c r="T95" s="20"/>
      <c r="U95" s="20"/>
      <c r="V95" s="20"/>
      <c r="W95" s="20"/>
      <c r="X95" s="20"/>
      <c r="Y95" s="20"/>
      <c r="Z95" s="20"/>
      <c r="AA95" s="20"/>
      <c r="AB95" s="20"/>
      <c r="AC95" s="20"/>
      <c r="AD95" s="20"/>
      <c r="AE95" s="20"/>
      <c r="AF95" s="20"/>
      <c r="AG95" s="20"/>
      <c r="AH95" s="20"/>
      <c r="AI95" s="20"/>
      <c r="AJ95" s="20"/>
      <c r="AK95" s="20"/>
      <c r="AL95" s="20"/>
      <c r="AM95" s="20"/>
    </row>
    <row r="96" spans="1:39">
      <c r="A96" s="4" t="s">
        <v>135</v>
      </c>
      <c r="B96" s="12">
        <v>1362.404296875</v>
      </c>
      <c r="C96" s="9">
        <v>1346.8485107421875</v>
      </c>
      <c r="D96" s="9">
        <v>1195.5093994140625</v>
      </c>
      <c r="E96" s="9">
        <v>1198.8809814453125</v>
      </c>
      <c r="F96" s="9">
        <v>1301.649658203125</v>
      </c>
      <c r="G96" s="9">
        <v>1182.7503662109375</v>
      </c>
      <c r="H96" s="9">
        <v>1201.7156982421875</v>
      </c>
      <c r="J96" s="20"/>
      <c r="K96" s="20"/>
      <c r="L96" s="20"/>
      <c r="M96" s="20"/>
      <c r="N96" s="20"/>
      <c r="O96" s="20"/>
      <c r="P96" s="20"/>
      <c r="Q96" s="20"/>
      <c r="R96" s="20"/>
      <c r="S96" s="20"/>
      <c r="T96" s="20"/>
      <c r="U96" s="20"/>
      <c r="V96" s="20"/>
      <c r="W96" s="20"/>
      <c r="X96" s="20"/>
      <c r="Y96" s="20"/>
      <c r="Z96" s="20"/>
      <c r="AA96" s="20"/>
      <c r="AB96" s="20"/>
      <c r="AC96" s="20"/>
      <c r="AD96" s="20"/>
      <c r="AE96" s="20"/>
      <c r="AF96" s="20"/>
      <c r="AG96" s="20"/>
      <c r="AH96" s="20"/>
      <c r="AI96" s="20"/>
      <c r="AJ96" s="20"/>
      <c r="AK96" s="20"/>
      <c r="AL96" s="20"/>
      <c r="AM96" s="20"/>
    </row>
    <row r="97" spans="1:39">
      <c r="A97" s="4" t="s">
        <v>136</v>
      </c>
      <c r="B97" s="12">
        <v>1360.5321044921875</v>
      </c>
      <c r="C97" s="9">
        <v>1358.579345703125</v>
      </c>
      <c r="D97" s="9">
        <v>1246.671875</v>
      </c>
      <c r="E97" s="9">
        <v>1246.4874267578125</v>
      </c>
      <c r="F97" s="9">
        <v>1321.9888916015625</v>
      </c>
      <c r="G97" s="9">
        <v>1233.651123046875</v>
      </c>
      <c r="H97" s="9">
        <v>1236.2227783203125</v>
      </c>
      <c r="J97" s="20"/>
      <c r="K97" s="20"/>
      <c r="L97" s="20"/>
      <c r="M97" s="20"/>
      <c r="N97" s="20"/>
      <c r="O97" s="20"/>
      <c r="P97" s="20"/>
      <c r="Q97" s="20"/>
      <c r="R97" s="20"/>
      <c r="S97" s="20"/>
      <c r="T97" s="20"/>
      <c r="U97" s="20"/>
      <c r="V97" s="20"/>
      <c r="W97" s="20"/>
      <c r="X97" s="20"/>
      <c r="Y97" s="20"/>
      <c r="Z97" s="20"/>
      <c r="AA97" s="20"/>
      <c r="AB97" s="20"/>
      <c r="AC97" s="20"/>
      <c r="AD97" s="20"/>
      <c r="AE97" s="20"/>
      <c r="AF97" s="20"/>
      <c r="AG97" s="20"/>
      <c r="AH97" s="20"/>
      <c r="AI97" s="20"/>
      <c r="AJ97" s="20"/>
      <c r="AK97" s="20"/>
      <c r="AL97" s="20"/>
      <c r="AM97" s="20"/>
    </row>
    <row r="98" spans="1:39">
      <c r="A98" s="4" t="s">
        <v>137</v>
      </c>
      <c r="B98" s="12">
        <v>1391.935546875</v>
      </c>
      <c r="C98" s="9">
        <v>1369.8861083984375</v>
      </c>
      <c r="D98" s="9">
        <v>1451.6060791015625</v>
      </c>
      <c r="E98" s="9">
        <v>1469.9324951171875</v>
      </c>
      <c r="F98" s="9">
        <v>1417.7783203125</v>
      </c>
      <c r="G98" s="9">
        <v>1483.393798828125</v>
      </c>
      <c r="H98" s="9">
        <v>1473.195556640625</v>
      </c>
      <c r="J98" s="20"/>
      <c r="K98" s="20"/>
      <c r="L98" s="20"/>
      <c r="M98" s="20"/>
      <c r="N98" s="20"/>
      <c r="O98" s="20"/>
      <c r="P98" s="20"/>
      <c r="Q98" s="20"/>
      <c r="R98" s="20"/>
      <c r="S98" s="20"/>
      <c r="T98" s="20"/>
      <c r="U98" s="20"/>
      <c r="V98" s="20"/>
      <c r="W98" s="20"/>
      <c r="X98" s="20"/>
      <c r="Y98" s="20"/>
      <c r="Z98" s="20"/>
      <c r="AA98" s="20"/>
      <c r="AB98" s="20"/>
      <c r="AC98" s="20"/>
      <c r="AD98" s="20"/>
      <c r="AE98" s="20"/>
      <c r="AF98" s="20"/>
      <c r="AG98" s="20"/>
      <c r="AH98" s="20"/>
      <c r="AI98" s="20"/>
      <c r="AJ98" s="20"/>
      <c r="AK98" s="20"/>
      <c r="AL98" s="20"/>
      <c r="AM98" s="20"/>
    </row>
    <row r="99" spans="1:39">
      <c r="A99" s="4" t="s">
        <v>138</v>
      </c>
      <c r="B99" s="12">
        <v>2096.11865234375</v>
      </c>
      <c r="C99" s="9">
        <v>2134.3212890625</v>
      </c>
      <c r="D99" s="9">
        <v>2546.98974609375</v>
      </c>
      <c r="E99" s="9">
        <v>2587.563232421875</v>
      </c>
      <c r="F99" s="9">
        <v>2263.31884765625</v>
      </c>
      <c r="G99" s="9">
        <v>2689.874267578125</v>
      </c>
      <c r="H99" s="9">
        <v>2668.207275390625</v>
      </c>
      <c r="J99" s="20"/>
      <c r="K99" s="20"/>
      <c r="L99" s="20"/>
      <c r="M99" s="20"/>
      <c r="N99" s="20"/>
      <c r="O99" s="20"/>
      <c r="P99" s="20"/>
      <c r="Q99" s="20"/>
      <c r="R99" s="20"/>
      <c r="S99" s="20"/>
      <c r="T99" s="20"/>
      <c r="U99" s="20"/>
      <c r="V99" s="20"/>
      <c r="W99" s="20"/>
      <c r="X99" s="20"/>
      <c r="Y99" s="20"/>
      <c r="Z99" s="20"/>
      <c r="AA99" s="20"/>
      <c r="AB99" s="20"/>
      <c r="AC99" s="20"/>
      <c r="AD99" s="20"/>
      <c r="AE99" s="20"/>
      <c r="AF99" s="20"/>
      <c r="AG99" s="20"/>
      <c r="AH99" s="20"/>
      <c r="AI99" s="20"/>
      <c r="AJ99" s="20"/>
      <c r="AK99" s="20"/>
      <c r="AL99" s="20"/>
      <c r="AM99" s="20"/>
    </row>
    <row r="100" spans="1:39">
      <c r="A100" s="4" t="s">
        <v>139</v>
      </c>
      <c r="B100" s="12">
        <v>1231.8599853515625</v>
      </c>
      <c r="C100" s="9">
        <v>1217.0576171875</v>
      </c>
      <c r="D100" s="9">
        <v>1192.132080078125</v>
      </c>
      <c r="E100" s="9">
        <v>1189.771728515625</v>
      </c>
      <c r="F100" s="9">
        <v>1208.967041015625</v>
      </c>
      <c r="G100" s="9">
        <v>1181.42578125</v>
      </c>
      <c r="H100" s="9">
        <v>1183.3551025390625</v>
      </c>
      <c r="J100" s="20"/>
      <c r="K100" s="20"/>
      <c r="L100" s="20"/>
      <c r="M100" s="20"/>
      <c r="N100" s="20"/>
      <c r="O100" s="20"/>
      <c r="P100" s="20"/>
      <c r="Q100" s="20"/>
      <c r="R100" s="20"/>
      <c r="S100" s="20"/>
      <c r="T100" s="20"/>
      <c r="U100" s="20"/>
      <c r="V100" s="20"/>
      <c r="W100" s="20"/>
      <c r="X100" s="20"/>
      <c r="Y100" s="20"/>
      <c r="Z100" s="20"/>
      <c r="AA100" s="20"/>
      <c r="AB100" s="20"/>
      <c r="AC100" s="20"/>
      <c r="AD100" s="20"/>
      <c r="AE100" s="20"/>
      <c r="AF100" s="20"/>
      <c r="AG100" s="20"/>
      <c r="AH100" s="20"/>
      <c r="AI100" s="20"/>
      <c r="AJ100" s="20"/>
      <c r="AK100" s="20"/>
      <c r="AL100" s="20"/>
      <c r="AM100" s="20"/>
    </row>
    <row r="101" spans="1:39">
      <c r="A101" s="4" t="s">
        <v>140</v>
      </c>
      <c r="B101" s="12">
        <v>1633.8250732421875</v>
      </c>
      <c r="C101" s="9">
        <v>1699.83740234375</v>
      </c>
      <c r="D101" s="9">
        <v>2060.672607421875</v>
      </c>
      <c r="E101" s="9">
        <v>2056.99462890625</v>
      </c>
      <c r="F101" s="9">
        <v>1815.192626953125</v>
      </c>
      <c r="G101" s="9">
        <v>2089.612060546875</v>
      </c>
      <c r="H101" s="9">
        <v>2078.6484375</v>
      </c>
      <c r="J101" s="20"/>
      <c r="K101" s="20"/>
      <c r="L101" s="20"/>
      <c r="M101" s="20"/>
      <c r="N101" s="20"/>
      <c r="O101" s="20"/>
      <c r="P101" s="20"/>
      <c r="Q101" s="20"/>
      <c r="R101" s="20"/>
      <c r="S101" s="20"/>
      <c r="T101" s="20"/>
      <c r="U101" s="20"/>
      <c r="V101" s="20"/>
      <c r="W101" s="20"/>
      <c r="X101" s="20"/>
      <c r="Y101" s="20"/>
      <c r="Z101" s="20"/>
      <c r="AA101" s="20"/>
      <c r="AB101" s="20"/>
      <c r="AC101" s="20"/>
      <c r="AD101" s="20"/>
      <c r="AE101" s="20"/>
      <c r="AF101" s="20"/>
      <c r="AG101" s="20"/>
      <c r="AH101" s="20"/>
      <c r="AI101" s="20"/>
      <c r="AJ101" s="20"/>
      <c r="AK101" s="20"/>
      <c r="AL101" s="20"/>
      <c r="AM101" s="20"/>
    </row>
    <row r="102" spans="1:39">
      <c r="A102" s="4" t="s">
        <v>141</v>
      </c>
      <c r="B102" s="12">
        <v>1902.68115234375</v>
      </c>
      <c r="C102" s="9">
        <v>1983.0706787109375</v>
      </c>
      <c r="D102" s="9">
        <v>1949.08349609375</v>
      </c>
      <c r="E102" s="9">
        <v>1940.947265625</v>
      </c>
      <c r="F102" s="9">
        <v>1989.9884033203125</v>
      </c>
      <c r="G102" s="9">
        <v>1903.3936767578125</v>
      </c>
      <c r="H102" s="9">
        <v>1903.803955078125</v>
      </c>
      <c r="J102" s="20"/>
      <c r="K102" s="20"/>
      <c r="L102" s="20"/>
      <c r="M102" s="20"/>
      <c r="N102" s="20"/>
      <c r="O102" s="20"/>
      <c r="P102" s="20"/>
      <c r="Q102" s="20"/>
      <c r="R102" s="20"/>
      <c r="S102" s="20"/>
      <c r="T102" s="20"/>
      <c r="U102" s="20"/>
      <c r="V102" s="20"/>
      <c r="W102" s="20"/>
      <c r="X102" s="20"/>
      <c r="Y102" s="20"/>
      <c r="Z102" s="20"/>
      <c r="AA102" s="20"/>
      <c r="AB102" s="20"/>
      <c r="AC102" s="20"/>
      <c r="AD102" s="20"/>
      <c r="AE102" s="20"/>
      <c r="AF102" s="20"/>
      <c r="AG102" s="20"/>
      <c r="AH102" s="20"/>
      <c r="AI102" s="20"/>
      <c r="AJ102" s="20"/>
      <c r="AK102" s="20"/>
      <c r="AL102" s="20"/>
      <c r="AM102" s="20"/>
    </row>
    <row r="103" spans="1:39">
      <c r="A103" s="4" t="s">
        <v>142</v>
      </c>
      <c r="B103" s="12">
        <v>1118.984375</v>
      </c>
      <c r="C103" s="9">
        <v>1136.3475341796875</v>
      </c>
      <c r="D103" s="9">
        <v>1071.5570068359375</v>
      </c>
      <c r="E103" s="9">
        <v>1072.3438720703125</v>
      </c>
      <c r="F103" s="9">
        <v>1118.0721435546875</v>
      </c>
      <c r="G103" s="9">
        <v>1071.0682373046875</v>
      </c>
      <c r="H103" s="9">
        <v>1078.846923828125</v>
      </c>
      <c r="J103" s="20"/>
      <c r="K103" s="20"/>
      <c r="L103" s="20"/>
      <c r="M103" s="20"/>
      <c r="N103" s="20"/>
      <c r="O103" s="20"/>
      <c r="P103" s="20"/>
      <c r="Q103" s="20"/>
      <c r="R103" s="20"/>
      <c r="S103" s="20"/>
      <c r="T103" s="20"/>
      <c r="U103" s="20"/>
      <c r="V103" s="20"/>
      <c r="W103" s="20"/>
      <c r="X103" s="20"/>
      <c r="Y103" s="20"/>
      <c r="Z103" s="20"/>
      <c r="AA103" s="20"/>
      <c r="AB103" s="20"/>
      <c r="AC103" s="20"/>
      <c r="AD103" s="20"/>
      <c r="AE103" s="20"/>
      <c r="AF103" s="20"/>
      <c r="AG103" s="20"/>
      <c r="AH103" s="20"/>
      <c r="AI103" s="20"/>
      <c r="AJ103" s="20"/>
      <c r="AK103" s="20"/>
      <c r="AL103" s="20"/>
      <c r="AM103" s="20"/>
    </row>
    <row r="104" spans="1:39">
      <c r="A104" s="4" t="s">
        <v>143</v>
      </c>
      <c r="B104" s="12">
        <v>1166.17236328125</v>
      </c>
      <c r="C104" s="9">
        <v>1207.4837646484375</v>
      </c>
      <c r="D104" s="9">
        <v>1171.738037109375</v>
      </c>
      <c r="E104" s="9">
        <v>1172.3128662109375</v>
      </c>
      <c r="F104" s="9">
        <v>1200.0584716796875</v>
      </c>
      <c r="G104" s="9">
        <v>1164.682861328125</v>
      </c>
      <c r="H104" s="9">
        <v>1178.755859375</v>
      </c>
      <c r="J104" s="20"/>
      <c r="K104" s="20"/>
      <c r="L104" s="20"/>
      <c r="M104" s="20"/>
      <c r="N104" s="20"/>
      <c r="O104" s="20"/>
      <c r="P104" s="20"/>
      <c r="Q104" s="20"/>
      <c r="R104" s="20"/>
      <c r="S104" s="20"/>
      <c r="T104" s="20"/>
      <c r="U104" s="20"/>
      <c r="V104" s="20"/>
      <c r="W104" s="20"/>
      <c r="X104" s="20"/>
      <c r="Y104" s="20"/>
      <c r="Z104" s="20"/>
      <c r="AA104" s="20"/>
      <c r="AB104" s="20"/>
      <c r="AC104" s="20"/>
      <c r="AD104" s="20"/>
      <c r="AE104" s="20"/>
      <c r="AF104" s="20"/>
      <c r="AG104" s="20"/>
      <c r="AH104" s="20"/>
      <c r="AI104" s="20"/>
      <c r="AJ104" s="20"/>
      <c r="AK104" s="20"/>
      <c r="AL104" s="20"/>
      <c r="AM104" s="20"/>
    </row>
    <row r="105" spans="1:39">
      <c r="A105" s="4" t="s">
        <v>144</v>
      </c>
      <c r="B105" s="12">
        <v>1368.141357421875</v>
      </c>
      <c r="C105" s="9">
        <v>1340.157470703125</v>
      </c>
      <c r="D105" s="9">
        <v>1268.8353271484375</v>
      </c>
      <c r="E105" s="9">
        <v>1268.1455078125</v>
      </c>
      <c r="F105" s="9">
        <v>1314.7135009765625</v>
      </c>
      <c r="G105" s="9">
        <v>1263.0186767578125</v>
      </c>
      <c r="H105" s="9">
        <v>1261.0245361328125</v>
      </c>
      <c r="J105" s="20"/>
      <c r="K105" s="20"/>
      <c r="L105" s="20"/>
      <c r="M105" s="20"/>
      <c r="N105" s="20"/>
      <c r="O105" s="20"/>
      <c r="P105" s="20"/>
      <c r="Q105" s="20"/>
      <c r="R105" s="20"/>
      <c r="S105" s="20"/>
      <c r="T105" s="20"/>
      <c r="U105" s="20"/>
      <c r="V105" s="20"/>
      <c r="W105" s="20"/>
      <c r="X105" s="20"/>
      <c r="Y105" s="20"/>
      <c r="Z105" s="20"/>
      <c r="AA105" s="20"/>
      <c r="AB105" s="20"/>
      <c r="AC105" s="20"/>
      <c r="AD105" s="20"/>
      <c r="AE105" s="20"/>
      <c r="AF105" s="20"/>
      <c r="AG105" s="20"/>
      <c r="AH105" s="20"/>
      <c r="AI105" s="20"/>
      <c r="AJ105" s="20"/>
      <c r="AK105" s="20"/>
      <c r="AL105" s="20"/>
      <c r="AM105" s="20"/>
    </row>
    <row r="106" spans="1:39">
      <c r="A106" s="4" t="s">
        <v>145</v>
      </c>
      <c r="B106" s="12">
        <v>1196.8583984375</v>
      </c>
      <c r="C106" s="9">
        <v>1161.80810546875</v>
      </c>
      <c r="D106" s="9">
        <v>901.0704345703125</v>
      </c>
      <c r="E106" s="9">
        <v>907.575927734375</v>
      </c>
      <c r="F106" s="9">
        <v>1083.154541015625</v>
      </c>
      <c r="G106" s="9">
        <v>889.64312744140625</v>
      </c>
      <c r="H106" s="9">
        <v>897.734619140625</v>
      </c>
      <c r="J106" s="20"/>
      <c r="K106" s="20"/>
      <c r="L106" s="20"/>
      <c r="M106" s="20"/>
      <c r="N106" s="20"/>
      <c r="O106" s="20"/>
      <c r="P106" s="20"/>
      <c r="Q106" s="20"/>
      <c r="R106" s="20"/>
      <c r="S106" s="20"/>
      <c r="T106" s="20"/>
      <c r="U106" s="20"/>
      <c r="V106" s="20"/>
      <c r="W106" s="20"/>
      <c r="X106" s="20"/>
      <c r="Y106" s="20"/>
      <c r="Z106" s="20"/>
      <c r="AA106" s="20"/>
      <c r="AB106" s="20"/>
      <c r="AC106" s="20"/>
      <c r="AD106" s="20"/>
      <c r="AE106" s="20"/>
      <c r="AF106" s="20"/>
      <c r="AG106" s="20"/>
      <c r="AH106" s="20"/>
      <c r="AI106" s="20"/>
      <c r="AJ106" s="20"/>
      <c r="AK106" s="20"/>
      <c r="AL106" s="20"/>
      <c r="AM106" s="20"/>
    </row>
    <row r="107" spans="1:39">
      <c r="A107" s="4" t="s">
        <v>146</v>
      </c>
      <c r="B107" s="12">
        <v>1038.9688720703125</v>
      </c>
      <c r="C107" s="9">
        <v>1039.9720458984375</v>
      </c>
      <c r="D107" s="9">
        <v>966.45977783203125</v>
      </c>
      <c r="E107" s="9">
        <v>968.91571044921875</v>
      </c>
      <c r="F107" s="9">
        <v>1021.932861328125</v>
      </c>
      <c r="G107" s="9">
        <v>964.79107666015625</v>
      </c>
      <c r="H107" s="9">
        <v>969.77215576171875</v>
      </c>
      <c r="J107" s="20"/>
      <c r="K107" s="20"/>
      <c r="L107" s="20"/>
      <c r="M107" s="20"/>
      <c r="N107" s="20"/>
      <c r="O107" s="20"/>
      <c r="P107" s="20"/>
      <c r="Q107" s="20"/>
      <c r="R107" s="20"/>
      <c r="S107" s="20"/>
      <c r="T107" s="20"/>
      <c r="U107" s="20"/>
      <c r="V107" s="20"/>
      <c r="W107" s="20"/>
      <c r="X107" s="20"/>
      <c r="Y107" s="20"/>
      <c r="Z107" s="20"/>
      <c r="AA107" s="20"/>
      <c r="AB107" s="20"/>
      <c r="AC107" s="20"/>
      <c r="AD107" s="20"/>
      <c r="AE107" s="20"/>
      <c r="AF107" s="20"/>
      <c r="AG107" s="20"/>
      <c r="AH107" s="20"/>
      <c r="AI107" s="20"/>
      <c r="AJ107" s="20"/>
      <c r="AK107" s="20"/>
      <c r="AL107" s="20"/>
      <c r="AM107" s="20"/>
    </row>
    <row r="108" spans="1:39">
      <c r="A108" s="4" t="s">
        <v>147</v>
      </c>
      <c r="B108" s="12">
        <v>1290.6407470703125</v>
      </c>
      <c r="C108" s="9">
        <v>1262.05126953125</v>
      </c>
      <c r="D108" s="9">
        <v>1168.05224609375</v>
      </c>
      <c r="E108" s="9">
        <v>1169.064453125</v>
      </c>
      <c r="F108" s="9">
        <v>1234.63525390625</v>
      </c>
      <c r="G108" s="9">
        <v>1160.0008544921875</v>
      </c>
      <c r="H108" s="9">
        <v>1157.51416015625</v>
      </c>
      <c r="J108" s="20"/>
      <c r="K108" s="20"/>
      <c r="L108" s="20"/>
      <c r="M108" s="20"/>
      <c r="N108" s="20"/>
      <c r="O108" s="20"/>
      <c r="P108" s="20"/>
      <c r="Q108" s="20"/>
      <c r="R108" s="20"/>
      <c r="S108" s="20"/>
      <c r="T108" s="20"/>
      <c r="U108" s="20"/>
      <c r="V108" s="20"/>
      <c r="W108" s="20"/>
      <c r="X108" s="20"/>
      <c r="Y108" s="20"/>
      <c r="Z108" s="20"/>
      <c r="AA108" s="20"/>
      <c r="AB108" s="20"/>
      <c r="AC108" s="20"/>
      <c r="AD108" s="20"/>
      <c r="AE108" s="20"/>
      <c r="AF108" s="20"/>
      <c r="AG108" s="20"/>
      <c r="AH108" s="20"/>
      <c r="AI108" s="20"/>
      <c r="AJ108" s="20"/>
      <c r="AK108" s="20"/>
      <c r="AL108" s="20"/>
      <c r="AM108" s="20"/>
    </row>
    <row r="109" spans="1:39">
      <c r="A109" s="4" t="s">
        <v>148</v>
      </c>
      <c r="B109" s="12">
        <v>1380.9306640625</v>
      </c>
      <c r="C109" s="9">
        <v>1317.437255859375</v>
      </c>
      <c r="D109" s="9">
        <v>1464.612060546875</v>
      </c>
      <c r="E109" s="9">
        <v>1483.7884521484375</v>
      </c>
      <c r="F109" s="9">
        <v>1384.89111328125</v>
      </c>
      <c r="G109" s="9">
        <v>1507.11083984375</v>
      </c>
      <c r="H109" s="9">
        <v>1510.3916015625</v>
      </c>
      <c r="J109" s="20"/>
      <c r="K109" s="20"/>
      <c r="L109" s="20"/>
      <c r="M109" s="20"/>
      <c r="N109" s="20"/>
      <c r="O109" s="20"/>
      <c r="P109" s="20"/>
      <c r="Q109" s="20"/>
      <c r="R109" s="20"/>
      <c r="S109" s="20"/>
      <c r="T109" s="20"/>
      <c r="U109" s="20"/>
      <c r="V109" s="20"/>
      <c r="W109" s="20"/>
      <c r="X109" s="20"/>
      <c r="Y109" s="20"/>
      <c r="Z109" s="20"/>
      <c r="AA109" s="20"/>
      <c r="AB109" s="20"/>
      <c r="AC109" s="20"/>
      <c r="AD109" s="20"/>
      <c r="AE109" s="20"/>
      <c r="AF109" s="20"/>
      <c r="AG109" s="20"/>
      <c r="AH109" s="20"/>
      <c r="AI109" s="20"/>
      <c r="AJ109" s="20"/>
      <c r="AK109" s="20"/>
      <c r="AL109" s="20"/>
      <c r="AM109" s="20"/>
    </row>
    <row r="110" spans="1:39">
      <c r="A110" s="4" t="s">
        <v>149</v>
      </c>
      <c r="B110" s="12">
        <v>1065.689697265625</v>
      </c>
      <c r="C110" s="9">
        <v>1066.4935302734375</v>
      </c>
      <c r="D110" s="9">
        <v>1060.175048828125</v>
      </c>
      <c r="E110" s="9">
        <v>1060.230712890625</v>
      </c>
      <c r="F110" s="9">
        <v>1064.875244140625</v>
      </c>
      <c r="G110" s="9">
        <v>1060.1170654296875</v>
      </c>
      <c r="H110" s="9">
        <v>1060.3702392578125</v>
      </c>
      <c r="J110" s="20"/>
      <c r="K110" s="20"/>
      <c r="L110" s="20"/>
      <c r="M110" s="20"/>
      <c r="N110" s="20"/>
      <c r="O110" s="20"/>
      <c r="P110" s="20"/>
      <c r="Q110" s="20"/>
      <c r="R110" s="20"/>
      <c r="S110" s="20"/>
      <c r="T110" s="20"/>
      <c r="U110" s="20"/>
      <c r="V110" s="20"/>
      <c r="W110" s="20"/>
      <c r="X110" s="20"/>
      <c r="Y110" s="20"/>
      <c r="Z110" s="20"/>
      <c r="AA110" s="20"/>
      <c r="AB110" s="20"/>
      <c r="AC110" s="20"/>
      <c r="AD110" s="20"/>
      <c r="AE110" s="20"/>
      <c r="AF110" s="20"/>
      <c r="AG110" s="20"/>
      <c r="AH110" s="20"/>
      <c r="AI110" s="20"/>
      <c r="AJ110" s="20"/>
      <c r="AK110" s="20"/>
      <c r="AL110" s="20"/>
      <c r="AM110" s="20"/>
    </row>
    <row r="111" spans="1:39">
      <c r="A111" s="4" t="s">
        <v>150</v>
      </c>
      <c r="B111" s="12">
        <v>1315.2603759765625</v>
      </c>
      <c r="C111" s="9">
        <v>1308.25390625</v>
      </c>
      <c r="D111" s="9">
        <v>1346.946533203125</v>
      </c>
      <c r="E111" s="9">
        <v>1350.4171142578125</v>
      </c>
      <c r="F111" s="9">
        <v>1332.2359619140625</v>
      </c>
      <c r="G111" s="9">
        <v>1351.0372314453125</v>
      </c>
      <c r="H111" s="9">
        <v>1354.53759765625</v>
      </c>
      <c r="J111" s="20"/>
      <c r="K111" s="20"/>
      <c r="L111" s="20"/>
      <c r="M111" s="20"/>
      <c r="N111" s="20"/>
      <c r="O111" s="20"/>
      <c r="P111" s="20"/>
      <c r="Q111" s="20"/>
      <c r="R111" s="20"/>
      <c r="S111" s="20"/>
      <c r="T111" s="20"/>
      <c r="U111" s="20"/>
      <c r="V111" s="20"/>
      <c r="W111" s="20"/>
      <c r="X111" s="20"/>
      <c r="Y111" s="20"/>
      <c r="Z111" s="20"/>
      <c r="AA111" s="20"/>
      <c r="AB111" s="20"/>
      <c r="AC111" s="20"/>
      <c r="AD111" s="20"/>
      <c r="AE111" s="20"/>
      <c r="AF111" s="20"/>
      <c r="AG111" s="20"/>
      <c r="AH111" s="20"/>
      <c r="AI111" s="20"/>
      <c r="AJ111" s="20"/>
      <c r="AK111" s="20"/>
      <c r="AL111" s="20"/>
      <c r="AM111" s="20"/>
    </row>
    <row r="112" spans="1:39">
      <c r="A112" s="4" t="s">
        <v>151</v>
      </c>
      <c r="B112" s="12">
        <v>1105.6788330078125</v>
      </c>
      <c r="C112" s="9">
        <v>1100.505615234375</v>
      </c>
      <c r="D112" s="9">
        <v>897.90478515625</v>
      </c>
      <c r="E112" s="9">
        <v>898.99078369140625</v>
      </c>
      <c r="F112" s="9">
        <v>1036.9183349609375</v>
      </c>
      <c r="G112" s="9">
        <v>885.036376953125</v>
      </c>
      <c r="H112" s="9">
        <v>895.70318603515625</v>
      </c>
      <c r="J112" s="20"/>
      <c r="K112" s="20"/>
      <c r="L112" s="20"/>
      <c r="M112" s="20"/>
      <c r="N112" s="20"/>
      <c r="O112" s="20"/>
      <c r="P112" s="20"/>
      <c r="Q112" s="20"/>
      <c r="R112" s="20"/>
      <c r="S112" s="20"/>
      <c r="T112" s="20"/>
      <c r="U112" s="20"/>
      <c r="V112" s="20"/>
      <c r="W112" s="20"/>
      <c r="X112" s="20"/>
      <c r="Y112" s="20"/>
      <c r="Z112" s="20"/>
      <c r="AA112" s="20"/>
      <c r="AB112" s="20"/>
      <c r="AC112" s="20"/>
      <c r="AD112" s="20"/>
      <c r="AE112" s="20"/>
      <c r="AF112" s="20"/>
      <c r="AG112" s="20"/>
      <c r="AH112" s="20"/>
      <c r="AI112" s="20"/>
      <c r="AJ112" s="20"/>
      <c r="AK112" s="20"/>
      <c r="AL112" s="20"/>
      <c r="AM112" s="20"/>
    </row>
    <row r="113" spans="1:39">
      <c r="A113" s="4" t="s">
        <v>152</v>
      </c>
      <c r="B113" s="12">
        <v>1171.81884765625</v>
      </c>
      <c r="C113" s="9">
        <v>1134.40283203125</v>
      </c>
      <c r="D113" s="9">
        <v>893.1741943359375</v>
      </c>
      <c r="E113" s="9">
        <v>897.87506103515625</v>
      </c>
      <c r="F113" s="9">
        <v>1062.4796142578125</v>
      </c>
      <c r="G113" s="9">
        <v>880.1490478515625</v>
      </c>
      <c r="H113" s="9">
        <v>894.9525146484375</v>
      </c>
      <c r="J113" s="20"/>
      <c r="K113" s="20"/>
      <c r="L113" s="20"/>
      <c r="M113" s="20"/>
      <c r="N113" s="20"/>
      <c r="O113" s="20"/>
      <c r="P113" s="20"/>
      <c r="Q113" s="20"/>
      <c r="R113" s="20"/>
      <c r="S113" s="20"/>
      <c r="T113" s="20"/>
      <c r="U113" s="20"/>
      <c r="V113" s="20"/>
      <c r="W113" s="20"/>
      <c r="X113" s="20"/>
      <c r="Y113" s="20"/>
      <c r="Z113" s="20"/>
      <c r="AA113" s="20"/>
      <c r="AB113" s="20"/>
      <c r="AC113" s="20"/>
      <c r="AD113" s="20"/>
      <c r="AE113" s="20"/>
      <c r="AF113" s="20"/>
      <c r="AG113" s="20"/>
      <c r="AH113" s="20"/>
      <c r="AI113" s="20"/>
      <c r="AJ113" s="20"/>
      <c r="AK113" s="20"/>
      <c r="AL113" s="20"/>
      <c r="AM113" s="20"/>
    </row>
    <row r="114" spans="1:39">
      <c r="A114" s="4" t="s">
        <v>153</v>
      </c>
      <c r="B114" s="12">
        <v>1331.5435791015625</v>
      </c>
      <c r="C114" s="9">
        <v>1320.866455078125</v>
      </c>
      <c r="D114" s="9">
        <v>1239.9906005859375</v>
      </c>
      <c r="E114" s="9">
        <v>1238.20849609375</v>
      </c>
      <c r="F114" s="9">
        <v>1295.142822265625</v>
      </c>
      <c r="G114" s="9">
        <v>1233.2142333984375</v>
      </c>
      <c r="H114" s="9">
        <v>1235.7154541015625</v>
      </c>
      <c r="J114" s="20"/>
      <c r="K114" s="20"/>
      <c r="L114" s="20"/>
      <c r="M114" s="20"/>
      <c r="N114" s="20"/>
      <c r="O114" s="20"/>
      <c r="P114" s="20"/>
      <c r="Q114" s="20"/>
      <c r="R114" s="20"/>
      <c r="S114" s="20"/>
      <c r="T114" s="20"/>
      <c r="U114" s="20"/>
      <c r="V114" s="20"/>
      <c r="W114" s="20"/>
      <c r="X114" s="20"/>
      <c r="Y114" s="20"/>
      <c r="Z114" s="20"/>
      <c r="AA114" s="20"/>
      <c r="AB114" s="20"/>
      <c r="AC114" s="20"/>
      <c r="AD114" s="20"/>
      <c r="AE114" s="20"/>
      <c r="AF114" s="20"/>
      <c r="AG114" s="20"/>
      <c r="AH114" s="20"/>
      <c r="AI114" s="20"/>
      <c r="AJ114" s="20"/>
      <c r="AK114" s="20"/>
      <c r="AL114" s="20"/>
      <c r="AM114" s="20"/>
    </row>
    <row r="115" spans="1:39">
      <c r="A115" s="4" t="s">
        <v>154</v>
      </c>
      <c r="B115" s="12">
        <v>1045.14599609375</v>
      </c>
      <c r="C115" s="9">
        <v>1021.248046875</v>
      </c>
      <c r="D115" s="9">
        <v>864.59381103515625</v>
      </c>
      <c r="E115" s="9">
        <v>859.9608154296875</v>
      </c>
      <c r="F115" s="9">
        <v>961.7005615234375</v>
      </c>
      <c r="G115" s="9">
        <v>855.2767333984375</v>
      </c>
      <c r="H115" s="9">
        <v>863.9365234375</v>
      </c>
      <c r="J115" s="20"/>
      <c r="K115" s="20"/>
      <c r="L115" s="20"/>
      <c r="M115" s="20"/>
      <c r="N115" s="20"/>
      <c r="O115" s="20"/>
      <c r="P115" s="20"/>
      <c r="Q115" s="20"/>
      <c r="R115" s="20"/>
      <c r="S115" s="20"/>
      <c r="T115" s="20"/>
      <c r="U115" s="20"/>
      <c r="V115" s="20"/>
      <c r="W115" s="20"/>
      <c r="X115" s="20"/>
      <c r="Y115" s="20"/>
      <c r="Z115" s="20"/>
      <c r="AA115" s="20"/>
      <c r="AB115" s="20"/>
      <c r="AC115" s="20"/>
      <c r="AD115" s="20"/>
      <c r="AE115" s="20"/>
      <c r="AF115" s="20"/>
      <c r="AG115" s="20"/>
      <c r="AH115" s="20"/>
      <c r="AI115" s="20"/>
      <c r="AJ115" s="20"/>
      <c r="AK115" s="20"/>
      <c r="AL115" s="20"/>
      <c r="AM115" s="20"/>
    </row>
    <row r="116" spans="1:39">
      <c r="A116" s="4" t="s">
        <v>155</v>
      </c>
      <c r="B116" s="12">
        <v>1053.1817626953125</v>
      </c>
      <c r="C116" s="9">
        <v>1055.837158203125</v>
      </c>
      <c r="D116" s="9">
        <v>1021.2295532226563</v>
      </c>
      <c r="E116" s="9">
        <v>1018.244873046875</v>
      </c>
      <c r="F116" s="9">
        <v>1043.59423828125</v>
      </c>
      <c r="G116" s="9">
        <v>1010.6983032226563</v>
      </c>
      <c r="H116" s="9">
        <v>1012.5059204101563</v>
      </c>
      <c r="J116" s="20"/>
      <c r="K116" s="20"/>
      <c r="L116" s="20"/>
      <c r="M116" s="20"/>
      <c r="N116" s="20"/>
      <c r="O116" s="20"/>
      <c r="P116" s="20"/>
      <c r="Q116" s="20"/>
      <c r="R116" s="20"/>
      <c r="S116" s="20"/>
      <c r="T116" s="20"/>
      <c r="U116" s="20"/>
      <c r="V116" s="20"/>
      <c r="W116" s="20"/>
      <c r="X116" s="20"/>
      <c r="Y116" s="20"/>
      <c r="Z116" s="20"/>
      <c r="AA116" s="20"/>
      <c r="AB116" s="20"/>
      <c r="AC116" s="20"/>
      <c r="AD116" s="20"/>
      <c r="AE116" s="20"/>
      <c r="AF116" s="20"/>
      <c r="AG116" s="20"/>
      <c r="AH116" s="20"/>
      <c r="AI116" s="20"/>
      <c r="AJ116" s="20"/>
      <c r="AK116" s="20"/>
      <c r="AL116" s="20"/>
      <c r="AM116" s="20"/>
    </row>
    <row r="117" spans="1:39">
      <c r="A117" s="4" t="s">
        <v>156</v>
      </c>
      <c r="B117" s="12">
        <v>1809.098388671875</v>
      </c>
      <c r="C117" s="9">
        <v>1857.0841064453125</v>
      </c>
      <c r="D117" s="9">
        <v>1912.9307861328125</v>
      </c>
      <c r="E117" s="9">
        <v>1908.541015625</v>
      </c>
      <c r="F117" s="9">
        <v>1874.951416015625</v>
      </c>
      <c r="G117" s="9">
        <v>1912.1622314453125</v>
      </c>
      <c r="H117" s="9">
        <v>1914.2813720703125</v>
      </c>
      <c r="J117" s="20"/>
      <c r="K117" s="20"/>
      <c r="L117" s="20"/>
      <c r="M117" s="20"/>
      <c r="N117" s="20"/>
      <c r="O117" s="20"/>
      <c r="P117" s="20"/>
      <c r="Q117" s="20"/>
      <c r="R117" s="20"/>
      <c r="S117" s="20"/>
      <c r="T117" s="20"/>
      <c r="U117" s="20"/>
      <c r="V117" s="20"/>
      <c r="W117" s="20"/>
      <c r="X117" s="20"/>
      <c r="Y117" s="20"/>
      <c r="Z117" s="20"/>
      <c r="AA117" s="20"/>
      <c r="AB117" s="20"/>
      <c r="AC117" s="20"/>
      <c r="AD117" s="20"/>
      <c r="AE117" s="20"/>
      <c r="AF117" s="20"/>
      <c r="AG117" s="20"/>
      <c r="AH117" s="20"/>
      <c r="AI117" s="20"/>
      <c r="AJ117" s="20"/>
      <c r="AK117" s="20"/>
      <c r="AL117" s="20"/>
      <c r="AM117" s="20"/>
    </row>
    <row r="118" spans="1:39">
      <c r="A118" s="4" t="s">
        <v>157</v>
      </c>
      <c r="B118" s="12">
        <v>906.306396484375</v>
      </c>
      <c r="C118" s="9">
        <v>948.4342041015625</v>
      </c>
      <c r="D118" s="9">
        <v>951.343994140625</v>
      </c>
      <c r="E118" s="9">
        <v>946.9136962890625</v>
      </c>
      <c r="F118" s="9">
        <v>953.152099609375</v>
      </c>
      <c r="G118" s="9">
        <v>941.41607666015625</v>
      </c>
      <c r="H118" s="9">
        <v>946.66595458984375</v>
      </c>
      <c r="J118" s="20"/>
      <c r="K118" s="20"/>
      <c r="L118" s="20"/>
      <c r="M118" s="20"/>
      <c r="N118" s="20"/>
      <c r="O118" s="20"/>
      <c r="P118" s="20"/>
      <c r="Q118" s="20"/>
      <c r="R118" s="20"/>
      <c r="S118" s="20"/>
      <c r="T118" s="20"/>
      <c r="U118" s="20"/>
      <c r="V118" s="20"/>
      <c r="W118" s="20"/>
      <c r="X118" s="20"/>
      <c r="Y118" s="20"/>
      <c r="Z118" s="20"/>
      <c r="AA118" s="20"/>
      <c r="AB118" s="20"/>
      <c r="AC118" s="20"/>
      <c r="AD118" s="20"/>
      <c r="AE118" s="20"/>
      <c r="AF118" s="20"/>
      <c r="AG118" s="20"/>
      <c r="AH118" s="20"/>
      <c r="AI118" s="20"/>
      <c r="AJ118" s="20"/>
      <c r="AK118" s="20"/>
      <c r="AL118" s="20"/>
      <c r="AM118" s="20"/>
    </row>
    <row r="119" spans="1:39">
      <c r="A119" s="4" t="s">
        <v>158</v>
      </c>
      <c r="B119" s="12">
        <v>1025.5330810546875</v>
      </c>
      <c r="C119" s="9">
        <v>1024.9534912109375</v>
      </c>
      <c r="D119" s="9">
        <v>983.12860107421875</v>
      </c>
      <c r="E119" s="9">
        <v>979.32427978515625</v>
      </c>
      <c r="F119" s="9">
        <v>1006.2468872070313</v>
      </c>
      <c r="G119" s="9">
        <v>977.3240966796875</v>
      </c>
      <c r="H119" s="9">
        <v>979.0511474609375</v>
      </c>
      <c r="J119" s="20"/>
      <c r="K119" s="20"/>
      <c r="L119" s="20"/>
      <c r="M119" s="20"/>
      <c r="N119" s="20"/>
      <c r="O119" s="20"/>
      <c r="P119" s="20"/>
      <c r="Q119" s="20"/>
      <c r="R119" s="20"/>
      <c r="S119" s="20"/>
      <c r="T119" s="20"/>
      <c r="U119" s="20"/>
      <c r="V119" s="20"/>
      <c r="W119" s="20"/>
      <c r="X119" s="20"/>
      <c r="Y119" s="20"/>
      <c r="Z119" s="20"/>
      <c r="AA119" s="20"/>
      <c r="AB119" s="20"/>
      <c r="AC119" s="20"/>
      <c r="AD119" s="20"/>
      <c r="AE119" s="20"/>
      <c r="AF119" s="20"/>
      <c r="AG119" s="20"/>
      <c r="AH119" s="20"/>
      <c r="AI119" s="20"/>
      <c r="AJ119" s="20"/>
      <c r="AK119" s="20"/>
      <c r="AL119" s="20"/>
      <c r="AM119" s="20"/>
    </row>
    <row r="120" spans="1:39">
      <c r="A120" s="4" t="s">
        <v>159</v>
      </c>
      <c r="B120" s="12">
        <v>1459.380126953125</v>
      </c>
      <c r="C120" s="9">
        <v>1403.135986328125</v>
      </c>
      <c r="D120" s="9">
        <v>1424.1693115234375</v>
      </c>
      <c r="E120" s="9">
        <v>1425.8154296875</v>
      </c>
      <c r="F120" s="9">
        <v>1413.653076171875</v>
      </c>
      <c r="G120" s="9">
        <v>1430.5682373046875</v>
      </c>
      <c r="H120" s="9">
        <v>1425.6878662109375</v>
      </c>
      <c r="J120" s="20"/>
      <c r="K120" s="20"/>
      <c r="L120" s="20"/>
      <c r="M120" s="20"/>
      <c r="N120" s="20"/>
      <c r="O120" s="20"/>
      <c r="P120" s="20"/>
      <c r="Q120" s="20"/>
      <c r="R120" s="20"/>
      <c r="S120" s="20"/>
      <c r="T120" s="20"/>
      <c r="U120" s="20"/>
      <c r="V120" s="20"/>
      <c r="W120" s="20"/>
      <c r="X120" s="20"/>
      <c r="Y120" s="20"/>
      <c r="Z120" s="20"/>
      <c r="AA120" s="20"/>
      <c r="AB120" s="20"/>
      <c r="AC120" s="20"/>
      <c r="AD120" s="20"/>
      <c r="AE120" s="20"/>
      <c r="AF120" s="20"/>
      <c r="AG120" s="20"/>
      <c r="AH120" s="20"/>
      <c r="AI120" s="20"/>
      <c r="AJ120" s="20"/>
      <c r="AK120" s="20"/>
      <c r="AL120" s="20"/>
      <c r="AM120" s="20"/>
    </row>
    <row r="121" spans="1:39">
      <c r="A121" s="4" t="s">
        <v>160</v>
      </c>
      <c r="B121" s="12">
        <v>933.79541015625</v>
      </c>
      <c r="C121" s="9">
        <v>942.6639404296875</v>
      </c>
      <c r="D121" s="9">
        <v>1001.6309814453125</v>
      </c>
      <c r="E121" s="9">
        <v>1001.499267578125</v>
      </c>
      <c r="F121" s="9">
        <v>962.10357666015625</v>
      </c>
      <c r="G121" s="9">
        <v>999.2225341796875</v>
      </c>
      <c r="H121" s="9">
        <v>999.79534912109375</v>
      </c>
      <c r="J121" s="20"/>
      <c r="K121" s="20"/>
      <c r="L121" s="20"/>
      <c r="M121" s="20"/>
      <c r="N121" s="20"/>
      <c r="O121" s="20"/>
      <c r="P121" s="20"/>
      <c r="Q121" s="20"/>
      <c r="R121" s="20"/>
      <c r="S121" s="20"/>
      <c r="T121" s="20"/>
      <c r="U121" s="20"/>
      <c r="V121" s="20"/>
      <c r="W121" s="20"/>
      <c r="X121" s="20"/>
      <c r="Y121" s="20"/>
      <c r="Z121" s="20"/>
      <c r="AA121" s="20"/>
      <c r="AB121" s="20"/>
      <c r="AC121" s="20"/>
      <c r="AD121" s="20"/>
      <c r="AE121" s="20"/>
      <c r="AF121" s="20"/>
      <c r="AG121" s="20"/>
      <c r="AH121" s="20"/>
      <c r="AI121" s="20"/>
      <c r="AJ121" s="20"/>
      <c r="AK121" s="20"/>
      <c r="AL121" s="20"/>
      <c r="AM121" s="20"/>
    </row>
    <row r="122" spans="1:39">
      <c r="A122" s="4" t="s">
        <v>161</v>
      </c>
      <c r="B122" s="12">
        <v>1534.61181640625</v>
      </c>
      <c r="C122" s="9">
        <v>1541.522216796875</v>
      </c>
      <c r="D122" s="9">
        <v>1777.864501953125</v>
      </c>
      <c r="E122" s="9">
        <v>1774.0218505859375</v>
      </c>
      <c r="F122" s="9">
        <v>1608.1383056640625</v>
      </c>
      <c r="G122" s="9">
        <v>1785.8070068359375</v>
      </c>
      <c r="H122" s="9">
        <v>1775.8314208984375</v>
      </c>
      <c r="J122" s="20"/>
      <c r="K122" s="20"/>
      <c r="L122" s="20"/>
      <c r="M122" s="20"/>
      <c r="N122" s="20"/>
      <c r="O122" s="20"/>
      <c r="P122" s="20"/>
      <c r="Q122" s="20"/>
      <c r="R122" s="20"/>
      <c r="S122" s="20"/>
      <c r="T122" s="20"/>
      <c r="U122" s="20"/>
      <c r="V122" s="20"/>
      <c r="W122" s="20"/>
      <c r="X122" s="20"/>
      <c r="Y122" s="20"/>
      <c r="Z122" s="20"/>
      <c r="AA122" s="20"/>
      <c r="AB122" s="20"/>
      <c r="AC122" s="20"/>
      <c r="AD122" s="20"/>
      <c r="AE122" s="20"/>
      <c r="AF122" s="20"/>
      <c r="AG122" s="20"/>
      <c r="AH122" s="20"/>
      <c r="AI122" s="20"/>
      <c r="AJ122" s="20"/>
      <c r="AK122" s="20"/>
      <c r="AL122" s="20"/>
      <c r="AM122" s="20"/>
    </row>
    <row r="123" spans="1:39">
      <c r="A123" s="4" t="s">
        <v>162</v>
      </c>
      <c r="B123" s="12">
        <v>1169.1314697265625</v>
      </c>
      <c r="C123" s="9">
        <v>1186.5782470703125</v>
      </c>
      <c r="D123" s="9">
        <v>1192.283447265625</v>
      </c>
      <c r="E123" s="9">
        <v>1189.8104248046875</v>
      </c>
      <c r="F123" s="9">
        <v>1187.7769775390625</v>
      </c>
      <c r="G123" s="9">
        <v>1191.4190673828125</v>
      </c>
      <c r="H123" s="9">
        <v>1192.7056884765625</v>
      </c>
      <c r="J123" s="20"/>
      <c r="K123" s="20"/>
      <c r="L123" s="20"/>
      <c r="M123" s="20"/>
      <c r="N123" s="20"/>
      <c r="O123" s="20"/>
      <c r="P123" s="20"/>
      <c r="Q123" s="20"/>
      <c r="R123" s="20"/>
      <c r="S123" s="20"/>
      <c r="T123" s="20"/>
      <c r="U123" s="20"/>
      <c r="V123" s="20"/>
      <c r="W123" s="20"/>
      <c r="X123" s="20"/>
      <c r="Y123" s="20"/>
      <c r="Z123" s="20"/>
      <c r="AA123" s="20"/>
      <c r="AB123" s="20"/>
      <c r="AC123" s="20"/>
      <c r="AD123" s="20"/>
      <c r="AE123" s="20"/>
      <c r="AF123" s="20"/>
      <c r="AG123" s="20"/>
      <c r="AH123" s="20"/>
      <c r="AI123" s="20"/>
      <c r="AJ123" s="20"/>
      <c r="AK123" s="20"/>
      <c r="AL123" s="20"/>
      <c r="AM123" s="20"/>
    </row>
    <row r="124" spans="1:39">
      <c r="A124" s="4" t="s">
        <v>163</v>
      </c>
      <c r="B124" s="12">
        <v>1255.8472900390625</v>
      </c>
      <c r="C124" s="9">
        <v>1254.2576904296875</v>
      </c>
      <c r="D124" s="9">
        <v>1109.7965087890625</v>
      </c>
      <c r="E124" s="9">
        <v>1111.2972412109375</v>
      </c>
      <c r="F124" s="9">
        <v>1210.929931640625</v>
      </c>
      <c r="G124" s="9">
        <v>1108.61962890625</v>
      </c>
      <c r="H124" s="9">
        <v>1120.799560546875</v>
      </c>
      <c r="J124" s="20"/>
      <c r="K124" s="20"/>
      <c r="L124" s="20"/>
      <c r="M124" s="20"/>
      <c r="N124" s="20"/>
      <c r="O124" s="20"/>
      <c r="P124" s="20"/>
      <c r="Q124" s="20"/>
      <c r="R124" s="20"/>
      <c r="S124" s="20"/>
      <c r="T124" s="20"/>
      <c r="U124" s="20"/>
      <c r="V124" s="20"/>
      <c r="W124" s="20"/>
      <c r="X124" s="20"/>
      <c r="Y124" s="20"/>
      <c r="Z124" s="20"/>
      <c r="AA124" s="20"/>
      <c r="AB124" s="20"/>
      <c r="AC124" s="20"/>
      <c r="AD124" s="20"/>
      <c r="AE124" s="20"/>
      <c r="AF124" s="20"/>
      <c r="AG124" s="20"/>
      <c r="AH124" s="20"/>
      <c r="AI124" s="20"/>
      <c r="AJ124" s="20"/>
      <c r="AK124" s="20"/>
      <c r="AL124" s="20"/>
      <c r="AM124" s="20"/>
    </row>
    <row r="125" spans="1:39">
      <c r="A125" s="4" t="s">
        <v>164</v>
      </c>
      <c r="B125" s="12">
        <v>1543.887939453125</v>
      </c>
      <c r="C125" s="9">
        <v>1583.4715576171875</v>
      </c>
      <c r="D125" s="9">
        <v>1781.5592041015625</v>
      </c>
      <c r="E125" s="9">
        <v>1776.215576171875</v>
      </c>
      <c r="F125" s="9">
        <v>1645.7701416015625</v>
      </c>
      <c r="G125" s="9">
        <v>1789.8851318359375</v>
      </c>
      <c r="H125" s="9">
        <v>1789.90869140625</v>
      </c>
      <c r="J125" s="20"/>
      <c r="K125" s="20"/>
      <c r="L125" s="20"/>
      <c r="M125" s="20"/>
      <c r="N125" s="20"/>
      <c r="O125" s="20"/>
      <c r="P125" s="20"/>
      <c r="Q125" s="20"/>
      <c r="R125" s="20"/>
      <c r="S125" s="20"/>
      <c r="T125" s="20"/>
      <c r="U125" s="20"/>
      <c r="V125" s="20"/>
      <c r="W125" s="20"/>
      <c r="X125" s="20"/>
      <c r="Y125" s="20"/>
      <c r="Z125" s="20"/>
      <c r="AA125" s="20"/>
      <c r="AB125" s="20"/>
      <c r="AC125" s="20"/>
      <c r="AD125" s="20"/>
      <c r="AE125" s="20"/>
      <c r="AF125" s="20"/>
      <c r="AG125" s="20"/>
      <c r="AH125" s="20"/>
      <c r="AI125" s="20"/>
      <c r="AJ125" s="20"/>
      <c r="AK125" s="20"/>
      <c r="AL125" s="20"/>
      <c r="AM125" s="20"/>
    </row>
    <row r="126" spans="1:39">
      <c r="A126" s="4" t="s">
        <v>165</v>
      </c>
      <c r="B126" s="12">
        <v>1606.169189453125</v>
      </c>
      <c r="C126" s="9">
        <v>1591.3660888671875</v>
      </c>
      <c r="D126" s="9">
        <v>1570.278564453125</v>
      </c>
      <c r="E126" s="9">
        <v>1566.2197265625</v>
      </c>
      <c r="F126" s="9">
        <v>1585.546142578125</v>
      </c>
      <c r="G126" s="9">
        <v>1558.0609130859375</v>
      </c>
      <c r="H126" s="9">
        <v>1554.2564697265625</v>
      </c>
      <c r="J126" s="20"/>
      <c r="K126" s="20"/>
      <c r="L126" s="20"/>
      <c r="M126" s="20"/>
      <c r="N126" s="20"/>
      <c r="O126" s="20"/>
      <c r="P126" s="20"/>
      <c r="Q126" s="20"/>
      <c r="R126" s="20"/>
      <c r="S126" s="20"/>
      <c r="T126" s="20"/>
      <c r="U126" s="20"/>
      <c r="V126" s="20"/>
      <c r="W126" s="20"/>
      <c r="X126" s="20"/>
      <c r="Y126" s="20"/>
      <c r="Z126" s="20"/>
      <c r="AA126" s="20"/>
      <c r="AB126" s="20"/>
      <c r="AC126" s="20"/>
      <c r="AD126" s="20"/>
      <c r="AE126" s="20"/>
      <c r="AF126" s="20"/>
      <c r="AG126" s="20"/>
      <c r="AH126" s="20"/>
      <c r="AI126" s="20"/>
      <c r="AJ126" s="20"/>
      <c r="AK126" s="20"/>
      <c r="AL126" s="20"/>
      <c r="AM126" s="20"/>
    </row>
    <row r="127" spans="1:39">
      <c r="A127" s="4" t="s">
        <v>166</v>
      </c>
      <c r="B127" s="12">
        <v>1694.609375</v>
      </c>
      <c r="C127" s="9">
        <v>1689.1190185546875</v>
      </c>
      <c r="D127" s="9">
        <v>1894.164306640625</v>
      </c>
      <c r="E127" s="9">
        <v>1888.679443359375</v>
      </c>
      <c r="F127" s="9">
        <v>1752.722900390625</v>
      </c>
      <c r="G127" s="9">
        <v>1904.8681640625</v>
      </c>
      <c r="H127" s="9">
        <v>1889.0240478515625</v>
      </c>
      <c r="J127" s="20"/>
      <c r="K127" s="20"/>
      <c r="L127" s="20"/>
      <c r="M127" s="20"/>
      <c r="N127" s="20"/>
      <c r="O127" s="20"/>
      <c r="P127" s="20"/>
      <c r="Q127" s="20"/>
      <c r="R127" s="20"/>
      <c r="S127" s="20"/>
      <c r="T127" s="20"/>
      <c r="U127" s="20"/>
      <c r="V127" s="20"/>
      <c r="W127" s="20"/>
      <c r="X127" s="20"/>
      <c r="Y127" s="20"/>
      <c r="Z127" s="20"/>
      <c r="AA127" s="20"/>
      <c r="AB127" s="20"/>
      <c r="AC127" s="20"/>
      <c r="AD127" s="20"/>
      <c r="AE127" s="20"/>
      <c r="AF127" s="20"/>
      <c r="AG127" s="20"/>
      <c r="AH127" s="20"/>
      <c r="AI127" s="20"/>
      <c r="AJ127" s="20"/>
      <c r="AK127" s="20"/>
      <c r="AL127" s="20"/>
      <c r="AM127" s="20"/>
    </row>
    <row r="128" spans="1:39">
      <c r="A128" s="4" t="s">
        <v>167</v>
      </c>
      <c r="B128" s="12">
        <v>1066.5908203125</v>
      </c>
      <c r="C128" s="9">
        <v>1066.63134765625</v>
      </c>
      <c r="D128" s="9">
        <v>1055.57666015625</v>
      </c>
      <c r="E128" s="9">
        <v>1050.4912109375</v>
      </c>
      <c r="F128" s="9">
        <v>1058.8289794921875</v>
      </c>
      <c r="G128" s="9">
        <v>1043.7259521484375</v>
      </c>
      <c r="H128" s="9">
        <v>1044.6580810546875</v>
      </c>
      <c r="J128" s="20"/>
      <c r="K128" s="20"/>
      <c r="L128" s="20"/>
      <c r="M128" s="20"/>
      <c r="N128" s="20"/>
      <c r="O128" s="20"/>
      <c r="P128" s="20"/>
      <c r="Q128" s="20"/>
      <c r="R128" s="20"/>
      <c r="S128" s="20"/>
      <c r="T128" s="20"/>
      <c r="U128" s="20"/>
      <c r="V128" s="20"/>
      <c r="W128" s="20"/>
      <c r="X128" s="20"/>
      <c r="Y128" s="20"/>
      <c r="Z128" s="20"/>
      <c r="AA128" s="20"/>
      <c r="AB128" s="20"/>
      <c r="AC128" s="20"/>
      <c r="AD128" s="20"/>
      <c r="AE128" s="20"/>
      <c r="AF128" s="20"/>
      <c r="AG128" s="20"/>
      <c r="AH128" s="20"/>
      <c r="AI128" s="20"/>
      <c r="AJ128" s="20"/>
      <c r="AK128" s="20"/>
      <c r="AL128" s="20"/>
      <c r="AM128" s="20"/>
    </row>
    <row r="129" spans="1:39">
      <c r="A129" s="4" t="s">
        <v>168</v>
      </c>
      <c r="B129" s="12">
        <v>1176.3267822265625</v>
      </c>
      <c r="C129" s="9">
        <v>1231.469482421875</v>
      </c>
      <c r="D129" s="9">
        <v>1055.0008544921875</v>
      </c>
      <c r="E129" s="9">
        <v>1058.4354248046875</v>
      </c>
      <c r="F129" s="9">
        <v>1174.1461181640625</v>
      </c>
      <c r="G129" s="9">
        <v>1045.754150390625</v>
      </c>
      <c r="H129" s="9">
        <v>1067.6201171875</v>
      </c>
      <c r="J129" s="20"/>
      <c r="K129" s="20"/>
      <c r="L129" s="20"/>
      <c r="M129" s="20"/>
      <c r="N129" s="20"/>
      <c r="O129" s="20"/>
      <c r="P129" s="20"/>
      <c r="Q129" s="20"/>
      <c r="R129" s="20"/>
      <c r="S129" s="20"/>
      <c r="T129" s="20"/>
      <c r="U129" s="20"/>
      <c r="V129" s="20"/>
      <c r="W129" s="20"/>
      <c r="X129" s="20"/>
      <c r="Y129" s="20"/>
      <c r="Z129" s="20"/>
      <c r="AA129" s="20"/>
      <c r="AB129" s="20"/>
      <c r="AC129" s="20"/>
      <c r="AD129" s="20"/>
      <c r="AE129" s="20"/>
      <c r="AF129" s="20"/>
      <c r="AG129" s="20"/>
      <c r="AH129" s="20"/>
      <c r="AI129" s="20"/>
      <c r="AJ129" s="20"/>
      <c r="AK129" s="20"/>
      <c r="AL129" s="20"/>
      <c r="AM129" s="20"/>
    </row>
    <row r="130" spans="1:39">
      <c r="A130" s="4" t="s">
        <v>169</v>
      </c>
      <c r="B130" s="12">
        <v>1219.3785400390625</v>
      </c>
      <c r="C130" s="9">
        <v>1199.654296875</v>
      </c>
      <c r="D130" s="9">
        <v>1051.5645751953125</v>
      </c>
      <c r="E130" s="9">
        <v>1054.3743896484375</v>
      </c>
      <c r="F130" s="9">
        <v>1153.3699951171875</v>
      </c>
      <c r="G130" s="9">
        <v>1042.8231201171875</v>
      </c>
      <c r="H130" s="9">
        <v>1054.899658203125</v>
      </c>
      <c r="J130" s="20"/>
      <c r="K130" s="20"/>
      <c r="L130" s="20"/>
      <c r="M130" s="20"/>
      <c r="N130" s="20"/>
      <c r="O130" s="20"/>
      <c r="P130" s="20"/>
      <c r="Q130" s="20"/>
      <c r="R130" s="20"/>
      <c r="S130" s="20"/>
      <c r="T130" s="20"/>
      <c r="U130" s="20"/>
      <c r="V130" s="20"/>
      <c r="W130" s="20"/>
      <c r="X130" s="20"/>
      <c r="Y130" s="20"/>
      <c r="Z130" s="20"/>
      <c r="AA130" s="20"/>
      <c r="AB130" s="20"/>
      <c r="AC130" s="20"/>
      <c r="AD130" s="20"/>
      <c r="AE130" s="20"/>
      <c r="AF130" s="20"/>
      <c r="AG130" s="20"/>
      <c r="AH130" s="20"/>
      <c r="AI130" s="20"/>
      <c r="AJ130" s="20"/>
      <c r="AK130" s="20"/>
      <c r="AL130" s="20"/>
      <c r="AM130" s="20"/>
    </row>
    <row r="131" spans="1:39">
      <c r="A131" s="4" t="s">
        <v>170</v>
      </c>
      <c r="B131" s="12">
        <v>1400.181396484375</v>
      </c>
      <c r="C131" s="9">
        <v>1380.1856689453125</v>
      </c>
      <c r="D131" s="9">
        <v>1336.3414306640625</v>
      </c>
      <c r="E131" s="9">
        <v>1333.3729248046875</v>
      </c>
      <c r="F131" s="9">
        <v>1363.9027099609375</v>
      </c>
      <c r="G131" s="9">
        <v>1324.7386474609375</v>
      </c>
      <c r="H131" s="9">
        <v>1325.2978515625</v>
      </c>
      <c r="J131" s="20"/>
      <c r="K131" s="20"/>
      <c r="L131" s="20"/>
      <c r="M131" s="20"/>
      <c r="N131" s="20"/>
      <c r="O131" s="20"/>
      <c r="P131" s="20"/>
      <c r="Q131" s="20"/>
      <c r="R131" s="20"/>
      <c r="S131" s="20"/>
      <c r="T131" s="20"/>
      <c r="U131" s="20"/>
      <c r="V131" s="20"/>
      <c r="W131" s="20"/>
      <c r="X131" s="20"/>
      <c r="Y131" s="20"/>
      <c r="Z131" s="20"/>
      <c r="AA131" s="20"/>
      <c r="AB131" s="20"/>
      <c r="AC131" s="20"/>
      <c r="AD131" s="20"/>
      <c r="AE131" s="20"/>
      <c r="AF131" s="20"/>
      <c r="AG131" s="20"/>
      <c r="AH131" s="20"/>
      <c r="AI131" s="20"/>
      <c r="AJ131" s="20"/>
      <c r="AK131" s="20"/>
      <c r="AL131" s="20"/>
      <c r="AM131" s="20"/>
    </row>
    <row r="132" spans="1:39">
      <c r="A132" s="4" t="s">
        <v>171</v>
      </c>
      <c r="B132" s="12">
        <v>1442.4840087890625</v>
      </c>
      <c r="C132" s="9">
        <v>1439.19140625</v>
      </c>
      <c r="D132" s="9">
        <v>1443.19970703125</v>
      </c>
      <c r="E132" s="9">
        <v>1442.6788330078125</v>
      </c>
      <c r="F132" s="9">
        <v>1440.2919921875</v>
      </c>
      <c r="G132" s="9">
        <v>1443.638916015625</v>
      </c>
      <c r="H132" s="9">
        <v>1443.743896484375</v>
      </c>
      <c r="J132" s="20"/>
      <c r="K132" s="20"/>
      <c r="L132" s="20"/>
      <c r="M132" s="20"/>
      <c r="N132" s="20"/>
      <c r="O132" s="20"/>
      <c r="P132" s="20"/>
      <c r="Q132" s="20"/>
      <c r="R132" s="20"/>
      <c r="S132" s="20"/>
      <c r="T132" s="20"/>
      <c r="U132" s="20"/>
      <c r="V132" s="20"/>
      <c r="W132" s="20"/>
      <c r="X132" s="20"/>
      <c r="Y132" s="20"/>
      <c r="Z132" s="20"/>
      <c r="AA132" s="20"/>
      <c r="AB132" s="20"/>
      <c r="AC132" s="20"/>
      <c r="AD132" s="20"/>
      <c r="AE132" s="20"/>
      <c r="AF132" s="20"/>
      <c r="AG132" s="20"/>
      <c r="AH132" s="20"/>
      <c r="AI132" s="20"/>
      <c r="AJ132" s="20"/>
      <c r="AK132" s="20"/>
      <c r="AL132" s="20"/>
      <c r="AM132" s="20"/>
    </row>
    <row r="133" spans="1:39">
      <c r="A133" s="4" t="s">
        <v>172</v>
      </c>
      <c r="B133" s="12">
        <v>1613.8846435546875</v>
      </c>
      <c r="C133" s="9">
        <v>1639.8731689453125</v>
      </c>
      <c r="D133" s="9">
        <v>1793.3077392578125</v>
      </c>
      <c r="E133" s="9">
        <v>1796.8751220703125</v>
      </c>
      <c r="F133" s="9">
        <v>1686.9974365234375</v>
      </c>
      <c r="G133" s="9">
        <v>1827.23828125</v>
      </c>
      <c r="H133" s="9">
        <v>1826.7569580078125</v>
      </c>
      <c r="J133" s="20"/>
      <c r="K133" s="20"/>
      <c r="L133" s="20"/>
      <c r="M133" s="20"/>
      <c r="N133" s="20"/>
      <c r="O133" s="20"/>
      <c r="P133" s="20"/>
      <c r="Q133" s="20"/>
      <c r="R133" s="20"/>
      <c r="S133" s="20"/>
      <c r="T133" s="20"/>
      <c r="U133" s="20"/>
      <c r="V133" s="20"/>
      <c r="W133" s="20"/>
      <c r="X133" s="20"/>
      <c r="Y133" s="20"/>
      <c r="Z133" s="20"/>
      <c r="AA133" s="20"/>
      <c r="AB133" s="20"/>
      <c r="AC133" s="20"/>
      <c r="AD133" s="20"/>
      <c r="AE133" s="20"/>
      <c r="AF133" s="20"/>
      <c r="AG133" s="20"/>
      <c r="AH133" s="20"/>
      <c r="AI133" s="20"/>
      <c r="AJ133" s="20"/>
      <c r="AK133" s="20"/>
      <c r="AL133" s="20"/>
      <c r="AM133" s="20"/>
    </row>
    <row r="134" spans="1:39">
      <c r="A134" s="4" t="s">
        <v>173</v>
      </c>
      <c r="B134" s="12">
        <v>1284.655517578125</v>
      </c>
      <c r="C134" s="9">
        <v>1265.8873291015625</v>
      </c>
      <c r="D134" s="9">
        <v>1337.2144775390625</v>
      </c>
      <c r="E134" s="9">
        <v>1341.078369140625</v>
      </c>
      <c r="F134" s="9">
        <v>1296.88671875</v>
      </c>
      <c r="G134" s="9">
        <v>1340.9501953125</v>
      </c>
      <c r="H134" s="9">
        <v>1340.575439453125</v>
      </c>
      <c r="J134" s="20"/>
      <c r="K134" s="20"/>
      <c r="L134" s="20"/>
      <c r="M134" s="20"/>
      <c r="N134" s="20"/>
      <c r="O134" s="20"/>
      <c r="P134" s="20"/>
      <c r="Q134" s="20"/>
      <c r="R134" s="20"/>
      <c r="S134" s="20"/>
      <c r="T134" s="20"/>
      <c r="U134" s="20"/>
      <c r="V134" s="20"/>
      <c r="W134" s="20"/>
      <c r="X134" s="20"/>
      <c r="Y134" s="20"/>
      <c r="Z134" s="20"/>
      <c r="AA134" s="20"/>
      <c r="AB134" s="20"/>
      <c r="AC134" s="20"/>
      <c r="AD134" s="20"/>
      <c r="AE134" s="20"/>
      <c r="AF134" s="20"/>
      <c r="AG134" s="20"/>
      <c r="AH134" s="20"/>
      <c r="AI134" s="20"/>
      <c r="AJ134" s="20"/>
      <c r="AK134" s="20"/>
      <c r="AL134" s="20"/>
      <c r="AM134" s="20"/>
    </row>
    <row r="135" spans="1:39">
      <c r="A135" s="4" t="s">
        <v>174</v>
      </c>
      <c r="B135" s="12">
        <v>1246.77783203125</v>
      </c>
      <c r="C135" s="9">
        <v>1226.2083740234375</v>
      </c>
      <c r="D135" s="9">
        <v>1191.39501953125</v>
      </c>
      <c r="E135" s="9">
        <v>1188.273681640625</v>
      </c>
      <c r="F135" s="9">
        <v>1214.1177978515625</v>
      </c>
      <c r="G135" s="9">
        <v>1179.5718994140625</v>
      </c>
      <c r="H135" s="9">
        <v>1178.39453125</v>
      </c>
      <c r="J135" s="20"/>
      <c r="K135" s="20"/>
      <c r="L135" s="20"/>
      <c r="M135" s="20"/>
      <c r="N135" s="20"/>
      <c r="O135" s="20"/>
      <c r="P135" s="20"/>
      <c r="Q135" s="20"/>
      <c r="R135" s="20"/>
      <c r="S135" s="20"/>
      <c r="T135" s="20"/>
      <c r="U135" s="20"/>
      <c r="V135" s="20"/>
      <c r="W135" s="20"/>
      <c r="X135" s="20"/>
      <c r="Y135" s="20"/>
      <c r="Z135" s="20"/>
      <c r="AA135" s="20"/>
      <c r="AB135" s="20"/>
      <c r="AC135" s="20"/>
      <c r="AD135" s="20"/>
      <c r="AE135" s="20"/>
      <c r="AF135" s="20"/>
      <c r="AG135" s="20"/>
      <c r="AH135" s="20"/>
      <c r="AI135" s="20"/>
      <c r="AJ135" s="20"/>
      <c r="AK135" s="20"/>
      <c r="AL135" s="20"/>
      <c r="AM135" s="20"/>
    </row>
    <row r="136" spans="1:39">
      <c r="A136" s="4" t="s">
        <v>175</v>
      </c>
      <c r="B136" s="12">
        <v>1297.445068359375</v>
      </c>
      <c r="C136" s="9">
        <v>1273.999267578125</v>
      </c>
      <c r="D136" s="9">
        <v>1206.814453125</v>
      </c>
      <c r="E136" s="9">
        <v>1208.065673828125</v>
      </c>
      <c r="F136" s="9">
        <v>1252.4041748046875</v>
      </c>
      <c r="G136" s="9">
        <v>1211.377685546875</v>
      </c>
      <c r="H136" s="9">
        <v>1213.4591064453125</v>
      </c>
      <c r="J136" s="20"/>
      <c r="K136" s="20"/>
      <c r="L136" s="20"/>
      <c r="M136" s="20"/>
      <c r="N136" s="20"/>
      <c r="O136" s="20"/>
      <c r="P136" s="20"/>
      <c r="Q136" s="20"/>
      <c r="R136" s="20"/>
      <c r="S136" s="20"/>
      <c r="T136" s="20"/>
      <c r="U136" s="20"/>
      <c r="V136" s="20"/>
      <c r="W136" s="20"/>
      <c r="X136" s="20"/>
      <c r="Y136" s="20"/>
      <c r="Z136" s="20"/>
      <c r="AA136" s="20"/>
      <c r="AB136" s="20"/>
      <c r="AC136" s="20"/>
      <c r="AD136" s="20"/>
      <c r="AE136" s="20"/>
      <c r="AF136" s="20"/>
      <c r="AG136" s="20"/>
      <c r="AH136" s="20"/>
      <c r="AI136" s="20"/>
      <c r="AJ136" s="20"/>
      <c r="AK136" s="20"/>
      <c r="AL136" s="20"/>
      <c r="AM136" s="20"/>
    </row>
    <row r="137" spans="1:39">
      <c r="A137" s="4" t="s">
        <v>176</v>
      </c>
      <c r="B137" s="12">
        <v>1673.37158203125</v>
      </c>
      <c r="C137" s="9">
        <v>1626.8670654296875</v>
      </c>
      <c r="D137" s="9">
        <v>1736.1405029296875</v>
      </c>
      <c r="E137" s="9">
        <v>1735.376708984375</v>
      </c>
      <c r="F137" s="9">
        <v>1663.9959716796875</v>
      </c>
      <c r="G137" s="9">
        <v>1741.6583251953125</v>
      </c>
      <c r="H137" s="9">
        <v>1726.529052734375</v>
      </c>
      <c r="J137" s="20"/>
      <c r="K137" s="20"/>
      <c r="L137" s="20"/>
      <c r="M137" s="20"/>
      <c r="N137" s="20"/>
      <c r="O137" s="20"/>
      <c r="P137" s="20"/>
      <c r="Q137" s="20"/>
      <c r="R137" s="20"/>
      <c r="S137" s="20"/>
      <c r="T137" s="20"/>
      <c r="U137" s="20"/>
      <c r="V137" s="20"/>
      <c r="W137" s="20"/>
      <c r="X137" s="20"/>
      <c r="Y137" s="20"/>
      <c r="Z137" s="20"/>
      <c r="AA137" s="20"/>
      <c r="AB137" s="20"/>
      <c r="AC137" s="20"/>
      <c r="AD137" s="20"/>
      <c r="AE137" s="20"/>
      <c r="AF137" s="20"/>
      <c r="AG137" s="20"/>
      <c r="AH137" s="20"/>
      <c r="AI137" s="20"/>
      <c r="AJ137" s="20"/>
      <c r="AK137" s="20"/>
      <c r="AL137" s="20"/>
      <c r="AM137" s="20"/>
    </row>
    <row r="138" spans="1:39">
      <c r="A138" s="4" t="s">
        <v>177</v>
      </c>
      <c r="B138" s="12">
        <v>1227.844482421875</v>
      </c>
      <c r="C138" s="9">
        <v>1219.1705322265625</v>
      </c>
      <c r="D138" s="9">
        <v>1204.284912109375</v>
      </c>
      <c r="E138" s="9">
        <v>1203.056640625</v>
      </c>
      <c r="F138" s="9">
        <v>1212.5677490234375</v>
      </c>
      <c r="G138" s="9">
        <v>1197.2327880859375</v>
      </c>
      <c r="H138" s="9">
        <v>1195.7950439453125</v>
      </c>
      <c r="J138" s="20"/>
      <c r="K138" s="20"/>
      <c r="L138" s="20"/>
      <c r="M138" s="20"/>
      <c r="N138" s="20"/>
      <c r="O138" s="20"/>
      <c r="P138" s="20"/>
      <c r="Q138" s="20"/>
      <c r="R138" s="20"/>
      <c r="S138" s="20"/>
      <c r="T138" s="20"/>
      <c r="U138" s="20"/>
      <c r="V138" s="20"/>
      <c r="W138" s="20"/>
      <c r="X138" s="20"/>
      <c r="Y138" s="20"/>
      <c r="Z138" s="20"/>
      <c r="AA138" s="20"/>
      <c r="AB138" s="20"/>
      <c r="AC138" s="20"/>
      <c r="AD138" s="20"/>
      <c r="AE138" s="20"/>
      <c r="AF138" s="20"/>
      <c r="AG138" s="20"/>
      <c r="AH138" s="20"/>
      <c r="AI138" s="20"/>
      <c r="AJ138" s="20"/>
      <c r="AK138" s="20"/>
      <c r="AL138" s="20"/>
      <c r="AM138" s="20"/>
    </row>
    <row r="139" spans="1:39">
      <c r="A139" s="4" t="s">
        <v>178</v>
      </c>
      <c r="B139" s="12">
        <v>1385.9185791015625</v>
      </c>
      <c r="C139" s="9">
        <v>1356.34423828125</v>
      </c>
      <c r="D139" s="9">
        <v>1265.523193359375</v>
      </c>
      <c r="E139" s="9">
        <v>1266.43017578125</v>
      </c>
      <c r="F139" s="9">
        <v>1332.0526123046875</v>
      </c>
      <c r="G139" s="9">
        <v>1255.828857421875</v>
      </c>
      <c r="H139" s="9">
        <v>1254.190673828125</v>
      </c>
      <c r="J139" s="20"/>
      <c r="K139" s="20"/>
      <c r="L139" s="20"/>
      <c r="M139" s="20"/>
      <c r="N139" s="20"/>
      <c r="O139" s="20"/>
      <c r="P139" s="20"/>
      <c r="Q139" s="20"/>
      <c r="R139" s="20"/>
      <c r="S139" s="20"/>
      <c r="T139" s="20"/>
      <c r="U139" s="20"/>
      <c r="V139" s="20"/>
      <c r="W139" s="20"/>
      <c r="X139" s="20"/>
      <c r="Y139" s="20"/>
      <c r="Z139" s="20"/>
      <c r="AA139" s="20"/>
      <c r="AB139" s="20"/>
      <c r="AC139" s="20"/>
      <c r="AD139" s="20"/>
      <c r="AE139" s="20"/>
      <c r="AF139" s="20"/>
      <c r="AG139" s="20"/>
      <c r="AH139" s="20"/>
      <c r="AI139" s="20"/>
      <c r="AJ139" s="20"/>
      <c r="AK139" s="20"/>
      <c r="AL139" s="20"/>
      <c r="AM139" s="20"/>
    </row>
    <row r="140" spans="1:39">
      <c r="A140" s="4" t="s">
        <v>179</v>
      </c>
      <c r="B140" s="12">
        <v>1058.748291015625</v>
      </c>
      <c r="C140" s="9">
        <v>1081.084228515625</v>
      </c>
      <c r="D140" s="9">
        <v>876.55059814453125</v>
      </c>
      <c r="E140" s="9">
        <v>833.93841552734375</v>
      </c>
      <c r="F140" s="9">
        <v>973.41265869140625</v>
      </c>
      <c r="G140" s="9">
        <v>793.78839111328125</v>
      </c>
      <c r="H140" s="9">
        <v>799.93621826171875</v>
      </c>
      <c r="J140" s="20"/>
      <c r="K140" s="20"/>
      <c r="L140" s="20"/>
      <c r="M140" s="20"/>
      <c r="N140" s="20"/>
      <c r="O140" s="20"/>
      <c r="P140" s="20"/>
      <c r="Q140" s="20"/>
      <c r="R140" s="20"/>
      <c r="S140" s="20"/>
      <c r="T140" s="20"/>
      <c r="U140" s="20"/>
      <c r="V140" s="20"/>
      <c r="W140" s="20"/>
      <c r="X140" s="20"/>
      <c r="Y140" s="20"/>
      <c r="Z140" s="20"/>
      <c r="AA140" s="20"/>
      <c r="AB140" s="20"/>
      <c r="AC140" s="20"/>
      <c r="AD140" s="20"/>
      <c r="AE140" s="20"/>
      <c r="AF140" s="20"/>
      <c r="AG140" s="20"/>
      <c r="AH140" s="20"/>
      <c r="AI140" s="20"/>
      <c r="AJ140" s="20"/>
      <c r="AK140" s="20"/>
      <c r="AL140" s="20"/>
      <c r="AM140" s="20"/>
    </row>
    <row r="141" spans="1:39">
      <c r="A141" s="4" t="s">
        <v>180</v>
      </c>
      <c r="B141" s="12">
        <v>1133.2916259765625</v>
      </c>
      <c r="C141" s="9">
        <v>1134.604736328125</v>
      </c>
      <c r="D141" s="9">
        <v>987.5128173828125</v>
      </c>
      <c r="E141" s="9">
        <v>992.49444580078125</v>
      </c>
      <c r="F141" s="9">
        <v>1093.553955078125</v>
      </c>
      <c r="G141" s="9">
        <v>982.10498046875</v>
      </c>
      <c r="H141" s="9">
        <v>993.38995361328125</v>
      </c>
      <c r="J141" s="20"/>
      <c r="K141" s="20"/>
      <c r="L141" s="20"/>
      <c r="M141" s="20"/>
      <c r="N141" s="20"/>
      <c r="O141" s="20"/>
      <c r="P141" s="20"/>
      <c r="Q141" s="20"/>
      <c r="R141" s="20"/>
      <c r="S141" s="20"/>
      <c r="T141" s="20"/>
      <c r="U141" s="20"/>
      <c r="V141" s="20"/>
      <c r="W141" s="20"/>
      <c r="X141" s="20"/>
      <c r="Y141" s="20"/>
      <c r="Z141" s="20"/>
      <c r="AA141" s="20"/>
      <c r="AB141" s="20"/>
      <c r="AC141" s="20"/>
      <c r="AD141" s="20"/>
      <c r="AE141" s="20"/>
      <c r="AF141" s="20"/>
      <c r="AG141" s="20"/>
      <c r="AH141" s="20"/>
      <c r="AI141" s="20"/>
      <c r="AJ141" s="20"/>
      <c r="AK141" s="20"/>
      <c r="AL141" s="20"/>
      <c r="AM141" s="20"/>
    </row>
    <row r="142" spans="1:39">
      <c r="A142" s="4" t="s">
        <v>181</v>
      </c>
      <c r="B142" s="12">
        <v>1431.2257080078125</v>
      </c>
      <c r="C142" s="9">
        <v>1422.2529296875</v>
      </c>
      <c r="D142" s="9">
        <v>1402.380126953125</v>
      </c>
      <c r="E142" s="9">
        <v>1402.5689697265625</v>
      </c>
      <c r="F142" s="9">
        <v>1416.05419921875</v>
      </c>
      <c r="G142" s="9">
        <v>1401.5498046875</v>
      </c>
      <c r="H142" s="9">
        <v>1402.5704345703125</v>
      </c>
      <c r="J142" s="20"/>
      <c r="K142" s="20"/>
      <c r="L142" s="20"/>
      <c r="M142" s="20"/>
      <c r="N142" s="20"/>
      <c r="O142" s="20"/>
      <c r="P142" s="20"/>
      <c r="Q142" s="20"/>
      <c r="R142" s="20"/>
      <c r="S142" s="20"/>
      <c r="T142" s="20"/>
      <c r="U142" s="20"/>
      <c r="V142" s="20"/>
      <c r="W142" s="20"/>
      <c r="X142" s="20"/>
      <c r="Y142" s="20"/>
      <c r="Z142" s="20"/>
      <c r="AA142" s="20"/>
      <c r="AB142" s="20"/>
      <c r="AC142" s="20"/>
      <c r="AD142" s="20"/>
      <c r="AE142" s="20"/>
      <c r="AF142" s="20"/>
      <c r="AG142" s="20"/>
      <c r="AH142" s="20"/>
      <c r="AI142" s="20"/>
      <c r="AJ142" s="20"/>
      <c r="AK142" s="20"/>
      <c r="AL142" s="20"/>
      <c r="AM142" s="20"/>
    </row>
    <row r="143" spans="1:39">
      <c r="A143" s="4" t="s">
        <v>182</v>
      </c>
      <c r="B143" s="12">
        <v>1671.780517578125</v>
      </c>
      <c r="C143" s="9">
        <v>1665.3021240234375</v>
      </c>
      <c r="D143" s="9">
        <v>1735.5797119140625</v>
      </c>
      <c r="E143" s="9">
        <v>1733.9119873046875</v>
      </c>
      <c r="F143" s="9">
        <v>1686.9779052734375</v>
      </c>
      <c r="G143" s="9">
        <v>1737.1668701171875</v>
      </c>
      <c r="H143" s="9">
        <v>1731.892578125</v>
      </c>
      <c r="J143" s="20"/>
      <c r="K143" s="20"/>
      <c r="L143" s="20"/>
      <c r="M143" s="20"/>
      <c r="N143" s="20"/>
      <c r="O143" s="20"/>
      <c r="P143" s="20"/>
      <c r="Q143" s="20"/>
      <c r="R143" s="20"/>
      <c r="S143" s="20"/>
      <c r="T143" s="20"/>
      <c r="U143" s="20"/>
      <c r="V143" s="20"/>
      <c r="W143" s="20"/>
      <c r="X143" s="20"/>
      <c r="Y143" s="20"/>
      <c r="Z143" s="20"/>
      <c r="AA143" s="20"/>
      <c r="AB143" s="20"/>
      <c r="AC143" s="20"/>
      <c r="AD143" s="20"/>
      <c r="AE143" s="20"/>
      <c r="AF143" s="20"/>
      <c r="AG143" s="20"/>
      <c r="AH143" s="20"/>
      <c r="AI143" s="20"/>
      <c r="AJ143" s="20"/>
      <c r="AK143" s="20"/>
      <c r="AL143" s="20"/>
      <c r="AM143" s="20"/>
    </row>
    <row r="144" spans="1:39">
      <c r="A144" s="4" t="s">
        <v>183</v>
      </c>
      <c r="B144" s="12">
        <v>1098.6571044921875</v>
      </c>
      <c r="C144" s="9">
        <v>1119.645751953125</v>
      </c>
      <c r="D144" s="9">
        <v>1149.5863037109375</v>
      </c>
      <c r="E144" s="9">
        <v>1145.793212890625</v>
      </c>
      <c r="F144" s="9">
        <v>1131.3380126953125</v>
      </c>
      <c r="G144" s="9">
        <v>1141.1964111328125</v>
      </c>
      <c r="H144" s="9">
        <v>1146.473876953125</v>
      </c>
      <c r="J144" s="20"/>
      <c r="K144" s="20"/>
      <c r="L144" s="20"/>
      <c r="M144" s="20"/>
      <c r="N144" s="20"/>
      <c r="O144" s="20"/>
      <c r="P144" s="20"/>
      <c r="Q144" s="20"/>
      <c r="R144" s="20"/>
      <c r="S144" s="20"/>
      <c r="T144" s="20"/>
      <c r="U144" s="20"/>
      <c r="V144" s="20"/>
      <c r="W144" s="20"/>
      <c r="X144" s="20"/>
      <c r="Y144" s="20"/>
      <c r="Z144" s="20"/>
      <c r="AA144" s="20"/>
      <c r="AB144" s="20"/>
      <c r="AC144" s="20"/>
      <c r="AD144" s="20"/>
      <c r="AE144" s="20"/>
      <c r="AF144" s="20"/>
      <c r="AG144" s="20"/>
      <c r="AH144" s="20"/>
      <c r="AI144" s="20"/>
      <c r="AJ144" s="20"/>
      <c r="AK144" s="20"/>
      <c r="AL144" s="20"/>
      <c r="AM144" s="20"/>
    </row>
    <row r="145" spans="1:39">
      <c r="A145" s="4" t="s">
        <v>184</v>
      </c>
      <c r="B145" s="12">
        <v>1285.6182861328125</v>
      </c>
      <c r="C145" s="9">
        <v>1279.517822265625</v>
      </c>
      <c r="D145" s="9">
        <v>1495.755615234375</v>
      </c>
      <c r="E145" s="9">
        <v>1544.582763671875</v>
      </c>
      <c r="F145" s="9">
        <v>1343.2496337890625</v>
      </c>
      <c r="G145" s="9">
        <v>1662.0491943359375</v>
      </c>
      <c r="H145" s="9">
        <v>1656.6201171875</v>
      </c>
      <c r="J145" s="20"/>
      <c r="K145" s="20"/>
      <c r="L145" s="20"/>
      <c r="M145" s="20"/>
      <c r="N145" s="20"/>
      <c r="O145" s="20"/>
      <c r="P145" s="20"/>
      <c r="Q145" s="20"/>
      <c r="R145" s="20"/>
      <c r="S145" s="20"/>
      <c r="T145" s="20"/>
      <c r="U145" s="20"/>
      <c r="V145" s="20"/>
      <c r="W145" s="20"/>
      <c r="X145" s="20"/>
      <c r="Y145" s="20"/>
      <c r="Z145" s="20"/>
      <c r="AA145" s="20"/>
      <c r="AB145" s="20"/>
      <c r="AC145" s="20"/>
      <c r="AD145" s="20"/>
      <c r="AE145" s="20"/>
      <c r="AF145" s="20"/>
      <c r="AG145" s="20"/>
      <c r="AH145" s="20"/>
      <c r="AI145" s="20"/>
      <c r="AJ145" s="20"/>
      <c r="AK145" s="20"/>
      <c r="AL145" s="20"/>
      <c r="AM145" s="20"/>
    </row>
    <row r="146" spans="1:39">
      <c r="A146" s="4" t="s">
        <v>185</v>
      </c>
      <c r="B146" s="12">
        <v>1233.518310546875</v>
      </c>
      <c r="C146" s="9">
        <v>1232.596923828125</v>
      </c>
      <c r="D146" s="9">
        <v>1154.5743408203125</v>
      </c>
      <c r="E146" s="9">
        <v>1157.7550048828125</v>
      </c>
      <c r="F146" s="9">
        <v>1211.4969482421875</v>
      </c>
      <c r="G146" s="9">
        <v>1151.8599853515625</v>
      </c>
      <c r="H146" s="9">
        <v>1154.7540283203125</v>
      </c>
      <c r="J146" s="20"/>
      <c r="K146" s="20"/>
      <c r="L146" s="20"/>
      <c r="M146" s="20"/>
      <c r="N146" s="20"/>
      <c r="O146" s="20"/>
      <c r="P146" s="20"/>
      <c r="Q146" s="20"/>
      <c r="R146" s="20"/>
      <c r="S146" s="20"/>
      <c r="T146" s="20"/>
      <c r="U146" s="20"/>
      <c r="V146" s="20"/>
      <c r="W146" s="20"/>
      <c r="X146" s="20"/>
      <c r="Y146" s="20"/>
      <c r="Z146" s="20"/>
      <c r="AA146" s="20"/>
      <c r="AB146" s="20"/>
      <c r="AC146" s="20"/>
      <c r="AD146" s="20"/>
      <c r="AE146" s="20"/>
      <c r="AF146" s="20"/>
      <c r="AG146" s="20"/>
      <c r="AH146" s="20"/>
      <c r="AI146" s="20"/>
      <c r="AJ146" s="20"/>
      <c r="AK146" s="20"/>
      <c r="AL146" s="20"/>
      <c r="AM146" s="20"/>
    </row>
    <row r="147" spans="1:39">
      <c r="A147" s="4" t="s">
        <v>186</v>
      </c>
      <c r="B147" s="12">
        <v>1201.5220947265625</v>
      </c>
      <c r="C147" s="9">
        <v>1198.5211181640625</v>
      </c>
      <c r="D147" s="9">
        <v>1182.376220703125</v>
      </c>
      <c r="E147" s="9">
        <v>1184.942626953125</v>
      </c>
      <c r="F147" s="9">
        <v>1193.8114013671875</v>
      </c>
      <c r="G147" s="9">
        <v>1186.7806396484375</v>
      </c>
      <c r="H147" s="9">
        <v>1179.6708984375</v>
      </c>
      <c r="J147" s="20"/>
      <c r="K147" s="20"/>
      <c r="L147" s="20"/>
      <c r="M147" s="20"/>
      <c r="N147" s="20"/>
      <c r="O147" s="20"/>
      <c r="P147" s="20"/>
      <c r="Q147" s="20"/>
      <c r="R147" s="20"/>
      <c r="S147" s="20"/>
      <c r="T147" s="20"/>
      <c r="U147" s="20"/>
      <c r="V147" s="20"/>
      <c r="W147" s="20"/>
      <c r="X147" s="20"/>
      <c r="Y147" s="20"/>
      <c r="Z147" s="20"/>
      <c r="AA147" s="20"/>
      <c r="AB147" s="20"/>
      <c r="AC147" s="20"/>
      <c r="AD147" s="20"/>
      <c r="AE147" s="20"/>
      <c r="AF147" s="20"/>
      <c r="AG147" s="20"/>
      <c r="AH147" s="20"/>
      <c r="AI147" s="20"/>
      <c r="AJ147" s="20"/>
      <c r="AK147" s="20"/>
      <c r="AL147" s="20"/>
      <c r="AM147" s="20"/>
    </row>
    <row r="148" spans="1:39">
      <c r="A148" s="4" t="s">
        <v>187</v>
      </c>
      <c r="B148" s="12">
        <v>839.82861328125</v>
      </c>
      <c r="C148" s="9">
        <v>844.19879150390625</v>
      </c>
      <c r="D148" s="9">
        <v>812.94964599609375</v>
      </c>
      <c r="E148" s="9">
        <v>806.92034912109375</v>
      </c>
      <c r="F148" s="9">
        <v>827.95404052734375</v>
      </c>
      <c r="G148" s="9">
        <v>803.01763916015625</v>
      </c>
      <c r="H148" s="9">
        <v>806.167724609375</v>
      </c>
      <c r="J148" s="20"/>
      <c r="K148" s="20"/>
      <c r="L148" s="20"/>
      <c r="M148" s="20"/>
      <c r="N148" s="20"/>
      <c r="O148" s="20"/>
      <c r="P148" s="20"/>
      <c r="Q148" s="20"/>
      <c r="R148" s="20"/>
      <c r="S148" s="20"/>
      <c r="T148" s="20"/>
      <c r="U148" s="20"/>
      <c r="V148" s="20"/>
      <c r="W148" s="20"/>
      <c r="X148" s="20"/>
      <c r="Y148" s="20"/>
      <c r="Z148" s="20"/>
      <c r="AA148" s="20"/>
      <c r="AB148" s="20"/>
      <c r="AC148" s="20"/>
      <c r="AD148" s="20"/>
      <c r="AE148" s="20"/>
      <c r="AF148" s="20"/>
      <c r="AG148" s="20"/>
      <c r="AH148" s="20"/>
      <c r="AI148" s="20"/>
      <c r="AJ148" s="20"/>
      <c r="AK148" s="20"/>
      <c r="AL148" s="20"/>
      <c r="AM148" s="20"/>
    </row>
    <row r="149" spans="1:39">
      <c r="A149" s="4" t="s">
        <v>188</v>
      </c>
      <c r="B149" s="12">
        <v>1648.3056640625</v>
      </c>
      <c r="C149" s="9">
        <v>1636.8021240234375</v>
      </c>
      <c r="D149" s="9">
        <v>1630.4002685546875</v>
      </c>
      <c r="E149" s="9">
        <v>1627.718994140625</v>
      </c>
      <c r="F149" s="9">
        <v>1636.027099609375</v>
      </c>
      <c r="G149" s="9">
        <v>1621.1240234375</v>
      </c>
      <c r="H149" s="9">
        <v>1618.6751708984375</v>
      </c>
      <c r="J149" s="20"/>
      <c r="K149" s="20"/>
      <c r="L149" s="20"/>
      <c r="M149" s="20"/>
      <c r="N149" s="20"/>
      <c r="O149" s="20"/>
      <c r="P149" s="20"/>
      <c r="Q149" s="20"/>
      <c r="R149" s="20"/>
      <c r="S149" s="20"/>
      <c r="T149" s="20"/>
      <c r="U149" s="20"/>
      <c r="V149" s="20"/>
      <c r="W149" s="20"/>
      <c r="X149" s="20"/>
      <c r="Y149" s="20"/>
      <c r="Z149" s="20"/>
      <c r="AA149" s="20"/>
      <c r="AB149" s="20"/>
      <c r="AC149" s="20"/>
      <c r="AD149" s="20"/>
      <c r="AE149" s="20"/>
      <c r="AF149" s="20"/>
      <c r="AG149" s="20"/>
      <c r="AH149" s="20"/>
      <c r="AI149" s="20"/>
      <c r="AJ149" s="20"/>
      <c r="AK149" s="20"/>
      <c r="AL149" s="20"/>
      <c r="AM149" s="20"/>
    </row>
    <row r="150" spans="1:39">
      <c r="A150" s="4" t="s">
        <v>189</v>
      </c>
      <c r="B150" s="12">
        <v>1093.4798583984375</v>
      </c>
      <c r="C150" s="9">
        <v>1092.1060791015625</v>
      </c>
      <c r="D150" s="9">
        <v>1087.936767578125</v>
      </c>
      <c r="E150" s="9">
        <v>1087.97021484375</v>
      </c>
      <c r="F150" s="9">
        <v>1091.06591796875</v>
      </c>
      <c r="G150" s="9">
        <v>1088.0692138671875</v>
      </c>
      <c r="H150" s="9">
        <v>1087.8443603515625</v>
      </c>
      <c r="J150" s="20"/>
      <c r="K150" s="20"/>
      <c r="L150" s="20"/>
      <c r="M150" s="20"/>
      <c r="N150" s="20"/>
      <c r="O150" s="20"/>
      <c r="P150" s="20"/>
      <c r="Q150" s="20"/>
      <c r="R150" s="20"/>
      <c r="S150" s="20"/>
      <c r="T150" s="20"/>
      <c r="U150" s="20"/>
      <c r="V150" s="20"/>
      <c r="W150" s="20"/>
      <c r="X150" s="20"/>
      <c r="Y150" s="20"/>
      <c r="Z150" s="20"/>
      <c r="AA150" s="20"/>
      <c r="AB150" s="20"/>
      <c r="AC150" s="20"/>
      <c r="AD150" s="20"/>
      <c r="AE150" s="20"/>
      <c r="AF150" s="20"/>
      <c r="AG150" s="20"/>
      <c r="AH150" s="20"/>
      <c r="AI150" s="20"/>
      <c r="AJ150" s="20"/>
      <c r="AK150" s="20"/>
      <c r="AL150" s="20"/>
      <c r="AM150" s="20"/>
    </row>
    <row r="151" spans="1:39">
      <c r="A151" s="4" t="s">
        <v>190</v>
      </c>
      <c r="B151" s="12">
        <v>927.80426025390625</v>
      </c>
      <c r="C151" s="9">
        <v>927.21710205078125</v>
      </c>
      <c r="D151" s="9">
        <v>906.44488525390625</v>
      </c>
      <c r="E151" s="9">
        <v>904.8897705078125</v>
      </c>
      <c r="F151" s="9">
        <v>919.00079345703125</v>
      </c>
      <c r="G151" s="9">
        <v>904.0150146484375</v>
      </c>
      <c r="H151" s="9">
        <v>904.85308837890625</v>
      </c>
      <c r="J151" s="20"/>
      <c r="K151" s="20"/>
      <c r="L151" s="20"/>
      <c r="M151" s="20"/>
      <c r="N151" s="20"/>
      <c r="O151" s="20"/>
      <c r="P151" s="20"/>
      <c r="Q151" s="20"/>
      <c r="R151" s="20"/>
      <c r="S151" s="20"/>
      <c r="T151" s="20"/>
      <c r="U151" s="20"/>
      <c r="V151" s="20"/>
      <c r="W151" s="20"/>
      <c r="X151" s="20"/>
      <c r="Y151" s="20"/>
      <c r="Z151" s="20"/>
      <c r="AA151" s="20"/>
      <c r="AB151" s="20"/>
      <c r="AC151" s="20"/>
      <c r="AD151" s="20"/>
      <c r="AE151" s="20"/>
      <c r="AF151" s="20"/>
      <c r="AG151" s="20"/>
      <c r="AH151" s="20"/>
      <c r="AI151" s="20"/>
      <c r="AJ151" s="20"/>
      <c r="AK151" s="20"/>
      <c r="AL151" s="20"/>
      <c r="AM151" s="20"/>
    </row>
    <row r="152" spans="1:39">
      <c r="A152" s="4" t="s">
        <v>191</v>
      </c>
      <c r="B152" s="12">
        <v>1082.3380126953125</v>
      </c>
      <c r="C152" s="9">
        <v>1106.7696533203125</v>
      </c>
      <c r="D152" s="9">
        <v>1107.5001220703125</v>
      </c>
      <c r="E152" s="9">
        <v>1103.442138671875</v>
      </c>
      <c r="F152" s="9">
        <v>1108.5528564453125</v>
      </c>
      <c r="G152" s="9">
        <v>1096.911376953125</v>
      </c>
      <c r="H152" s="9">
        <v>1099.7005615234375</v>
      </c>
      <c r="J152" s="20"/>
      <c r="K152" s="20"/>
      <c r="L152" s="20"/>
      <c r="M152" s="20"/>
      <c r="N152" s="20"/>
      <c r="O152" s="20"/>
      <c r="P152" s="20"/>
      <c r="Q152" s="20"/>
      <c r="R152" s="20"/>
      <c r="S152" s="20"/>
      <c r="T152" s="20"/>
      <c r="U152" s="20"/>
      <c r="V152" s="20"/>
      <c r="W152" s="20"/>
      <c r="X152" s="20"/>
      <c r="Y152" s="20"/>
      <c r="Z152" s="20"/>
      <c r="AA152" s="20"/>
      <c r="AB152" s="20"/>
      <c r="AC152" s="20"/>
      <c r="AD152" s="20"/>
      <c r="AE152" s="20"/>
      <c r="AF152" s="20"/>
      <c r="AG152" s="20"/>
      <c r="AH152" s="20"/>
      <c r="AI152" s="20"/>
      <c r="AJ152" s="20"/>
      <c r="AK152" s="20"/>
      <c r="AL152" s="20"/>
      <c r="AM152" s="20"/>
    </row>
    <row r="153" spans="1:39">
      <c r="A153" s="4" t="s">
        <v>192</v>
      </c>
      <c r="B153" s="12">
        <v>1147.997802734375</v>
      </c>
      <c r="C153" s="9">
        <v>1183.986572265625</v>
      </c>
      <c r="D153" s="9">
        <v>1226.9034423828125</v>
      </c>
      <c r="E153" s="9">
        <v>1247.1929931640625</v>
      </c>
      <c r="F153" s="9">
        <v>1216.062255859375</v>
      </c>
      <c r="G153" s="9">
        <v>1258.58740234375</v>
      </c>
      <c r="H153" s="9">
        <v>1265.9869384765625</v>
      </c>
      <c r="J153" s="20"/>
      <c r="K153" s="20"/>
      <c r="L153" s="20"/>
      <c r="M153" s="20"/>
      <c r="N153" s="20"/>
      <c r="O153" s="20"/>
      <c r="P153" s="20"/>
      <c r="Q153" s="20"/>
      <c r="R153" s="20"/>
      <c r="S153" s="20"/>
      <c r="T153" s="20"/>
      <c r="U153" s="20"/>
      <c r="V153" s="20"/>
      <c r="W153" s="20"/>
      <c r="X153" s="20"/>
      <c r="Y153" s="20"/>
      <c r="Z153" s="20"/>
      <c r="AA153" s="20"/>
      <c r="AB153" s="20"/>
      <c r="AC153" s="20"/>
      <c r="AD153" s="20"/>
      <c r="AE153" s="20"/>
      <c r="AF153" s="20"/>
      <c r="AG153" s="20"/>
      <c r="AH153" s="20"/>
      <c r="AI153" s="20"/>
      <c r="AJ153" s="20"/>
      <c r="AK153" s="20"/>
      <c r="AL153" s="20"/>
      <c r="AM153" s="20"/>
    </row>
    <row r="154" spans="1:39">
      <c r="A154" s="4" t="s">
        <v>193</v>
      </c>
      <c r="B154" s="12">
        <v>1015.8758544921875</v>
      </c>
      <c r="C154" s="9">
        <v>1020.3184814453125</v>
      </c>
      <c r="D154" s="9">
        <v>1037.274658203125</v>
      </c>
      <c r="E154" s="9">
        <v>1038.4176025390625</v>
      </c>
      <c r="F154" s="9">
        <v>1027.05712890625</v>
      </c>
      <c r="G154" s="9">
        <v>1039.6480712890625</v>
      </c>
      <c r="H154" s="9">
        <v>1039.9942626953125</v>
      </c>
      <c r="J154" s="20"/>
      <c r="K154" s="20"/>
      <c r="L154" s="20"/>
      <c r="M154" s="20"/>
      <c r="N154" s="20"/>
      <c r="O154" s="20"/>
      <c r="P154" s="20"/>
      <c r="Q154" s="20"/>
      <c r="R154" s="20"/>
      <c r="S154" s="20"/>
      <c r="T154" s="20"/>
      <c r="U154" s="20"/>
      <c r="V154" s="20"/>
      <c r="W154" s="20"/>
      <c r="X154" s="20"/>
      <c r="Y154" s="20"/>
      <c r="Z154" s="20"/>
      <c r="AA154" s="20"/>
      <c r="AB154" s="20"/>
      <c r="AC154" s="20"/>
      <c r="AD154" s="20"/>
      <c r="AE154" s="20"/>
      <c r="AF154" s="20"/>
      <c r="AG154" s="20"/>
      <c r="AH154" s="20"/>
      <c r="AI154" s="20"/>
      <c r="AJ154" s="20"/>
      <c r="AK154" s="20"/>
      <c r="AL154" s="20"/>
      <c r="AM154" s="20"/>
    </row>
    <row r="155" spans="1:39">
      <c r="A155" s="4" t="s">
        <v>194</v>
      </c>
      <c r="B155" s="12">
        <v>951.15582275390625</v>
      </c>
      <c r="C155" s="9">
        <v>958.12030029296875</v>
      </c>
      <c r="D155" s="9">
        <v>930.85296630859375</v>
      </c>
      <c r="E155" s="9">
        <v>931.1412353515625</v>
      </c>
      <c r="F155" s="9">
        <v>948.6209716796875</v>
      </c>
      <c r="G155" s="9">
        <v>930.15936279296875</v>
      </c>
      <c r="H155" s="9">
        <v>931.861328125</v>
      </c>
      <c r="J155" s="20"/>
      <c r="K155" s="20"/>
      <c r="L155" s="20"/>
      <c r="M155" s="20"/>
      <c r="N155" s="20"/>
      <c r="O155" s="20"/>
      <c r="P155" s="20"/>
      <c r="Q155" s="20"/>
      <c r="R155" s="20"/>
      <c r="S155" s="20"/>
      <c r="T155" s="20"/>
      <c r="U155" s="20"/>
      <c r="V155" s="20"/>
      <c r="W155" s="20"/>
      <c r="X155" s="20"/>
      <c r="Y155" s="20"/>
      <c r="Z155" s="20"/>
      <c r="AA155" s="20"/>
      <c r="AB155" s="20"/>
      <c r="AC155" s="20"/>
      <c r="AD155" s="20"/>
      <c r="AE155" s="20"/>
      <c r="AF155" s="20"/>
      <c r="AG155" s="20"/>
      <c r="AH155" s="20"/>
      <c r="AI155" s="20"/>
      <c r="AJ155" s="20"/>
      <c r="AK155" s="20"/>
      <c r="AL155" s="20"/>
      <c r="AM155" s="20"/>
    </row>
    <row r="156" spans="1:39">
      <c r="A156" s="4" t="s">
        <v>195</v>
      </c>
      <c r="B156" s="12">
        <v>1616.8306884765625</v>
      </c>
      <c r="C156" s="9">
        <v>1632.3619384765625</v>
      </c>
      <c r="D156" s="9">
        <v>1688.239013671875</v>
      </c>
      <c r="E156" s="9">
        <v>1687.6251220703125</v>
      </c>
      <c r="F156" s="9">
        <v>1647.552978515625</v>
      </c>
      <c r="G156" s="9">
        <v>1695.445068359375</v>
      </c>
      <c r="H156" s="9">
        <v>1690.5823974609375</v>
      </c>
      <c r="J156" s="20"/>
      <c r="K156" s="20"/>
      <c r="L156" s="20"/>
      <c r="M156" s="20"/>
      <c r="N156" s="20"/>
      <c r="O156" s="20"/>
      <c r="P156" s="20"/>
      <c r="Q156" s="20"/>
      <c r="R156" s="20"/>
      <c r="S156" s="20"/>
      <c r="T156" s="20"/>
      <c r="U156" s="20"/>
      <c r="V156" s="20"/>
      <c r="W156" s="20"/>
      <c r="X156" s="20"/>
      <c r="Y156" s="20"/>
      <c r="Z156" s="20"/>
      <c r="AA156" s="20"/>
      <c r="AB156" s="20"/>
      <c r="AC156" s="20"/>
      <c r="AD156" s="20"/>
      <c r="AE156" s="20"/>
      <c r="AF156" s="20"/>
      <c r="AG156" s="20"/>
      <c r="AH156" s="20"/>
      <c r="AI156" s="20"/>
      <c r="AJ156" s="20"/>
      <c r="AK156" s="20"/>
      <c r="AL156" s="20"/>
      <c r="AM156" s="20"/>
    </row>
    <row r="157" spans="1:39">
      <c r="A157" s="4" t="s">
        <v>196</v>
      </c>
      <c r="B157" s="12">
        <v>1066.1837158203125</v>
      </c>
      <c r="C157" s="9">
        <v>1085.7314453125</v>
      </c>
      <c r="D157" s="9">
        <v>1055.13818359375</v>
      </c>
      <c r="E157" s="9">
        <v>1052.0341796875</v>
      </c>
      <c r="F157" s="9">
        <v>1075.9698486328125</v>
      </c>
      <c r="G157" s="9">
        <v>1042.9521484375</v>
      </c>
      <c r="H157" s="9">
        <v>1046.52783203125</v>
      </c>
      <c r="J157" s="20"/>
      <c r="K157" s="20"/>
      <c r="L157" s="20"/>
      <c r="M157" s="20"/>
      <c r="N157" s="20"/>
      <c r="O157" s="20"/>
      <c r="P157" s="20"/>
      <c r="Q157" s="20"/>
      <c r="R157" s="20"/>
      <c r="S157" s="20"/>
      <c r="T157" s="20"/>
      <c r="U157" s="20"/>
      <c r="V157" s="20"/>
      <c r="W157" s="20"/>
      <c r="X157" s="20"/>
      <c r="Y157" s="20"/>
      <c r="Z157" s="20"/>
      <c r="AA157" s="20"/>
      <c r="AB157" s="20"/>
      <c r="AC157" s="20"/>
      <c r="AD157" s="20"/>
      <c r="AE157" s="20"/>
      <c r="AF157" s="20"/>
      <c r="AG157" s="20"/>
      <c r="AH157" s="20"/>
      <c r="AI157" s="20"/>
      <c r="AJ157" s="20"/>
      <c r="AK157" s="20"/>
      <c r="AL157" s="20"/>
      <c r="AM157" s="20"/>
    </row>
    <row r="158" spans="1:39">
      <c r="A158" s="4" t="s">
        <v>197</v>
      </c>
      <c r="B158" s="12">
        <v>1415.0777587890625</v>
      </c>
      <c r="C158" s="9">
        <v>1417.5863037109375</v>
      </c>
      <c r="D158" s="9">
        <v>1653.53271484375</v>
      </c>
      <c r="E158" s="9">
        <v>1650.1717529296875</v>
      </c>
      <c r="F158" s="9">
        <v>1490.3604736328125</v>
      </c>
      <c r="G158" s="9">
        <v>1662.9324951171875</v>
      </c>
      <c r="H158" s="9">
        <v>1654.0167236328125</v>
      </c>
      <c r="J158" s="20"/>
      <c r="K158" s="20"/>
      <c r="L158" s="20"/>
      <c r="M158" s="20"/>
      <c r="N158" s="20"/>
      <c r="O158" s="20"/>
      <c r="P158" s="20"/>
      <c r="Q158" s="20"/>
      <c r="R158" s="20"/>
      <c r="S158" s="20"/>
      <c r="T158" s="20"/>
      <c r="U158" s="20"/>
      <c r="V158" s="20"/>
      <c r="W158" s="20"/>
      <c r="X158" s="20"/>
      <c r="Y158" s="20"/>
      <c r="Z158" s="20"/>
      <c r="AA158" s="20"/>
      <c r="AB158" s="20"/>
      <c r="AC158" s="20"/>
      <c r="AD158" s="20"/>
      <c r="AE158" s="20"/>
      <c r="AF158" s="20"/>
      <c r="AG158" s="20"/>
      <c r="AH158" s="20"/>
      <c r="AI158" s="20"/>
      <c r="AJ158" s="20"/>
      <c r="AK158" s="20"/>
      <c r="AL158" s="20"/>
      <c r="AM158" s="20"/>
    </row>
    <row r="159" spans="1:39">
      <c r="A159" s="4" t="s">
        <v>198</v>
      </c>
      <c r="B159" s="12">
        <v>914.34222412109375</v>
      </c>
      <c r="C159" s="9">
        <v>932.4913330078125</v>
      </c>
      <c r="D159" s="9">
        <v>826.5177001953125</v>
      </c>
      <c r="E159" s="9">
        <v>825.70831298828125</v>
      </c>
      <c r="F159" s="9">
        <v>893.91943359375</v>
      </c>
      <c r="G159" s="9">
        <v>822.36572265625</v>
      </c>
      <c r="H159" s="9">
        <v>838.7078857421875</v>
      </c>
      <c r="J159" s="20"/>
      <c r="K159" s="20"/>
      <c r="L159" s="20"/>
      <c r="M159" s="20"/>
      <c r="N159" s="20"/>
      <c r="O159" s="20"/>
      <c r="P159" s="20"/>
      <c r="Q159" s="20"/>
      <c r="R159" s="20"/>
      <c r="S159" s="20"/>
      <c r="T159" s="20"/>
      <c r="U159" s="20"/>
      <c r="V159" s="20"/>
      <c r="W159" s="20"/>
      <c r="X159" s="20"/>
      <c r="Y159" s="20"/>
      <c r="Z159" s="20"/>
      <c r="AA159" s="20"/>
      <c r="AB159" s="20"/>
      <c r="AC159" s="20"/>
      <c r="AD159" s="20"/>
      <c r="AE159" s="20"/>
      <c r="AF159" s="20"/>
      <c r="AG159" s="20"/>
      <c r="AH159" s="20"/>
      <c r="AI159" s="20"/>
      <c r="AJ159" s="20"/>
      <c r="AK159" s="20"/>
      <c r="AL159" s="20"/>
      <c r="AM159" s="20"/>
    </row>
    <row r="160" spans="1:39">
      <c r="A160" s="4" t="s">
        <v>199</v>
      </c>
      <c r="B160" s="12">
        <v>918.88641357421875</v>
      </c>
      <c r="C160" s="9">
        <v>924.6575927734375</v>
      </c>
      <c r="D160" s="9">
        <v>921.291259765625</v>
      </c>
      <c r="E160" s="9">
        <v>919.8177490234375</v>
      </c>
      <c r="F160" s="9">
        <v>922.0147705078125</v>
      </c>
      <c r="G160" s="9">
        <v>919.32891845703125</v>
      </c>
      <c r="H160" s="9">
        <v>921.12286376953125</v>
      </c>
      <c r="J160" s="20"/>
      <c r="K160" s="20"/>
      <c r="L160" s="20"/>
      <c r="M160" s="20"/>
      <c r="N160" s="20"/>
      <c r="O160" s="20"/>
      <c r="P160" s="20"/>
      <c r="Q160" s="20"/>
      <c r="R160" s="20"/>
      <c r="S160" s="20"/>
      <c r="T160" s="20"/>
      <c r="U160" s="20"/>
      <c r="V160" s="20"/>
      <c r="W160" s="20"/>
      <c r="X160" s="20"/>
      <c r="Y160" s="20"/>
      <c r="Z160" s="20"/>
      <c r="AA160" s="20"/>
      <c r="AB160" s="20"/>
      <c r="AC160" s="20"/>
      <c r="AD160" s="20"/>
      <c r="AE160" s="20"/>
      <c r="AF160" s="20"/>
      <c r="AG160" s="20"/>
      <c r="AH160" s="20"/>
      <c r="AI160" s="20"/>
      <c r="AJ160" s="20"/>
      <c r="AK160" s="20"/>
      <c r="AL160" s="20"/>
      <c r="AM160" s="20"/>
    </row>
    <row r="161" spans="1:39">
      <c r="A161" s="4" t="s">
        <v>200</v>
      </c>
      <c r="B161" s="12">
        <v>1102.373779296875</v>
      </c>
      <c r="C161" s="9">
        <v>1107.5694580078125</v>
      </c>
      <c r="D161" s="9">
        <v>1083.20849609375</v>
      </c>
      <c r="E161" s="9">
        <v>1083.8646240234375</v>
      </c>
      <c r="F161" s="9">
        <v>1100.9068603515625</v>
      </c>
      <c r="G161" s="9">
        <v>1082.7464599609375</v>
      </c>
      <c r="H161" s="9">
        <v>1083.8446044921875</v>
      </c>
      <c r="J161" s="20"/>
      <c r="K161" s="20"/>
      <c r="L161" s="20"/>
      <c r="M161" s="20"/>
      <c r="N161" s="20"/>
      <c r="O161" s="20"/>
      <c r="P161" s="20"/>
      <c r="Q161" s="20"/>
      <c r="R161" s="20"/>
      <c r="S161" s="20"/>
      <c r="T161" s="20"/>
      <c r="U161" s="20"/>
      <c r="V161" s="20"/>
      <c r="W161" s="20"/>
      <c r="X161" s="20"/>
      <c r="Y161" s="20"/>
      <c r="Z161" s="20"/>
      <c r="AA161" s="20"/>
      <c r="AB161" s="20"/>
      <c r="AC161" s="20"/>
      <c r="AD161" s="20"/>
      <c r="AE161" s="20"/>
      <c r="AF161" s="20"/>
      <c r="AG161" s="20"/>
      <c r="AH161" s="20"/>
      <c r="AI161" s="20"/>
      <c r="AJ161" s="20"/>
      <c r="AK161" s="20"/>
      <c r="AL161" s="20"/>
      <c r="AM161" s="20"/>
    </row>
    <row r="162" spans="1:39">
      <c r="A162" s="4" t="s">
        <v>201</v>
      </c>
      <c r="B162" s="12">
        <v>1539.7257080078125</v>
      </c>
      <c r="C162" s="9">
        <v>1488.13037109375</v>
      </c>
      <c r="D162" s="9">
        <v>1465.1143798828125</v>
      </c>
      <c r="E162" s="9">
        <v>1461.7608642578125</v>
      </c>
      <c r="F162" s="9">
        <v>1480.0294189453125</v>
      </c>
      <c r="G162" s="9">
        <v>1449.6373291015625</v>
      </c>
      <c r="H162" s="9">
        <v>1447.81494140625</v>
      </c>
      <c r="J162" s="20"/>
      <c r="K162" s="20"/>
      <c r="L162" s="20"/>
      <c r="M162" s="20"/>
      <c r="N162" s="20"/>
      <c r="O162" s="20"/>
      <c r="P162" s="20"/>
      <c r="Q162" s="20"/>
      <c r="R162" s="20"/>
      <c r="S162" s="20"/>
      <c r="T162" s="20"/>
      <c r="U162" s="20"/>
      <c r="V162" s="20"/>
      <c r="W162" s="20"/>
      <c r="X162" s="20"/>
      <c r="Y162" s="20"/>
      <c r="Z162" s="20"/>
      <c r="AA162" s="20"/>
      <c r="AB162" s="20"/>
      <c r="AC162" s="20"/>
      <c r="AD162" s="20"/>
      <c r="AE162" s="20"/>
      <c r="AF162" s="20"/>
      <c r="AG162" s="20"/>
      <c r="AH162" s="20"/>
      <c r="AI162" s="20"/>
      <c r="AJ162" s="20"/>
      <c r="AK162" s="20"/>
      <c r="AL162" s="20"/>
      <c r="AM162" s="20"/>
    </row>
    <row r="163" spans="1:39">
      <c r="A163" s="4" t="s">
        <v>202</v>
      </c>
      <c r="B163" s="12">
        <v>1521.4781494140625</v>
      </c>
      <c r="C163" s="9">
        <v>1485.85986328125</v>
      </c>
      <c r="D163" s="9">
        <v>1494.48828125</v>
      </c>
      <c r="E163" s="9">
        <v>1494.3922119140625</v>
      </c>
      <c r="F163" s="9">
        <v>1487.8834228515625</v>
      </c>
      <c r="G163" s="9">
        <v>1497.2955322265625</v>
      </c>
      <c r="H163" s="9">
        <v>1490.0357666015625</v>
      </c>
      <c r="J163" s="20"/>
      <c r="K163" s="20"/>
      <c r="L163" s="20"/>
      <c r="M163" s="20"/>
      <c r="N163" s="20"/>
      <c r="O163" s="20"/>
      <c r="P163" s="20"/>
      <c r="Q163" s="20"/>
      <c r="R163" s="20"/>
      <c r="S163" s="20"/>
      <c r="T163" s="20"/>
      <c r="U163" s="20"/>
      <c r="V163" s="20"/>
      <c r="W163" s="20"/>
      <c r="X163" s="20"/>
      <c r="Y163" s="20"/>
      <c r="Z163" s="20"/>
      <c r="AA163" s="20"/>
      <c r="AB163" s="20"/>
      <c r="AC163" s="20"/>
      <c r="AD163" s="20"/>
      <c r="AE163" s="20"/>
      <c r="AF163" s="20"/>
      <c r="AG163" s="20"/>
      <c r="AH163" s="20"/>
      <c r="AI163" s="20"/>
      <c r="AJ163" s="20"/>
      <c r="AK163" s="20"/>
      <c r="AL163" s="20"/>
      <c r="AM163" s="20"/>
    </row>
    <row r="164" spans="1:39">
      <c r="A164" s="4" t="s">
        <v>203</v>
      </c>
      <c r="B164" s="12">
        <v>1471.048095703125</v>
      </c>
      <c r="C164" s="9">
        <v>1485.8651123046875</v>
      </c>
      <c r="D164" s="9">
        <v>1635.6436767578125</v>
      </c>
      <c r="E164" s="9">
        <v>1630.277587890625</v>
      </c>
      <c r="F164" s="9">
        <v>1528.08740234375</v>
      </c>
      <c r="G164" s="9">
        <v>1635.1630859375</v>
      </c>
      <c r="H164" s="9">
        <v>1631.60009765625</v>
      </c>
      <c r="J164" s="20"/>
      <c r="K164" s="20"/>
      <c r="L164" s="20"/>
      <c r="M164" s="20"/>
      <c r="N164" s="20"/>
      <c r="O164" s="20"/>
      <c r="P164" s="20"/>
      <c r="Q164" s="20"/>
      <c r="R164" s="20"/>
      <c r="S164" s="20"/>
      <c r="T164" s="20"/>
      <c r="U164" s="20"/>
      <c r="V164" s="20"/>
      <c r="W164" s="20"/>
      <c r="X164" s="20"/>
      <c r="Y164" s="20"/>
      <c r="Z164" s="20"/>
      <c r="AA164" s="20"/>
      <c r="AB164" s="20"/>
      <c r="AC164" s="20"/>
      <c r="AD164" s="20"/>
      <c r="AE164" s="20"/>
      <c r="AF164" s="20"/>
      <c r="AG164" s="20"/>
      <c r="AH164" s="20"/>
      <c r="AI164" s="20"/>
      <c r="AJ164" s="20"/>
      <c r="AK164" s="20"/>
      <c r="AL164" s="20"/>
      <c r="AM164" s="20"/>
    </row>
    <row r="165" spans="1:39">
      <c r="A165" s="4" t="s">
        <v>204</v>
      </c>
      <c r="B165" s="12">
        <v>864.1600341796875</v>
      </c>
      <c r="C165" s="9">
        <v>873.08197021484375</v>
      </c>
      <c r="D165" s="9">
        <v>870.63427734375</v>
      </c>
      <c r="E165" s="9">
        <v>871.53228759765625</v>
      </c>
      <c r="F165" s="9">
        <v>873.74676513671875</v>
      </c>
      <c r="G165" s="9">
        <v>871.237060546875</v>
      </c>
      <c r="H165" s="9">
        <v>872.6337890625</v>
      </c>
      <c r="J165" s="20"/>
      <c r="K165" s="20"/>
      <c r="L165" s="20"/>
      <c r="M165" s="20"/>
      <c r="N165" s="20"/>
      <c r="O165" s="20"/>
      <c r="P165" s="20"/>
      <c r="Q165" s="20"/>
      <c r="R165" s="20"/>
      <c r="S165" s="20"/>
      <c r="T165" s="20"/>
      <c r="U165" s="20"/>
      <c r="V165" s="20"/>
      <c r="W165" s="20"/>
      <c r="X165" s="20"/>
      <c r="Y165" s="20"/>
      <c r="Z165" s="20"/>
      <c r="AA165" s="20"/>
      <c r="AB165" s="20"/>
      <c r="AC165" s="20"/>
      <c r="AD165" s="20"/>
      <c r="AE165" s="20"/>
      <c r="AF165" s="20"/>
      <c r="AG165" s="20"/>
      <c r="AH165" s="20"/>
      <c r="AI165" s="20"/>
      <c r="AJ165" s="20"/>
      <c r="AK165" s="20"/>
      <c r="AL165" s="20"/>
      <c r="AM165" s="20"/>
    </row>
    <row r="166" spans="1:39">
      <c r="A166" s="4" t="s">
        <v>205</v>
      </c>
      <c r="B166" s="12">
        <v>1124.8046875</v>
      </c>
      <c r="C166" s="9">
        <v>1125.1805419921875</v>
      </c>
      <c r="D166" s="9">
        <v>951.5416259765625</v>
      </c>
      <c r="E166" s="9">
        <v>938.428466796875</v>
      </c>
      <c r="F166" s="9">
        <v>1053.244384765625</v>
      </c>
      <c r="G166" s="9">
        <v>928.9849853515625</v>
      </c>
      <c r="H166" s="9">
        <v>937.5811767578125</v>
      </c>
      <c r="J166" s="20"/>
      <c r="K166" s="20"/>
      <c r="L166" s="20"/>
      <c r="M166" s="20"/>
      <c r="N166" s="20"/>
      <c r="O166" s="20"/>
      <c r="P166" s="20"/>
      <c r="Q166" s="20"/>
      <c r="R166" s="20"/>
      <c r="S166" s="20"/>
      <c r="T166" s="20"/>
      <c r="U166" s="20"/>
      <c r="V166" s="20"/>
      <c r="W166" s="20"/>
      <c r="X166" s="20"/>
      <c r="Y166" s="20"/>
      <c r="Z166" s="20"/>
      <c r="AA166" s="20"/>
      <c r="AB166" s="20"/>
      <c r="AC166" s="20"/>
      <c r="AD166" s="20"/>
      <c r="AE166" s="20"/>
      <c r="AF166" s="20"/>
      <c r="AG166" s="20"/>
      <c r="AH166" s="20"/>
      <c r="AI166" s="20"/>
      <c r="AJ166" s="20"/>
      <c r="AK166" s="20"/>
      <c r="AL166" s="20"/>
      <c r="AM166" s="20"/>
    </row>
    <row r="167" spans="1:39">
      <c r="A167" s="4" t="s">
        <v>206</v>
      </c>
      <c r="B167" s="12">
        <v>1202.8297119140625</v>
      </c>
      <c r="C167" s="9">
        <v>1201.3121337890625</v>
      </c>
      <c r="D167" s="9">
        <v>1175.1800537109375</v>
      </c>
      <c r="E167" s="9">
        <v>1175.5238037109375</v>
      </c>
      <c r="F167" s="9">
        <v>1193.87060546875</v>
      </c>
      <c r="G167" s="9">
        <v>1173.1070556640625</v>
      </c>
      <c r="H167" s="9">
        <v>1173.6077880859375</v>
      </c>
      <c r="J167" s="20"/>
      <c r="K167" s="20"/>
      <c r="L167" s="20"/>
      <c r="M167" s="20"/>
      <c r="N167" s="20"/>
      <c r="O167" s="20"/>
      <c r="P167" s="20"/>
      <c r="Q167" s="20"/>
      <c r="R167" s="20"/>
      <c r="S167" s="20"/>
      <c r="T167" s="20"/>
      <c r="U167" s="20"/>
      <c r="V167" s="20"/>
      <c r="W167" s="20"/>
      <c r="X167" s="20"/>
      <c r="Y167" s="20"/>
      <c r="Z167" s="20"/>
      <c r="AA167" s="20"/>
      <c r="AB167" s="20"/>
      <c r="AC167" s="20"/>
      <c r="AD167" s="20"/>
      <c r="AE167" s="20"/>
      <c r="AF167" s="20"/>
      <c r="AG167" s="20"/>
      <c r="AH167" s="20"/>
      <c r="AI167" s="20"/>
      <c r="AJ167" s="20"/>
      <c r="AK167" s="20"/>
      <c r="AL167" s="20"/>
      <c r="AM167" s="20"/>
    </row>
    <row r="168" spans="1:39">
      <c r="A168" s="4" t="s">
        <v>207</v>
      </c>
      <c r="B168" s="12">
        <v>1400.9522705078125</v>
      </c>
      <c r="C168" s="9">
        <v>1401.56494140625</v>
      </c>
      <c r="D168" s="9">
        <v>1459.512451171875</v>
      </c>
      <c r="E168" s="9">
        <v>1458.86328125</v>
      </c>
      <c r="F168" s="9">
        <v>1419.052490234375</v>
      </c>
      <c r="G168" s="9">
        <v>1460.509765625</v>
      </c>
      <c r="H168" s="9">
        <v>1461.6824951171875</v>
      </c>
      <c r="J168" s="20"/>
      <c r="K168" s="20"/>
      <c r="L168" s="20"/>
      <c r="M168" s="20"/>
      <c r="N168" s="20"/>
      <c r="O168" s="20"/>
      <c r="P168" s="20"/>
      <c r="Q168" s="20"/>
      <c r="R168" s="20"/>
      <c r="S168" s="20"/>
      <c r="T168" s="20"/>
      <c r="U168" s="20"/>
      <c r="V168" s="20"/>
      <c r="W168" s="20"/>
      <c r="X168" s="20"/>
      <c r="Y168" s="20"/>
      <c r="Z168" s="20"/>
      <c r="AA168" s="20"/>
      <c r="AB168" s="20"/>
      <c r="AC168" s="20"/>
      <c r="AD168" s="20"/>
      <c r="AE168" s="20"/>
      <c r="AF168" s="20"/>
      <c r="AG168" s="20"/>
      <c r="AH168" s="20"/>
      <c r="AI168" s="20"/>
      <c r="AJ168" s="20"/>
      <c r="AK168" s="20"/>
      <c r="AL168" s="20"/>
      <c r="AM168" s="20"/>
    </row>
    <row r="169" spans="1:39">
      <c r="A169" s="4" t="s">
        <v>208</v>
      </c>
      <c r="B169" s="12">
        <v>1362.0614013671875</v>
      </c>
      <c r="C169" s="9">
        <v>1402.0380859375</v>
      </c>
      <c r="D169" s="9">
        <v>1500.2435302734375</v>
      </c>
      <c r="E169" s="9">
        <v>1499.98193359375</v>
      </c>
      <c r="F169" s="9">
        <v>1434.5587158203125</v>
      </c>
      <c r="G169" s="9">
        <v>1502.252685546875</v>
      </c>
      <c r="H169" s="9">
        <v>1503.4981689453125</v>
      </c>
      <c r="J169" s="20"/>
      <c r="K169" s="20"/>
      <c r="L169" s="20"/>
      <c r="M169" s="20"/>
      <c r="N169" s="20"/>
      <c r="O169" s="20"/>
      <c r="P169" s="20"/>
      <c r="Q169" s="20"/>
      <c r="R169" s="20"/>
      <c r="S169" s="20"/>
      <c r="T169" s="20"/>
      <c r="U169" s="20"/>
      <c r="V169" s="20"/>
      <c r="W169" s="20"/>
      <c r="X169" s="20"/>
      <c r="Y169" s="20"/>
      <c r="Z169" s="20"/>
      <c r="AA169" s="20"/>
      <c r="AB169" s="20"/>
      <c r="AC169" s="20"/>
      <c r="AD169" s="20"/>
      <c r="AE169" s="20"/>
      <c r="AF169" s="20"/>
      <c r="AG169" s="20"/>
      <c r="AH169" s="20"/>
      <c r="AI169" s="20"/>
      <c r="AJ169" s="20"/>
      <c r="AK169" s="20"/>
      <c r="AL169" s="20"/>
      <c r="AM169" s="20"/>
    </row>
    <row r="170" spans="1:39">
      <c r="A170" s="4" t="s">
        <v>209</v>
      </c>
      <c r="B170" s="12">
        <v>1317.1484375</v>
      </c>
      <c r="C170" s="9">
        <v>1325.3135986328125</v>
      </c>
      <c r="D170" s="9">
        <v>1341.615478515625</v>
      </c>
      <c r="E170" s="9">
        <v>1345.1302490234375</v>
      </c>
      <c r="F170" s="9">
        <v>1330.623291015625</v>
      </c>
      <c r="G170" s="9">
        <v>1348.058349609375</v>
      </c>
      <c r="H170" s="9">
        <v>1343.740478515625</v>
      </c>
      <c r="J170" s="20"/>
      <c r="K170" s="20"/>
      <c r="L170" s="20"/>
      <c r="M170" s="20"/>
      <c r="N170" s="20"/>
      <c r="O170" s="20"/>
      <c r="P170" s="20"/>
      <c r="Q170" s="20"/>
      <c r="R170" s="20"/>
      <c r="S170" s="20"/>
      <c r="T170" s="20"/>
      <c r="U170" s="20"/>
      <c r="V170" s="20"/>
      <c r="W170" s="20"/>
      <c r="X170" s="20"/>
      <c r="Y170" s="20"/>
      <c r="Z170" s="20"/>
      <c r="AA170" s="20"/>
      <c r="AB170" s="20"/>
      <c r="AC170" s="20"/>
      <c r="AD170" s="20"/>
      <c r="AE170" s="20"/>
      <c r="AF170" s="20"/>
      <c r="AG170" s="20"/>
      <c r="AH170" s="20"/>
      <c r="AI170" s="20"/>
      <c r="AJ170" s="20"/>
      <c r="AK170" s="20"/>
      <c r="AL170" s="20"/>
      <c r="AM170" s="20"/>
    </row>
    <row r="171" spans="1:39">
      <c r="A171" s="4" t="s">
        <v>210</v>
      </c>
      <c r="B171" s="12">
        <v>1478.314697265625</v>
      </c>
      <c r="C171" s="9">
        <v>1458.913818359375</v>
      </c>
      <c r="D171" s="9">
        <v>1419.891357421875</v>
      </c>
      <c r="E171" s="9">
        <v>1421.6329345703125</v>
      </c>
      <c r="F171" s="9">
        <v>1447.92236328125</v>
      </c>
      <c r="G171" s="9">
        <v>1421.7508544921875</v>
      </c>
      <c r="H171" s="9">
        <v>1416.502197265625</v>
      </c>
      <c r="J171" s="20"/>
      <c r="K171" s="20"/>
      <c r="L171" s="20"/>
      <c r="M171" s="20"/>
      <c r="N171" s="20"/>
      <c r="O171" s="20"/>
      <c r="P171" s="20"/>
      <c r="Q171" s="20"/>
      <c r="R171" s="20"/>
      <c r="S171" s="20"/>
      <c r="T171" s="20"/>
      <c r="U171" s="20"/>
      <c r="V171" s="20"/>
      <c r="W171" s="20"/>
      <c r="X171" s="20"/>
      <c r="Y171" s="20"/>
      <c r="Z171" s="20"/>
      <c r="AA171" s="20"/>
      <c r="AB171" s="20"/>
      <c r="AC171" s="20"/>
      <c r="AD171" s="20"/>
      <c r="AE171" s="20"/>
      <c r="AF171" s="20"/>
      <c r="AG171" s="20"/>
      <c r="AH171" s="20"/>
      <c r="AI171" s="20"/>
      <c r="AJ171" s="20"/>
      <c r="AK171" s="20"/>
      <c r="AL171" s="20"/>
      <c r="AM171" s="20"/>
    </row>
    <row r="172" spans="1:39">
      <c r="A172" s="4" t="s">
        <v>211</v>
      </c>
      <c r="B172" s="12">
        <v>1364.6805419921875</v>
      </c>
      <c r="C172" s="9">
        <v>1340.725830078125</v>
      </c>
      <c r="D172" s="9">
        <v>1398.6673583984375</v>
      </c>
      <c r="E172" s="9">
        <v>1397.8394775390625</v>
      </c>
      <c r="F172" s="9">
        <v>1358.521240234375</v>
      </c>
      <c r="G172" s="9">
        <v>1396.227294921875</v>
      </c>
      <c r="H172" s="9">
        <v>1383.6619873046875</v>
      </c>
      <c r="J172" s="20"/>
      <c r="K172" s="20"/>
      <c r="L172" s="20"/>
      <c r="M172" s="20"/>
      <c r="N172" s="20"/>
      <c r="O172" s="20"/>
      <c r="P172" s="20"/>
      <c r="Q172" s="20"/>
      <c r="R172" s="20"/>
      <c r="S172" s="20"/>
      <c r="T172" s="20"/>
      <c r="U172" s="20"/>
      <c r="V172" s="20"/>
      <c r="W172" s="20"/>
      <c r="X172" s="20"/>
      <c r="Y172" s="20"/>
      <c r="Z172" s="20"/>
      <c r="AA172" s="20"/>
      <c r="AB172" s="20"/>
      <c r="AC172" s="20"/>
      <c r="AD172" s="20"/>
      <c r="AE172" s="20"/>
      <c r="AF172" s="20"/>
      <c r="AG172" s="20"/>
      <c r="AH172" s="20"/>
      <c r="AI172" s="20"/>
      <c r="AJ172" s="20"/>
      <c r="AK172" s="20"/>
      <c r="AL172" s="20"/>
      <c r="AM172" s="20"/>
    </row>
    <row r="173" spans="1:39">
      <c r="A173" s="4" t="s">
        <v>212</v>
      </c>
      <c r="B173" s="12">
        <v>1641.9549560546875</v>
      </c>
      <c r="C173" s="9">
        <v>1659.4429931640625</v>
      </c>
      <c r="D173" s="9">
        <v>1776.2420654296875</v>
      </c>
      <c r="E173" s="9">
        <v>1775.76708984375</v>
      </c>
      <c r="F173" s="9">
        <v>1697.76123046875</v>
      </c>
      <c r="G173" s="9">
        <v>1777.5810546875</v>
      </c>
      <c r="H173" s="9">
        <v>1764.8984375</v>
      </c>
      <c r="J173" s="20"/>
      <c r="K173" s="20"/>
      <c r="L173" s="20"/>
      <c r="M173" s="20"/>
      <c r="N173" s="20"/>
      <c r="O173" s="20"/>
      <c r="P173" s="20"/>
      <c r="Q173" s="20"/>
      <c r="R173" s="20"/>
      <c r="S173" s="20"/>
      <c r="T173" s="20"/>
      <c r="U173" s="20"/>
      <c r="V173" s="20"/>
      <c r="W173" s="20"/>
      <c r="X173" s="20"/>
      <c r="Y173" s="20"/>
      <c r="Z173" s="20"/>
      <c r="AA173" s="20"/>
      <c r="AB173" s="20"/>
      <c r="AC173" s="20"/>
      <c r="AD173" s="20"/>
      <c r="AE173" s="20"/>
      <c r="AF173" s="20"/>
      <c r="AG173" s="20"/>
      <c r="AH173" s="20"/>
      <c r="AI173" s="20"/>
      <c r="AJ173" s="20"/>
      <c r="AK173" s="20"/>
      <c r="AL173" s="20"/>
      <c r="AM173" s="20"/>
    </row>
    <row r="174" spans="1:39">
      <c r="A174" s="4" t="s">
        <v>213</v>
      </c>
      <c r="B174" s="12">
        <v>1017.4920043945313</v>
      </c>
      <c r="C174" s="9">
        <v>1018.1681518554688</v>
      </c>
      <c r="D174" s="9">
        <v>1009.27490234375</v>
      </c>
      <c r="E174" s="9">
        <v>1005.8645629882813</v>
      </c>
      <c r="F174" s="9">
        <v>1012.8470458984375</v>
      </c>
      <c r="G174" s="9">
        <v>1001.7843627929688</v>
      </c>
      <c r="H174" s="9">
        <v>1003.2845458984375</v>
      </c>
      <c r="J174" s="20"/>
      <c r="K174" s="20"/>
      <c r="L174" s="20"/>
      <c r="M174" s="20"/>
      <c r="N174" s="20"/>
      <c r="O174" s="20"/>
      <c r="P174" s="20"/>
      <c r="Q174" s="20"/>
      <c r="R174" s="20"/>
      <c r="S174" s="20"/>
      <c r="T174" s="20"/>
      <c r="U174" s="20"/>
      <c r="V174" s="20"/>
      <c r="W174" s="20"/>
      <c r="X174" s="20"/>
      <c r="Y174" s="20"/>
      <c r="Z174" s="20"/>
      <c r="AA174" s="20"/>
      <c r="AB174" s="20"/>
      <c r="AC174" s="20"/>
      <c r="AD174" s="20"/>
      <c r="AE174" s="20"/>
      <c r="AF174" s="20"/>
      <c r="AG174" s="20"/>
      <c r="AH174" s="20"/>
      <c r="AI174" s="20"/>
      <c r="AJ174" s="20"/>
      <c r="AK174" s="20"/>
      <c r="AL174" s="20"/>
      <c r="AM174" s="20"/>
    </row>
    <row r="175" spans="1:39">
      <c r="A175" s="4" t="s">
        <v>214</v>
      </c>
      <c r="B175" s="12">
        <v>1279.2330322265625</v>
      </c>
      <c r="C175" s="9">
        <v>1273.6033935546875</v>
      </c>
      <c r="D175" s="9">
        <v>1233.3770751953125</v>
      </c>
      <c r="E175" s="9">
        <v>1233.1790771484375</v>
      </c>
      <c r="F175" s="9">
        <v>1259.8787841796875</v>
      </c>
      <c r="G175" s="9">
        <v>1229.151123046875</v>
      </c>
      <c r="H175" s="9">
        <v>1230.254150390625</v>
      </c>
      <c r="J175" s="20"/>
      <c r="K175" s="20"/>
      <c r="L175" s="20"/>
      <c r="M175" s="20"/>
      <c r="N175" s="20"/>
      <c r="O175" s="20"/>
      <c r="P175" s="20"/>
      <c r="Q175" s="20"/>
      <c r="R175" s="20"/>
      <c r="S175" s="20"/>
      <c r="T175" s="20"/>
      <c r="U175" s="20"/>
      <c r="V175" s="20"/>
      <c r="W175" s="20"/>
      <c r="X175" s="20"/>
      <c r="Y175" s="20"/>
      <c r="Z175" s="20"/>
      <c r="AA175" s="20"/>
      <c r="AB175" s="20"/>
      <c r="AC175" s="20"/>
      <c r="AD175" s="20"/>
      <c r="AE175" s="20"/>
      <c r="AF175" s="20"/>
      <c r="AG175" s="20"/>
      <c r="AH175" s="20"/>
      <c r="AI175" s="20"/>
      <c r="AJ175" s="20"/>
      <c r="AK175" s="20"/>
      <c r="AL175" s="20"/>
      <c r="AM175" s="20"/>
    </row>
    <row r="176" spans="1:39">
      <c r="A176" s="4" t="s">
        <v>215</v>
      </c>
      <c r="B176" s="12">
        <v>1953.807373046875</v>
      </c>
      <c r="C176" s="9">
        <v>1932.6148681640625</v>
      </c>
      <c r="D176" s="9">
        <v>1952.7537841796875</v>
      </c>
      <c r="E176" s="9">
        <v>1944.52685546875</v>
      </c>
      <c r="F176" s="9">
        <v>1954.65380859375</v>
      </c>
      <c r="G176" s="9">
        <v>1924.6165771484375</v>
      </c>
      <c r="H176" s="9">
        <v>1928.909423828125</v>
      </c>
      <c r="J176" s="20"/>
      <c r="K176" s="20"/>
      <c r="L176" s="20"/>
      <c r="M176" s="20"/>
      <c r="N176" s="20"/>
      <c r="O176" s="20"/>
      <c r="P176" s="20"/>
      <c r="Q176" s="20"/>
      <c r="R176" s="20"/>
      <c r="S176" s="20"/>
      <c r="T176" s="20"/>
      <c r="U176" s="20"/>
      <c r="V176" s="20"/>
      <c r="W176" s="20"/>
      <c r="X176" s="20"/>
      <c r="Y176" s="20"/>
      <c r="Z176" s="20"/>
      <c r="AA176" s="20"/>
      <c r="AB176" s="20"/>
      <c r="AC176" s="20"/>
      <c r="AD176" s="20"/>
      <c r="AE176" s="20"/>
      <c r="AF176" s="20"/>
      <c r="AG176" s="20"/>
      <c r="AH176" s="20"/>
      <c r="AI176" s="20"/>
      <c r="AJ176" s="20"/>
      <c r="AK176" s="20"/>
      <c r="AL176" s="20"/>
      <c r="AM176" s="20"/>
    </row>
    <row r="177" spans="1:39">
      <c r="A177" s="4" t="s">
        <v>216</v>
      </c>
      <c r="B177" s="12">
        <v>1485.9263916015625</v>
      </c>
      <c r="C177" s="9">
        <v>1504.074462890625</v>
      </c>
      <c r="D177" s="9">
        <v>1568.003173828125</v>
      </c>
      <c r="E177" s="9">
        <v>1565.476806640625</v>
      </c>
      <c r="F177" s="9">
        <v>1522.961181640625</v>
      </c>
      <c r="G177" s="9">
        <v>1572.3590087890625</v>
      </c>
      <c r="H177" s="9">
        <v>1574.492431640625</v>
      </c>
      <c r="J177" s="20"/>
      <c r="K177" s="20"/>
      <c r="L177" s="20"/>
      <c r="M177" s="20"/>
      <c r="N177" s="20"/>
      <c r="O177" s="20"/>
      <c r="P177" s="20"/>
      <c r="Q177" s="20"/>
      <c r="R177" s="20"/>
      <c r="S177" s="20"/>
      <c r="T177" s="20"/>
      <c r="U177" s="20"/>
      <c r="V177" s="20"/>
      <c r="W177" s="20"/>
      <c r="X177" s="20"/>
      <c r="Y177" s="20"/>
      <c r="Z177" s="20"/>
      <c r="AA177" s="20"/>
      <c r="AB177" s="20"/>
      <c r="AC177" s="20"/>
      <c r="AD177" s="20"/>
      <c r="AE177" s="20"/>
      <c r="AF177" s="20"/>
      <c r="AG177" s="20"/>
      <c r="AH177" s="20"/>
      <c r="AI177" s="20"/>
      <c r="AJ177" s="20"/>
      <c r="AK177" s="20"/>
      <c r="AL177" s="20"/>
      <c r="AM177" s="20"/>
    </row>
    <row r="178" spans="1:39">
      <c r="A178" s="4" t="s">
        <v>217</v>
      </c>
      <c r="B178" s="12">
        <v>1398.125244140625</v>
      </c>
      <c r="C178" s="9">
        <v>1366.7340087890625</v>
      </c>
      <c r="D178" s="9">
        <v>1373.371337890625</v>
      </c>
      <c r="E178" s="9">
        <v>1380.4371337890625</v>
      </c>
      <c r="F178" s="9">
        <v>1370.053466796875</v>
      </c>
      <c r="G178" s="9">
        <v>1384.95654296875</v>
      </c>
      <c r="H178" s="9">
        <v>1378.2470703125</v>
      </c>
      <c r="J178" s="20"/>
      <c r="K178" s="20"/>
      <c r="L178" s="20"/>
      <c r="M178" s="20"/>
      <c r="N178" s="20"/>
      <c r="O178" s="20"/>
      <c r="P178" s="20"/>
      <c r="Q178" s="20"/>
      <c r="R178" s="20"/>
      <c r="S178" s="20"/>
      <c r="T178" s="20"/>
      <c r="U178" s="20"/>
      <c r="V178" s="20"/>
      <c r="W178" s="20"/>
      <c r="X178" s="20"/>
      <c r="Y178" s="20"/>
      <c r="Z178" s="20"/>
      <c r="AA178" s="20"/>
      <c r="AB178" s="20"/>
      <c r="AC178" s="20"/>
      <c r="AD178" s="20"/>
      <c r="AE178" s="20"/>
      <c r="AF178" s="20"/>
      <c r="AG178" s="20"/>
      <c r="AH178" s="20"/>
      <c r="AI178" s="20"/>
      <c r="AJ178" s="20"/>
      <c r="AK178" s="20"/>
      <c r="AL178" s="20"/>
      <c r="AM178" s="20"/>
    </row>
    <row r="179" spans="1:39">
      <c r="A179" s="4" t="s">
        <v>218</v>
      </c>
      <c r="B179" s="12">
        <v>943.54248046875</v>
      </c>
      <c r="C179" s="9">
        <v>945.29449462890625</v>
      </c>
      <c r="D179" s="9">
        <v>952.39794921875</v>
      </c>
      <c r="E179" s="9">
        <v>953.34765625</v>
      </c>
      <c r="F179" s="9">
        <v>948.10101318359375</v>
      </c>
      <c r="G179" s="9">
        <v>954.5054931640625</v>
      </c>
      <c r="H179" s="9">
        <v>954.583251953125</v>
      </c>
      <c r="J179" s="20"/>
      <c r="K179" s="20"/>
      <c r="L179" s="20"/>
      <c r="M179" s="20"/>
      <c r="N179" s="20"/>
      <c r="O179" s="20"/>
      <c r="P179" s="20"/>
      <c r="Q179" s="20"/>
      <c r="R179" s="20"/>
      <c r="S179" s="20"/>
      <c r="T179" s="20"/>
      <c r="U179" s="20"/>
      <c r="V179" s="20"/>
      <c r="W179" s="20"/>
      <c r="X179" s="20"/>
      <c r="Y179" s="20"/>
      <c r="Z179" s="20"/>
      <c r="AA179" s="20"/>
      <c r="AB179" s="20"/>
      <c r="AC179" s="20"/>
      <c r="AD179" s="20"/>
      <c r="AE179" s="20"/>
      <c r="AF179" s="20"/>
      <c r="AG179" s="20"/>
      <c r="AH179" s="20"/>
      <c r="AI179" s="20"/>
      <c r="AJ179" s="20"/>
      <c r="AK179" s="20"/>
      <c r="AL179" s="20"/>
      <c r="AM179" s="20"/>
    </row>
    <row r="180" spans="1:39">
      <c r="A180" s="4" t="s">
        <v>219</v>
      </c>
      <c r="B180" s="12">
        <v>1116.00537109375</v>
      </c>
      <c r="C180" s="9">
        <v>1111.328125</v>
      </c>
      <c r="D180" s="9">
        <v>985.33599853515625</v>
      </c>
      <c r="E180" s="9">
        <v>986.18023681640625</v>
      </c>
      <c r="F180" s="9">
        <v>1064.225830078125</v>
      </c>
      <c r="G180" s="9">
        <v>983.4287109375</v>
      </c>
      <c r="H180" s="9">
        <v>991.477783203125</v>
      </c>
      <c r="J180" s="20"/>
      <c r="K180" s="20"/>
      <c r="L180" s="20"/>
      <c r="M180" s="20"/>
      <c r="N180" s="20"/>
      <c r="O180" s="20"/>
      <c r="P180" s="20"/>
      <c r="Q180" s="20"/>
      <c r="R180" s="20"/>
      <c r="S180" s="20"/>
      <c r="T180" s="20"/>
      <c r="U180" s="20"/>
      <c r="V180" s="20"/>
      <c r="W180" s="20"/>
      <c r="X180" s="20"/>
      <c r="Y180" s="20"/>
      <c r="Z180" s="20"/>
      <c r="AA180" s="20"/>
      <c r="AB180" s="20"/>
      <c r="AC180" s="20"/>
      <c r="AD180" s="20"/>
      <c r="AE180" s="20"/>
      <c r="AF180" s="20"/>
      <c r="AG180" s="20"/>
      <c r="AH180" s="20"/>
      <c r="AI180" s="20"/>
      <c r="AJ180" s="20"/>
      <c r="AK180" s="20"/>
      <c r="AL180" s="20"/>
      <c r="AM180" s="20"/>
    </row>
    <row r="181" spans="1:39">
      <c r="A181" s="4" t="s">
        <v>220</v>
      </c>
      <c r="B181" s="12">
        <v>867.25054931640625</v>
      </c>
      <c r="C181" s="9">
        <v>875.777099609375</v>
      </c>
      <c r="D181" s="9">
        <v>828.46331787109375</v>
      </c>
      <c r="E181" s="9">
        <v>825.941162109375</v>
      </c>
      <c r="F181" s="9">
        <v>858.09527587890625</v>
      </c>
      <c r="G181" s="9">
        <v>816.97039794921875</v>
      </c>
      <c r="H181" s="9">
        <v>817.13616943359375</v>
      </c>
      <c r="J181" s="20"/>
      <c r="K181" s="20"/>
      <c r="L181" s="20"/>
      <c r="M181" s="20"/>
      <c r="N181" s="20"/>
      <c r="O181" s="20"/>
      <c r="P181" s="20"/>
      <c r="Q181" s="20"/>
      <c r="R181" s="20"/>
      <c r="S181" s="20"/>
      <c r="T181" s="20"/>
      <c r="U181" s="20"/>
      <c r="V181" s="20"/>
      <c r="W181" s="20"/>
      <c r="X181" s="20"/>
      <c r="Y181" s="20"/>
      <c r="Z181" s="20"/>
      <c r="AA181" s="20"/>
      <c r="AB181" s="20"/>
      <c r="AC181" s="20"/>
      <c r="AD181" s="20"/>
      <c r="AE181" s="20"/>
      <c r="AF181" s="20"/>
      <c r="AG181" s="20"/>
      <c r="AH181" s="20"/>
      <c r="AI181" s="20"/>
      <c r="AJ181" s="20"/>
      <c r="AK181" s="20"/>
      <c r="AL181" s="20"/>
      <c r="AM181" s="20"/>
    </row>
    <row r="182" spans="1:39">
      <c r="A182" s="4" t="s">
        <v>221</v>
      </c>
      <c r="B182" s="12">
        <v>1361.9610595703125</v>
      </c>
      <c r="C182" s="9">
        <v>1408.1826171875</v>
      </c>
      <c r="D182" s="9">
        <v>1377.718017578125</v>
      </c>
      <c r="E182" s="9">
        <v>1376.212158203125</v>
      </c>
      <c r="F182" s="9">
        <v>1397.7442626953125</v>
      </c>
      <c r="G182" s="9">
        <v>1375.9716796875</v>
      </c>
      <c r="H182" s="9">
        <v>1376.15771484375</v>
      </c>
      <c r="J182" s="20"/>
      <c r="K182" s="20"/>
      <c r="L182" s="20"/>
      <c r="M182" s="20"/>
      <c r="N182" s="20"/>
      <c r="O182" s="20"/>
      <c r="P182" s="20"/>
      <c r="Q182" s="20"/>
      <c r="R182" s="20"/>
      <c r="S182" s="20"/>
      <c r="T182" s="20"/>
      <c r="U182" s="20"/>
      <c r="V182" s="20"/>
      <c r="W182" s="20"/>
      <c r="X182" s="20"/>
      <c r="Y182" s="20"/>
      <c r="Z182" s="20"/>
      <c r="AA182" s="20"/>
      <c r="AB182" s="20"/>
      <c r="AC182" s="20"/>
      <c r="AD182" s="20"/>
      <c r="AE182" s="20"/>
      <c r="AF182" s="20"/>
      <c r="AG182" s="20"/>
      <c r="AH182" s="20"/>
      <c r="AI182" s="20"/>
      <c r="AJ182" s="20"/>
      <c r="AK182" s="20"/>
      <c r="AL182" s="20"/>
      <c r="AM182" s="20"/>
    </row>
    <row r="183" spans="1:39">
      <c r="A183" s="4" t="s">
        <v>222</v>
      </c>
      <c r="B183" s="12">
        <v>1601.0670166015625</v>
      </c>
      <c r="C183" s="9">
        <v>1564.1217041015625</v>
      </c>
      <c r="D183" s="9">
        <v>1528.6549072265625</v>
      </c>
      <c r="E183" s="9">
        <v>1529.7374267578125</v>
      </c>
      <c r="F183" s="9">
        <v>1555.9349365234375</v>
      </c>
      <c r="G183" s="9">
        <v>1529.3843994140625</v>
      </c>
      <c r="H183" s="9">
        <v>1523.1199951171875</v>
      </c>
      <c r="J183" s="20"/>
      <c r="K183" s="20"/>
      <c r="L183" s="20"/>
      <c r="M183" s="20"/>
      <c r="N183" s="20"/>
      <c r="O183" s="20"/>
      <c r="P183" s="20"/>
      <c r="Q183" s="20"/>
      <c r="R183" s="20"/>
      <c r="S183" s="20"/>
      <c r="T183" s="20"/>
      <c r="U183" s="20"/>
      <c r="V183" s="20"/>
      <c r="W183" s="20"/>
      <c r="X183" s="20"/>
      <c r="Y183" s="20"/>
      <c r="Z183" s="20"/>
      <c r="AA183" s="20"/>
      <c r="AB183" s="20"/>
      <c r="AC183" s="20"/>
      <c r="AD183" s="20"/>
      <c r="AE183" s="20"/>
      <c r="AF183" s="20"/>
      <c r="AG183" s="20"/>
      <c r="AH183" s="20"/>
      <c r="AI183" s="20"/>
      <c r="AJ183" s="20"/>
      <c r="AK183" s="20"/>
      <c r="AL183" s="20"/>
      <c r="AM183" s="20"/>
    </row>
    <row r="184" spans="1:39">
      <c r="A184" s="4" t="s">
        <v>223</v>
      </c>
      <c r="B184" s="12">
        <v>1244.1492919921875</v>
      </c>
      <c r="C184" s="9">
        <v>1258.6258544921875</v>
      </c>
      <c r="D184" s="9">
        <v>1270.919677734375</v>
      </c>
      <c r="E184" s="9">
        <v>1273.9912109375</v>
      </c>
      <c r="F184" s="9">
        <v>1268.2830810546875</v>
      </c>
      <c r="G184" s="9">
        <v>1271.8309326171875</v>
      </c>
      <c r="H184" s="9">
        <v>1269.6671142578125</v>
      </c>
      <c r="J184" s="20"/>
      <c r="K184" s="20"/>
      <c r="L184" s="20"/>
      <c r="M184" s="20"/>
      <c r="N184" s="20"/>
      <c r="O184" s="20"/>
      <c r="P184" s="20"/>
      <c r="Q184" s="20"/>
      <c r="R184" s="20"/>
      <c r="S184" s="20"/>
      <c r="T184" s="20"/>
      <c r="U184" s="20"/>
      <c r="V184" s="20"/>
      <c r="W184" s="20"/>
      <c r="X184" s="20"/>
      <c r="Y184" s="20"/>
      <c r="Z184" s="20"/>
      <c r="AA184" s="20"/>
      <c r="AB184" s="20"/>
      <c r="AC184" s="20"/>
      <c r="AD184" s="20"/>
      <c r="AE184" s="20"/>
      <c r="AF184" s="20"/>
      <c r="AG184" s="20"/>
      <c r="AH184" s="20"/>
      <c r="AI184" s="20"/>
      <c r="AJ184" s="20"/>
      <c r="AK184" s="20"/>
      <c r="AL184" s="20"/>
      <c r="AM184" s="20"/>
    </row>
    <row r="185" spans="1:39">
      <c r="A185" s="4" t="s">
        <v>224</v>
      </c>
      <c r="B185" s="12">
        <v>1073.60546875</v>
      </c>
      <c r="C185" s="9">
        <v>1077.6319580078125</v>
      </c>
      <c r="D185" s="9">
        <v>1065.4957275390625</v>
      </c>
      <c r="E185" s="9">
        <v>1062.7161865234375</v>
      </c>
      <c r="F185" s="9">
        <v>1071.9443359375</v>
      </c>
      <c r="G185" s="9">
        <v>1059.2513427734375</v>
      </c>
      <c r="H185" s="9">
        <v>1060.5325927734375</v>
      </c>
      <c r="J185" s="20"/>
      <c r="K185" s="20"/>
      <c r="L185" s="20"/>
      <c r="M185" s="20"/>
      <c r="N185" s="20"/>
      <c r="O185" s="20"/>
      <c r="P185" s="20"/>
      <c r="Q185" s="20"/>
      <c r="R185" s="20"/>
      <c r="S185" s="20"/>
      <c r="T185" s="20"/>
      <c r="U185" s="20"/>
      <c r="V185" s="20"/>
      <c r="W185" s="20"/>
      <c r="X185" s="20"/>
      <c r="Y185" s="20"/>
      <c r="Z185" s="20"/>
      <c r="AA185" s="20"/>
      <c r="AB185" s="20"/>
      <c r="AC185" s="20"/>
      <c r="AD185" s="20"/>
      <c r="AE185" s="20"/>
      <c r="AF185" s="20"/>
      <c r="AG185" s="20"/>
      <c r="AH185" s="20"/>
      <c r="AI185" s="20"/>
      <c r="AJ185" s="20"/>
      <c r="AK185" s="20"/>
      <c r="AL185" s="20"/>
      <c r="AM185" s="20"/>
    </row>
    <row r="186" spans="1:39">
      <c r="A186" s="4" t="s">
        <v>225</v>
      </c>
      <c r="B186" s="12">
        <v>1492.691162109375</v>
      </c>
      <c r="C186" s="9">
        <v>1501.61865234375</v>
      </c>
      <c r="D186" s="9">
        <v>1398.4951171875</v>
      </c>
      <c r="E186" s="9">
        <v>1399.6544189453125</v>
      </c>
      <c r="F186" s="9">
        <v>1468.875732421875</v>
      </c>
      <c r="G186" s="9">
        <v>1383.8302001953125</v>
      </c>
      <c r="H186" s="9">
        <v>1385.02587890625</v>
      </c>
      <c r="J186" s="20"/>
      <c r="K186" s="20"/>
      <c r="L186" s="20"/>
      <c r="M186" s="20"/>
      <c r="N186" s="20"/>
      <c r="O186" s="20"/>
      <c r="P186" s="20"/>
      <c r="Q186" s="20"/>
      <c r="R186" s="20"/>
      <c r="S186" s="20"/>
      <c r="T186" s="20"/>
      <c r="U186" s="20"/>
      <c r="V186" s="20"/>
      <c r="W186" s="20"/>
      <c r="X186" s="20"/>
      <c r="Y186" s="20"/>
      <c r="Z186" s="20"/>
      <c r="AA186" s="20"/>
      <c r="AB186" s="20"/>
      <c r="AC186" s="20"/>
      <c r="AD186" s="20"/>
      <c r="AE186" s="20"/>
      <c r="AF186" s="20"/>
      <c r="AG186" s="20"/>
      <c r="AH186" s="20"/>
      <c r="AI186" s="20"/>
      <c r="AJ186" s="20"/>
      <c r="AK186" s="20"/>
      <c r="AL186" s="20"/>
      <c r="AM186" s="20"/>
    </row>
    <row r="187" spans="1:39">
      <c r="A187" s="4" t="s">
        <v>226</v>
      </c>
      <c r="B187" s="12">
        <v>1198.6385498046875</v>
      </c>
      <c r="C187" s="9">
        <v>1186.9515380859375</v>
      </c>
      <c r="D187" s="9">
        <v>1227.758056640625</v>
      </c>
      <c r="E187" s="9">
        <v>1232.04931640625</v>
      </c>
      <c r="F187" s="9">
        <v>1210.4073486328125</v>
      </c>
      <c r="G187" s="9">
        <v>1231.2672119140625</v>
      </c>
      <c r="H187" s="9">
        <v>1224.2633056640625</v>
      </c>
      <c r="J187" s="20"/>
      <c r="K187" s="20"/>
      <c r="L187" s="20"/>
      <c r="M187" s="20"/>
      <c r="N187" s="20"/>
      <c r="O187" s="20"/>
      <c r="P187" s="20"/>
      <c r="Q187" s="20"/>
      <c r="R187" s="20"/>
      <c r="S187" s="20"/>
      <c r="T187" s="20"/>
      <c r="U187" s="20"/>
      <c r="V187" s="20"/>
      <c r="W187" s="20"/>
      <c r="X187" s="20"/>
      <c r="Y187" s="20"/>
      <c r="Z187" s="20"/>
      <c r="AA187" s="20"/>
      <c r="AB187" s="20"/>
      <c r="AC187" s="20"/>
      <c r="AD187" s="20"/>
      <c r="AE187" s="20"/>
      <c r="AF187" s="20"/>
      <c r="AG187" s="20"/>
      <c r="AH187" s="20"/>
      <c r="AI187" s="20"/>
      <c r="AJ187" s="20"/>
      <c r="AK187" s="20"/>
      <c r="AL187" s="20"/>
      <c r="AM187" s="20"/>
    </row>
    <row r="188" spans="1:39">
      <c r="A188" s="4" t="s">
        <v>227</v>
      </c>
      <c r="B188" s="12">
        <v>1151.5859375</v>
      </c>
      <c r="C188" s="9">
        <v>1151.207763671875</v>
      </c>
      <c r="D188" s="9">
        <v>1144.106689453125</v>
      </c>
      <c r="E188" s="9">
        <v>1145.723876953125</v>
      </c>
      <c r="F188" s="9">
        <v>1150.15869140625</v>
      </c>
      <c r="G188" s="9">
        <v>1146.1915283203125</v>
      </c>
      <c r="H188" s="9">
        <v>1145.5697021484375</v>
      </c>
      <c r="J188" s="20"/>
      <c r="K188" s="20"/>
      <c r="L188" s="20"/>
      <c r="M188" s="20"/>
      <c r="N188" s="20"/>
      <c r="O188" s="20"/>
      <c r="P188" s="20"/>
      <c r="Q188" s="20"/>
      <c r="R188" s="20"/>
      <c r="S188" s="20"/>
      <c r="T188" s="20"/>
      <c r="U188" s="20"/>
      <c r="V188" s="20"/>
      <c r="W188" s="20"/>
      <c r="X188" s="20"/>
      <c r="Y188" s="20"/>
      <c r="Z188" s="20"/>
      <c r="AA188" s="20"/>
      <c r="AB188" s="20"/>
      <c r="AC188" s="20"/>
      <c r="AD188" s="20"/>
      <c r="AE188" s="20"/>
      <c r="AF188" s="20"/>
      <c r="AG188" s="20"/>
      <c r="AH188" s="20"/>
      <c r="AI188" s="20"/>
      <c r="AJ188" s="20"/>
      <c r="AK188" s="20"/>
      <c r="AL188" s="20"/>
      <c r="AM188" s="20"/>
    </row>
    <row r="189" spans="1:39">
      <c r="A189" s="4" t="s">
        <v>228</v>
      </c>
      <c r="B189" s="12">
        <v>1303.981689453125</v>
      </c>
      <c r="C189" s="9">
        <v>1326.375</v>
      </c>
      <c r="D189" s="9">
        <v>1419.4288330078125</v>
      </c>
      <c r="E189" s="9">
        <v>1414.96728515625</v>
      </c>
      <c r="F189" s="9">
        <v>1349.5364990234375</v>
      </c>
      <c r="G189" s="9">
        <v>1423.9493408203125</v>
      </c>
      <c r="H189" s="9">
        <v>1419.160888671875</v>
      </c>
      <c r="J189" s="20"/>
      <c r="K189" s="20"/>
      <c r="L189" s="20"/>
      <c r="M189" s="20"/>
      <c r="N189" s="20"/>
      <c r="O189" s="20"/>
      <c r="P189" s="20"/>
      <c r="Q189" s="20"/>
      <c r="R189" s="20"/>
      <c r="S189" s="20"/>
      <c r="T189" s="20"/>
      <c r="U189" s="20"/>
      <c r="V189" s="20"/>
      <c r="W189" s="20"/>
      <c r="X189" s="20"/>
      <c r="Y189" s="20"/>
      <c r="Z189" s="20"/>
      <c r="AA189" s="20"/>
      <c r="AB189" s="20"/>
      <c r="AC189" s="20"/>
      <c r="AD189" s="20"/>
      <c r="AE189" s="20"/>
      <c r="AF189" s="20"/>
      <c r="AG189" s="20"/>
      <c r="AH189" s="20"/>
      <c r="AI189" s="20"/>
      <c r="AJ189" s="20"/>
      <c r="AK189" s="20"/>
      <c r="AL189" s="20"/>
      <c r="AM189" s="20"/>
    </row>
    <row r="190" spans="1:39">
      <c r="A190" s="4" t="s">
        <v>229</v>
      </c>
      <c r="B190" s="12">
        <v>1357.5792236328125</v>
      </c>
      <c r="C190" s="9">
        <v>1344.93505859375</v>
      </c>
      <c r="D190" s="9">
        <v>1340.285888671875</v>
      </c>
      <c r="E190" s="9">
        <v>1340.302490234375</v>
      </c>
      <c r="F190" s="9">
        <v>1343.18798828125</v>
      </c>
      <c r="G190" s="9">
        <v>1339.599853515625</v>
      </c>
      <c r="H190" s="9">
        <v>1339.4075927734375</v>
      </c>
      <c r="J190" s="20"/>
      <c r="K190" s="20"/>
      <c r="L190" s="20"/>
      <c r="M190" s="20"/>
      <c r="N190" s="20"/>
      <c r="O190" s="20"/>
      <c r="P190" s="20"/>
      <c r="Q190" s="20"/>
      <c r="R190" s="20"/>
      <c r="S190" s="20"/>
      <c r="T190" s="20"/>
      <c r="U190" s="20"/>
      <c r="V190" s="20"/>
      <c r="W190" s="20"/>
      <c r="X190" s="20"/>
      <c r="Y190" s="20"/>
      <c r="Z190" s="20"/>
      <c r="AA190" s="20"/>
      <c r="AB190" s="20"/>
      <c r="AC190" s="20"/>
      <c r="AD190" s="20"/>
      <c r="AE190" s="20"/>
      <c r="AF190" s="20"/>
      <c r="AG190" s="20"/>
      <c r="AH190" s="20"/>
      <c r="AI190" s="20"/>
      <c r="AJ190" s="20"/>
      <c r="AK190" s="20"/>
      <c r="AL190" s="20"/>
      <c r="AM190" s="20"/>
    </row>
    <row r="191" spans="1:39">
      <c r="A191" s="4" t="s">
        <v>230</v>
      </c>
      <c r="B191" s="12">
        <v>1059.598388671875</v>
      </c>
      <c r="C191" s="9">
        <v>1062.4766845703125</v>
      </c>
      <c r="D191" s="9">
        <v>1068.6104736328125</v>
      </c>
      <c r="E191" s="9">
        <v>1070.6424560546875</v>
      </c>
      <c r="F191" s="9">
        <v>1066.5240478515625</v>
      </c>
      <c r="G191" s="9">
        <v>1071.8114013671875</v>
      </c>
      <c r="H191" s="9">
        <v>1071.5631103515625</v>
      </c>
      <c r="J191" s="20"/>
      <c r="K191" s="20"/>
      <c r="L191" s="20"/>
      <c r="M191" s="20"/>
      <c r="N191" s="20"/>
      <c r="O191" s="20"/>
      <c r="P191" s="20"/>
      <c r="Q191" s="20"/>
      <c r="R191" s="20"/>
      <c r="S191" s="20"/>
      <c r="T191" s="20"/>
      <c r="U191" s="20"/>
      <c r="V191" s="20"/>
      <c r="W191" s="20"/>
      <c r="X191" s="20"/>
      <c r="Y191" s="20"/>
      <c r="Z191" s="20"/>
      <c r="AA191" s="20"/>
      <c r="AB191" s="20"/>
      <c r="AC191" s="20"/>
      <c r="AD191" s="20"/>
      <c r="AE191" s="20"/>
      <c r="AF191" s="20"/>
      <c r="AG191" s="20"/>
      <c r="AH191" s="20"/>
      <c r="AI191" s="20"/>
      <c r="AJ191" s="20"/>
      <c r="AK191" s="20"/>
      <c r="AL191" s="20"/>
      <c r="AM191" s="20"/>
    </row>
    <row r="192" spans="1:39">
      <c r="A192" s="4" t="s">
        <v>231</v>
      </c>
      <c r="B192" s="12">
        <v>1358.050537109375</v>
      </c>
      <c r="C192" s="9">
        <v>1329.1099853515625</v>
      </c>
      <c r="D192" s="9">
        <v>1168.83349609375</v>
      </c>
      <c r="E192" s="9">
        <v>1170.302734375</v>
      </c>
      <c r="F192" s="9">
        <v>1282.2303466796875</v>
      </c>
      <c r="G192" s="9">
        <v>1160.6529541015625</v>
      </c>
      <c r="H192" s="9">
        <v>1162.5947265625</v>
      </c>
      <c r="J192" s="20"/>
      <c r="K192" s="20"/>
      <c r="L192" s="20"/>
      <c r="M192" s="20"/>
      <c r="N192" s="20"/>
      <c r="O192" s="20"/>
      <c r="P192" s="20"/>
      <c r="Q192" s="20"/>
      <c r="R192" s="20"/>
      <c r="S192" s="20"/>
      <c r="T192" s="20"/>
      <c r="U192" s="20"/>
      <c r="V192" s="20"/>
      <c r="W192" s="20"/>
      <c r="X192" s="20"/>
      <c r="Y192" s="20"/>
      <c r="Z192" s="20"/>
      <c r="AA192" s="20"/>
      <c r="AB192" s="20"/>
      <c r="AC192" s="20"/>
      <c r="AD192" s="20"/>
      <c r="AE192" s="20"/>
      <c r="AF192" s="20"/>
      <c r="AG192" s="20"/>
      <c r="AH192" s="20"/>
      <c r="AI192" s="20"/>
      <c r="AJ192" s="20"/>
      <c r="AK192" s="20"/>
      <c r="AL192" s="20"/>
      <c r="AM192" s="20"/>
    </row>
    <row r="193" spans="1:39">
      <c r="A193" s="4" t="s">
        <v>232</v>
      </c>
      <c r="B193" s="12">
        <v>1308.9722900390625</v>
      </c>
      <c r="C193" s="9">
        <v>1304.2822265625</v>
      </c>
      <c r="D193" s="9">
        <v>1241.373291015625</v>
      </c>
      <c r="E193" s="9">
        <v>1242.4244384765625</v>
      </c>
      <c r="F193" s="9">
        <v>1283.885986328125</v>
      </c>
      <c r="G193" s="9">
        <v>1240.8785400390625</v>
      </c>
      <c r="H193" s="9">
        <v>1241.9039306640625</v>
      </c>
      <c r="J193" s="20"/>
      <c r="K193" s="20"/>
      <c r="L193" s="20"/>
      <c r="M193" s="20"/>
      <c r="N193" s="20"/>
      <c r="O193" s="20"/>
      <c r="P193" s="20"/>
      <c r="Q193" s="20"/>
      <c r="R193" s="20"/>
      <c r="S193" s="20"/>
      <c r="T193" s="20"/>
      <c r="U193" s="20"/>
      <c r="V193" s="20"/>
      <c r="W193" s="20"/>
      <c r="X193" s="20"/>
      <c r="Y193" s="20"/>
      <c r="Z193" s="20"/>
      <c r="AA193" s="20"/>
      <c r="AB193" s="20"/>
      <c r="AC193" s="20"/>
      <c r="AD193" s="20"/>
      <c r="AE193" s="20"/>
      <c r="AF193" s="20"/>
      <c r="AG193" s="20"/>
      <c r="AH193" s="20"/>
      <c r="AI193" s="20"/>
      <c r="AJ193" s="20"/>
      <c r="AK193" s="20"/>
      <c r="AL193" s="20"/>
      <c r="AM193" s="20"/>
    </row>
    <row r="194" spans="1:39">
      <c r="A194" s="4" t="s">
        <v>233</v>
      </c>
      <c r="B194" s="12">
        <v>1191.330078125</v>
      </c>
      <c r="C194" s="9">
        <v>1190.5806884765625</v>
      </c>
      <c r="D194" s="9">
        <v>1098.9798583984375</v>
      </c>
      <c r="E194" s="9">
        <v>1100.5819091796875</v>
      </c>
      <c r="F194" s="9">
        <v>1165.8179931640625</v>
      </c>
      <c r="G194" s="9">
        <v>1094.1778564453125</v>
      </c>
      <c r="H194" s="9">
        <v>1105.1976318359375</v>
      </c>
      <c r="J194" s="20"/>
      <c r="K194" s="20"/>
      <c r="L194" s="20"/>
      <c r="M194" s="20"/>
      <c r="N194" s="20"/>
      <c r="O194" s="20"/>
      <c r="P194" s="20"/>
      <c r="Q194" s="20"/>
      <c r="R194" s="20"/>
      <c r="S194" s="20"/>
      <c r="T194" s="20"/>
      <c r="U194" s="20"/>
      <c r="V194" s="20"/>
      <c r="W194" s="20"/>
      <c r="X194" s="20"/>
      <c r="Y194" s="20"/>
      <c r="Z194" s="20"/>
      <c r="AA194" s="20"/>
      <c r="AB194" s="20"/>
      <c r="AC194" s="20"/>
      <c r="AD194" s="20"/>
      <c r="AE194" s="20"/>
      <c r="AF194" s="20"/>
      <c r="AG194" s="20"/>
      <c r="AH194" s="20"/>
      <c r="AI194" s="20"/>
      <c r="AJ194" s="20"/>
      <c r="AK194" s="20"/>
      <c r="AL194" s="20"/>
      <c r="AM194" s="20"/>
    </row>
    <row r="195" spans="1:39">
      <c r="A195" s="4" t="s">
        <v>234</v>
      </c>
      <c r="B195" s="12">
        <v>1296.0660400390625</v>
      </c>
      <c r="C195" s="9">
        <v>1293.693115234375</v>
      </c>
      <c r="D195" s="9">
        <v>1301.4599609375</v>
      </c>
      <c r="E195" s="9">
        <v>1302.0784912109375</v>
      </c>
      <c r="F195" s="9">
        <v>1296.4073486328125</v>
      </c>
      <c r="G195" s="9">
        <v>1302.623046875</v>
      </c>
      <c r="H195" s="9">
        <v>1301.4722900390625</v>
      </c>
      <c r="J195" s="20"/>
      <c r="K195" s="20"/>
      <c r="L195" s="20"/>
      <c r="M195" s="20"/>
      <c r="N195" s="20"/>
      <c r="O195" s="20"/>
      <c r="P195" s="20"/>
      <c r="Q195" s="20"/>
      <c r="R195" s="20"/>
      <c r="S195" s="20"/>
      <c r="T195" s="20"/>
      <c r="U195" s="20"/>
      <c r="V195" s="20"/>
      <c r="W195" s="20"/>
      <c r="X195" s="20"/>
      <c r="Y195" s="20"/>
      <c r="Z195" s="20"/>
      <c r="AA195" s="20"/>
      <c r="AB195" s="20"/>
      <c r="AC195" s="20"/>
      <c r="AD195" s="20"/>
      <c r="AE195" s="20"/>
      <c r="AF195" s="20"/>
      <c r="AG195" s="20"/>
      <c r="AH195" s="20"/>
      <c r="AI195" s="20"/>
      <c r="AJ195" s="20"/>
      <c r="AK195" s="20"/>
      <c r="AL195" s="20"/>
      <c r="AM195" s="20"/>
    </row>
    <row r="196" spans="1:39">
      <c r="A196" s="4" t="s">
        <v>235</v>
      </c>
      <c r="B196" s="12">
        <v>1015.36962890625</v>
      </c>
      <c r="C196" s="9">
        <v>1042.620849609375</v>
      </c>
      <c r="D196" s="9">
        <v>959.76690673828125</v>
      </c>
      <c r="E196" s="9">
        <v>964.678955078125</v>
      </c>
      <c r="F196" s="9">
        <v>1021.3931274414063</v>
      </c>
      <c r="G196" s="9">
        <v>960.002197265625</v>
      </c>
      <c r="H196" s="9">
        <v>989.54364013671875</v>
      </c>
      <c r="J196" s="20"/>
      <c r="K196" s="20"/>
      <c r="L196" s="20"/>
      <c r="M196" s="20"/>
      <c r="N196" s="20"/>
      <c r="O196" s="20"/>
      <c r="P196" s="20"/>
      <c r="Q196" s="20"/>
      <c r="R196" s="20"/>
      <c r="S196" s="20"/>
      <c r="T196" s="20"/>
      <c r="U196" s="20"/>
      <c r="V196" s="20"/>
      <c r="W196" s="20"/>
      <c r="X196" s="20"/>
      <c r="Y196" s="20"/>
      <c r="Z196" s="20"/>
      <c r="AA196" s="20"/>
      <c r="AB196" s="20"/>
      <c r="AC196" s="20"/>
      <c r="AD196" s="20"/>
      <c r="AE196" s="20"/>
      <c r="AF196" s="20"/>
      <c r="AG196" s="20"/>
      <c r="AH196" s="20"/>
      <c r="AI196" s="20"/>
      <c r="AJ196" s="20"/>
      <c r="AK196" s="20"/>
      <c r="AL196" s="20"/>
      <c r="AM196" s="20"/>
    </row>
    <row r="197" spans="1:39">
      <c r="A197" s="4" t="s">
        <v>236</v>
      </c>
      <c r="B197" s="12">
        <v>975.23681640625</v>
      </c>
      <c r="C197" s="9">
        <v>979.0333251953125</v>
      </c>
      <c r="D197" s="9">
        <v>959.7503662109375</v>
      </c>
      <c r="E197" s="9">
        <v>958.486572265625</v>
      </c>
      <c r="F197" s="9">
        <v>970.50494384765625</v>
      </c>
      <c r="G197" s="9">
        <v>958.08013916015625</v>
      </c>
      <c r="H197" s="9">
        <v>961.281005859375</v>
      </c>
      <c r="J197" s="20"/>
      <c r="K197" s="20"/>
      <c r="L197" s="20"/>
      <c r="M197" s="20"/>
      <c r="N197" s="20"/>
      <c r="O197" s="20"/>
      <c r="P197" s="20"/>
      <c r="Q197" s="20"/>
      <c r="R197" s="20"/>
      <c r="S197" s="20"/>
      <c r="T197" s="20"/>
      <c r="U197" s="20"/>
      <c r="V197" s="20"/>
      <c r="W197" s="20"/>
      <c r="X197" s="20"/>
      <c r="Y197" s="20"/>
      <c r="Z197" s="20"/>
      <c r="AA197" s="20"/>
      <c r="AB197" s="20"/>
      <c r="AC197" s="20"/>
      <c r="AD197" s="20"/>
      <c r="AE197" s="20"/>
      <c r="AF197" s="20"/>
      <c r="AG197" s="20"/>
      <c r="AH197" s="20"/>
      <c r="AI197" s="20"/>
      <c r="AJ197" s="20"/>
      <c r="AK197" s="20"/>
      <c r="AL197" s="20"/>
      <c r="AM197" s="20"/>
    </row>
    <row r="198" spans="1:39">
      <c r="A198" s="4" t="s">
        <v>237</v>
      </c>
      <c r="B198" s="12">
        <v>1195.5321044921875</v>
      </c>
      <c r="C198" s="9">
        <v>1173.447265625</v>
      </c>
      <c r="D198" s="9">
        <v>896.2342529296875</v>
      </c>
      <c r="E198" s="9">
        <v>901.8839111328125</v>
      </c>
      <c r="F198" s="9">
        <v>1082.5433349609375</v>
      </c>
      <c r="G198" s="9">
        <v>890.489501953125</v>
      </c>
      <c r="H198" s="9">
        <v>896.80926513671875</v>
      </c>
      <c r="J198" s="20"/>
      <c r="K198" s="20"/>
      <c r="L198" s="20"/>
      <c r="M198" s="20"/>
      <c r="N198" s="20"/>
      <c r="O198" s="20"/>
      <c r="P198" s="20"/>
      <c r="Q198" s="20"/>
      <c r="R198" s="20"/>
      <c r="S198" s="20"/>
      <c r="T198" s="20"/>
      <c r="U198" s="20"/>
      <c r="V198" s="20"/>
      <c r="W198" s="20"/>
      <c r="X198" s="20"/>
      <c r="Y198" s="20"/>
      <c r="Z198" s="20"/>
      <c r="AA198" s="20"/>
      <c r="AB198" s="20"/>
      <c r="AC198" s="20"/>
      <c r="AD198" s="20"/>
      <c r="AE198" s="20"/>
      <c r="AF198" s="20"/>
      <c r="AG198" s="20"/>
      <c r="AH198" s="20"/>
      <c r="AI198" s="20"/>
      <c r="AJ198" s="20"/>
      <c r="AK198" s="20"/>
      <c r="AL198" s="20"/>
      <c r="AM198" s="20"/>
    </row>
    <row r="199" spans="1:39">
      <c r="A199" s="4" t="s">
        <v>238</v>
      </c>
      <c r="B199" s="12">
        <v>1289.2340087890625</v>
      </c>
      <c r="C199" s="9">
        <v>1307.3948974609375</v>
      </c>
      <c r="D199" s="9">
        <v>1287.974609375</v>
      </c>
      <c r="E199" s="9">
        <v>1289.132080078125</v>
      </c>
      <c r="F199" s="9">
        <v>1307.228515625</v>
      </c>
      <c r="G199" s="9">
        <v>1287.1343994140625</v>
      </c>
      <c r="H199" s="9">
        <v>1292.20068359375</v>
      </c>
      <c r="J199" s="20"/>
      <c r="K199" s="20"/>
      <c r="L199" s="20"/>
      <c r="M199" s="20"/>
      <c r="N199" s="20"/>
      <c r="O199" s="20"/>
      <c r="P199" s="20"/>
      <c r="Q199" s="20"/>
      <c r="R199" s="20"/>
      <c r="S199" s="20"/>
      <c r="T199" s="20"/>
      <c r="U199" s="20"/>
      <c r="V199" s="20"/>
      <c r="W199" s="20"/>
      <c r="X199" s="20"/>
      <c r="Y199" s="20"/>
      <c r="Z199" s="20"/>
      <c r="AA199" s="20"/>
      <c r="AB199" s="20"/>
      <c r="AC199" s="20"/>
      <c r="AD199" s="20"/>
      <c r="AE199" s="20"/>
      <c r="AF199" s="20"/>
      <c r="AG199" s="20"/>
      <c r="AH199" s="20"/>
      <c r="AI199" s="20"/>
      <c r="AJ199" s="20"/>
      <c r="AK199" s="20"/>
      <c r="AL199" s="20"/>
      <c r="AM199" s="20"/>
    </row>
    <row r="200" spans="1:39">
      <c r="A200" s="4" t="s">
        <v>239</v>
      </c>
      <c r="B200" s="12">
        <v>1086.03564453125</v>
      </c>
      <c r="C200" s="9">
        <v>1079.7103271484375</v>
      </c>
      <c r="D200" s="9">
        <v>1056.7957763671875</v>
      </c>
      <c r="E200" s="9">
        <v>1054.4962158203125</v>
      </c>
      <c r="F200" s="9">
        <v>1069.771484375</v>
      </c>
      <c r="G200" s="9">
        <v>1052.6319580078125</v>
      </c>
      <c r="H200" s="9">
        <v>1053.0845947265625</v>
      </c>
      <c r="J200" s="20"/>
      <c r="K200" s="20"/>
      <c r="L200" s="20"/>
      <c r="M200" s="20"/>
      <c r="N200" s="20"/>
      <c r="O200" s="20"/>
      <c r="P200" s="20"/>
      <c r="Q200" s="20"/>
      <c r="R200" s="20"/>
      <c r="S200" s="20"/>
      <c r="T200" s="20"/>
      <c r="U200" s="20"/>
      <c r="V200" s="20"/>
      <c r="W200" s="20"/>
      <c r="X200" s="20"/>
      <c r="Y200" s="20"/>
      <c r="Z200" s="20"/>
      <c r="AA200" s="20"/>
      <c r="AB200" s="20"/>
      <c r="AC200" s="20"/>
      <c r="AD200" s="20"/>
      <c r="AE200" s="20"/>
      <c r="AF200" s="20"/>
      <c r="AG200" s="20"/>
      <c r="AH200" s="20"/>
      <c r="AI200" s="20"/>
      <c r="AJ200" s="20"/>
      <c r="AK200" s="20"/>
      <c r="AL200" s="20"/>
      <c r="AM200" s="20"/>
    </row>
    <row r="201" spans="1:39">
      <c r="A201" s="4" t="s">
        <v>240</v>
      </c>
      <c r="B201" s="12">
        <v>1478.75927734375</v>
      </c>
      <c r="C201" s="9">
        <v>1581.195068359375</v>
      </c>
      <c r="D201" s="9">
        <v>1683.5108642578125</v>
      </c>
      <c r="E201" s="9">
        <v>1686.692626953125</v>
      </c>
      <c r="F201" s="9">
        <v>1608.8599853515625</v>
      </c>
      <c r="G201" s="9">
        <v>1719.92431640625</v>
      </c>
      <c r="H201" s="9">
        <v>1727.3560791015625</v>
      </c>
      <c r="J201" s="20"/>
      <c r="K201" s="20"/>
      <c r="L201" s="20"/>
      <c r="M201" s="20"/>
      <c r="N201" s="20"/>
      <c r="O201" s="20"/>
      <c r="P201" s="20"/>
      <c r="Q201" s="20"/>
      <c r="R201" s="20"/>
      <c r="S201" s="20"/>
      <c r="T201" s="20"/>
      <c r="U201" s="20"/>
      <c r="V201" s="20"/>
      <c r="W201" s="20"/>
      <c r="X201" s="20"/>
      <c r="Y201" s="20"/>
      <c r="Z201" s="20"/>
      <c r="AA201" s="20"/>
      <c r="AB201" s="20"/>
      <c r="AC201" s="20"/>
      <c r="AD201" s="20"/>
      <c r="AE201" s="20"/>
      <c r="AF201" s="20"/>
      <c r="AG201" s="20"/>
      <c r="AH201" s="20"/>
      <c r="AI201" s="20"/>
      <c r="AJ201" s="20"/>
      <c r="AK201" s="20"/>
      <c r="AL201" s="20"/>
      <c r="AM201" s="20"/>
    </row>
    <row r="202" spans="1:39">
      <c r="A202" s="4" t="s">
        <v>241</v>
      </c>
      <c r="B202" s="12">
        <v>1163.8748779296875</v>
      </c>
      <c r="C202" s="9">
        <v>1185.430908203125</v>
      </c>
      <c r="D202" s="9">
        <v>1044.8017578125</v>
      </c>
      <c r="E202" s="9">
        <v>999.65643310546875</v>
      </c>
      <c r="F202" s="9">
        <v>1096.7794189453125</v>
      </c>
      <c r="G202" s="9">
        <v>963.387939453125</v>
      </c>
      <c r="H202" s="9">
        <v>964.47418212890625</v>
      </c>
      <c r="J202" s="20"/>
      <c r="K202" s="20"/>
      <c r="L202" s="20"/>
      <c r="M202" s="20"/>
      <c r="N202" s="20"/>
      <c r="O202" s="20"/>
      <c r="P202" s="20"/>
      <c r="Q202" s="20"/>
      <c r="R202" s="20"/>
      <c r="S202" s="20"/>
      <c r="T202" s="20"/>
      <c r="U202" s="20"/>
      <c r="V202" s="20"/>
      <c r="W202" s="20"/>
      <c r="X202" s="20"/>
      <c r="Y202" s="20"/>
      <c r="Z202" s="20"/>
      <c r="AA202" s="20"/>
      <c r="AB202" s="20"/>
      <c r="AC202" s="20"/>
      <c r="AD202" s="20"/>
      <c r="AE202" s="20"/>
      <c r="AF202" s="20"/>
      <c r="AG202" s="20"/>
      <c r="AH202" s="20"/>
      <c r="AI202" s="20"/>
      <c r="AJ202" s="20"/>
      <c r="AK202" s="20"/>
      <c r="AL202" s="20"/>
      <c r="AM202" s="20"/>
    </row>
    <row r="203" spans="1:39">
      <c r="A203" s="4" t="s">
        <v>242</v>
      </c>
      <c r="B203" s="12">
        <v>1067.18798828125</v>
      </c>
      <c r="C203" s="9">
        <v>1059.611083984375</v>
      </c>
      <c r="D203" s="9">
        <v>1017.8777465820313</v>
      </c>
      <c r="E203" s="9">
        <v>1018.4703979492188</v>
      </c>
      <c r="F203" s="9">
        <v>1046.265869140625</v>
      </c>
      <c r="G203" s="9">
        <v>1016.6624145507813</v>
      </c>
      <c r="H203" s="9">
        <v>1017.7269897460938</v>
      </c>
      <c r="J203" s="20"/>
      <c r="K203" s="20"/>
      <c r="L203" s="20"/>
      <c r="M203" s="20"/>
      <c r="N203" s="20"/>
      <c r="O203" s="20"/>
      <c r="P203" s="20"/>
      <c r="Q203" s="20"/>
      <c r="R203" s="20"/>
      <c r="S203" s="20"/>
      <c r="T203" s="20"/>
      <c r="U203" s="20"/>
      <c r="V203" s="20"/>
      <c r="W203" s="20"/>
      <c r="X203" s="20"/>
      <c r="Y203" s="20"/>
      <c r="Z203" s="20"/>
      <c r="AA203" s="20"/>
      <c r="AB203" s="20"/>
      <c r="AC203" s="20"/>
      <c r="AD203" s="20"/>
      <c r="AE203" s="20"/>
      <c r="AF203" s="20"/>
      <c r="AG203" s="20"/>
      <c r="AH203" s="20"/>
      <c r="AI203" s="20"/>
      <c r="AJ203" s="20"/>
      <c r="AK203" s="20"/>
      <c r="AL203" s="20"/>
      <c r="AM203" s="20"/>
    </row>
    <row r="204" spans="1:39">
      <c r="A204" s="4" t="s">
        <v>243</v>
      </c>
      <c r="B204" s="12">
        <v>1057.802978515625</v>
      </c>
      <c r="C204" s="9">
        <v>1056.0396728515625</v>
      </c>
      <c r="D204" s="9">
        <v>1020.5272827148438</v>
      </c>
      <c r="E204" s="9">
        <v>1020.7071533203125</v>
      </c>
      <c r="F204" s="9">
        <v>1044.139404296875</v>
      </c>
      <c r="G204" s="9">
        <v>1019.7337646484375</v>
      </c>
      <c r="H204" s="9">
        <v>1021.7451171875</v>
      </c>
      <c r="J204" s="20"/>
      <c r="K204" s="20"/>
      <c r="L204" s="20"/>
      <c r="M204" s="20"/>
      <c r="N204" s="20"/>
      <c r="O204" s="20"/>
      <c r="P204" s="20"/>
      <c r="Q204" s="20"/>
      <c r="R204" s="20"/>
      <c r="S204" s="20"/>
      <c r="T204" s="20"/>
      <c r="U204" s="20"/>
      <c r="V204" s="20"/>
      <c r="W204" s="20"/>
      <c r="X204" s="20"/>
      <c r="Y204" s="20"/>
      <c r="Z204" s="20"/>
      <c r="AA204" s="20"/>
      <c r="AB204" s="20"/>
      <c r="AC204" s="20"/>
      <c r="AD204" s="20"/>
      <c r="AE204" s="20"/>
      <c r="AF204" s="20"/>
      <c r="AG204" s="20"/>
      <c r="AH204" s="20"/>
      <c r="AI204" s="20"/>
      <c r="AJ204" s="20"/>
      <c r="AK204" s="20"/>
      <c r="AL204" s="20"/>
      <c r="AM204" s="20"/>
    </row>
    <row r="205" spans="1:39">
      <c r="A205" s="4" t="s">
        <v>244</v>
      </c>
      <c r="B205" s="12">
        <v>1403.7950439453125</v>
      </c>
      <c r="C205" s="9">
        <v>1403.2410888671875</v>
      </c>
      <c r="D205" s="9">
        <v>1416.5782470703125</v>
      </c>
      <c r="E205" s="9">
        <v>1417.0841064453125</v>
      </c>
      <c r="F205" s="9">
        <v>1407.0548095703125</v>
      </c>
      <c r="G205" s="9">
        <v>1419.7723388671875</v>
      </c>
      <c r="H205" s="9">
        <v>1418.653564453125</v>
      </c>
      <c r="J205" s="20"/>
      <c r="K205" s="20"/>
      <c r="L205" s="20"/>
      <c r="M205" s="20"/>
      <c r="N205" s="20"/>
      <c r="O205" s="20"/>
      <c r="P205" s="20"/>
      <c r="Q205" s="20"/>
      <c r="R205" s="20"/>
      <c r="S205" s="20"/>
      <c r="T205" s="20"/>
      <c r="U205" s="20"/>
      <c r="V205" s="20"/>
      <c r="W205" s="20"/>
      <c r="X205" s="20"/>
      <c r="Y205" s="20"/>
      <c r="Z205" s="20"/>
      <c r="AA205" s="20"/>
      <c r="AB205" s="20"/>
      <c r="AC205" s="20"/>
      <c r="AD205" s="20"/>
      <c r="AE205" s="20"/>
      <c r="AF205" s="20"/>
      <c r="AG205" s="20"/>
      <c r="AH205" s="20"/>
      <c r="AI205" s="20"/>
      <c r="AJ205" s="20"/>
      <c r="AK205" s="20"/>
      <c r="AL205" s="20"/>
      <c r="AM205" s="20"/>
    </row>
    <row r="206" spans="1:39">
      <c r="A206" s="4" t="s">
        <v>245</v>
      </c>
      <c r="B206" s="12">
        <v>990.73211669921875</v>
      </c>
      <c r="C206" s="9">
        <v>994.11114501953125</v>
      </c>
      <c r="D206" s="9">
        <v>962.8677978515625</v>
      </c>
      <c r="E206" s="9">
        <v>963.862548828125</v>
      </c>
      <c r="F206" s="9">
        <v>985.46014404296875</v>
      </c>
      <c r="G206" s="9">
        <v>961.5050048828125</v>
      </c>
      <c r="H206" s="9">
        <v>964.22979736328125</v>
      </c>
      <c r="J206" s="20"/>
      <c r="K206" s="20"/>
      <c r="L206" s="20"/>
      <c r="M206" s="20"/>
      <c r="N206" s="20"/>
      <c r="O206" s="20"/>
      <c r="P206" s="20"/>
      <c r="Q206" s="20"/>
      <c r="R206" s="20"/>
      <c r="S206" s="20"/>
      <c r="T206" s="20"/>
      <c r="U206" s="20"/>
      <c r="V206" s="20"/>
      <c r="W206" s="20"/>
      <c r="X206" s="20"/>
      <c r="Y206" s="20"/>
      <c r="Z206" s="20"/>
      <c r="AA206" s="20"/>
      <c r="AB206" s="20"/>
      <c r="AC206" s="20"/>
      <c r="AD206" s="20"/>
      <c r="AE206" s="20"/>
      <c r="AF206" s="20"/>
      <c r="AG206" s="20"/>
      <c r="AH206" s="20"/>
      <c r="AI206" s="20"/>
      <c r="AJ206" s="20"/>
      <c r="AK206" s="20"/>
      <c r="AL206" s="20"/>
      <c r="AM206" s="20"/>
    </row>
    <row r="207" spans="1:39">
      <c r="A207" s="4" t="s">
        <v>246</v>
      </c>
      <c r="B207" s="12">
        <v>1143.64501953125</v>
      </c>
      <c r="C207" s="9">
        <v>1159.24853515625</v>
      </c>
      <c r="D207" s="9">
        <v>1097.048828125</v>
      </c>
      <c r="E207" s="9">
        <v>1091.0814208984375</v>
      </c>
      <c r="F207" s="9">
        <v>1130.328125</v>
      </c>
      <c r="G207" s="9">
        <v>1087.90625</v>
      </c>
      <c r="H207" s="9">
        <v>1092.321044921875</v>
      </c>
      <c r="J207" s="20"/>
      <c r="K207" s="20"/>
      <c r="L207" s="20"/>
      <c r="M207" s="20"/>
      <c r="N207" s="20"/>
      <c r="O207" s="20"/>
      <c r="P207" s="20"/>
      <c r="Q207" s="20"/>
      <c r="R207" s="20"/>
      <c r="S207" s="20"/>
      <c r="T207" s="20"/>
      <c r="U207" s="20"/>
      <c r="V207" s="20"/>
      <c r="W207" s="20"/>
      <c r="X207" s="20"/>
      <c r="Y207" s="20"/>
      <c r="Z207" s="20"/>
      <c r="AA207" s="20"/>
      <c r="AB207" s="20"/>
      <c r="AC207" s="20"/>
      <c r="AD207" s="20"/>
      <c r="AE207" s="20"/>
      <c r="AF207" s="20"/>
      <c r="AG207" s="20"/>
      <c r="AH207" s="20"/>
      <c r="AI207" s="20"/>
      <c r="AJ207" s="20"/>
      <c r="AK207" s="20"/>
      <c r="AL207" s="20"/>
      <c r="AM207" s="20"/>
    </row>
    <row r="208" spans="1:39">
      <c r="A208" s="4" t="s">
        <v>247</v>
      </c>
      <c r="B208" s="12">
        <v>1649.4803466796875</v>
      </c>
      <c r="C208" s="9">
        <v>1654.452880859375</v>
      </c>
      <c r="D208" s="9">
        <v>1685.2337646484375</v>
      </c>
      <c r="E208" s="9">
        <v>1683.8284912109375</v>
      </c>
      <c r="F208" s="9">
        <v>1665.301025390625</v>
      </c>
      <c r="G208" s="9">
        <v>1687.019287109375</v>
      </c>
      <c r="H208" s="9">
        <v>1679.2088623046875</v>
      </c>
      <c r="J208" s="20"/>
      <c r="K208" s="20"/>
      <c r="L208" s="20"/>
      <c r="M208" s="20"/>
      <c r="N208" s="20"/>
      <c r="O208" s="20"/>
      <c r="P208" s="20"/>
      <c r="Q208" s="20"/>
      <c r="R208" s="20"/>
      <c r="S208" s="20"/>
      <c r="T208" s="20"/>
      <c r="U208" s="20"/>
      <c r="V208" s="20"/>
      <c r="W208" s="20"/>
      <c r="X208" s="20"/>
      <c r="Y208" s="20"/>
      <c r="Z208" s="20"/>
      <c r="AA208" s="20"/>
      <c r="AB208" s="20"/>
      <c r="AC208" s="20"/>
      <c r="AD208" s="20"/>
      <c r="AE208" s="20"/>
      <c r="AF208" s="20"/>
      <c r="AG208" s="20"/>
      <c r="AH208" s="20"/>
      <c r="AI208" s="20"/>
      <c r="AJ208" s="20"/>
      <c r="AK208" s="20"/>
      <c r="AL208" s="20"/>
      <c r="AM208" s="20"/>
    </row>
    <row r="209" spans="1:39">
      <c r="A209" s="4" t="s">
        <v>248</v>
      </c>
      <c r="B209" s="12">
        <v>1414.888916015625</v>
      </c>
      <c r="C209" s="9">
        <v>1421.999755859375</v>
      </c>
      <c r="D209" s="9">
        <v>1396.3914794921875</v>
      </c>
      <c r="E209" s="9">
        <v>1396.1722412109375</v>
      </c>
      <c r="F209" s="9">
        <v>1414.0921630859375</v>
      </c>
      <c r="G209" s="9">
        <v>1394.1263427734375</v>
      </c>
      <c r="H209" s="9">
        <v>1396.5858154296875</v>
      </c>
      <c r="J209" s="20"/>
      <c r="K209" s="20"/>
      <c r="L209" s="20"/>
      <c r="M209" s="20"/>
      <c r="N209" s="20"/>
      <c r="O209" s="20"/>
      <c r="P209" s="20"/>
      <c r="Q209" s="20"/>
      <c r="R209" s="20"/>
      <c r="S209" s="20"/>
      <c r="T209" s="20"/>
      <c r="U209" s="20"/>
      <c r="V209" s="20"/>
      <c r="W209" s="20"/>
      <c r="X209" s="20"/>
      <c r="Y209" s="20"/>
      <c r="Z209" s="20"/>
      <c r="AA209" s="20"/>
      <c r="AB209" s="20"/>
      <c r="AC209" s="20"/>
      <c r="AD209" s="20"/>
      <c r="AE209" s="20"/>
      <c r="AF209" s="20"/>
      <c r="AG209" s="20"/>
      <c r="AH209" s="20"/>
      <c r="AI209" s="20"/>
      <c r="AJ209" s="20"/>
      <c r="AK209" s="20"/>
      <c r="AL209" s="20"/>
      <c r="AM209" s="20"/>
    </row>
    <row r="210" spans="1:39">
      <c r="A210" s="4" t="s">
        <v>249</v>
      </c>
      <c r="B210" s="12">
        <v>1347.7076416015625</v>
      </c>
      <c r="C210" s="9">
        <v>1336.193115234375</v>
      </c>
      <c r="D210" s="9">
        <v>1300.461181640625</v>
      </c>
      <c r="E210" s="9">
        <v>1297.1153564453125</v>
      </c>
      <c r="F210" s="9">
        <v>1324.603515625</v>
      </c>
      <c r="G210" s="9">
        <v>1286.903564453125</v>
      </c>
      <c r="H210" s="9">
        <v>1284.28369140625</v>
      </c>
      <c r="J210" s="20"/>
      <c r="K210" s="20"/>
      <c r="L210" s="20"/>
      <c r="M210" s="20"/>
      <c r="N210" s="20"/>
      <c r="O210" s="20"/>
      <c r="P210" s="20"/>
      <c r="Q210" s="20"/>
      <c r="R210" s="20"/>
      <c r="S210" s="20"/>
      <c r="T210" s="20"/>
      <c r="U210" s="20"/>
      <c r="V210" s="20"/>
      <c r="W210" s="20"/>
      <c r="X210" s="20"/>
      <c r="Y210" s="20"/>
      <c r="Z210" s="20"/>
      <c r="AA210" s="20"/>
      <c r="AB210" s="20"/>
      <c r="AC210" s="20"/>
      <c r="AD210" s="20"/>
      <c r="AE210" s="20"/>
      <c r="AF210" s="20"/>
      <c r="AG210" s="20"/>
      <c r="AH210" s="20"/>
      <c r="AI210" s="20"/>
      <c r="AJ210" s="20"/>
      <c r="AK210" s="20"/>
      <c r="AL210" s="20"/>
      <c r="AM210" s="20"/>
    </row>
    <row r="211" spans="1:39">
      <c r="A211" s="4" t="s">
        <v>250</v>
      </c>
      <c r="B211" s="12">
        <v>1123.5150146484375</v>
      </c>
      <c r="C211" s="9">
        <v>1123.290771484375</v>
      </c>
      <c r="D211" s="9">
        <v>1120.0831298828125</v>
      </c>
      <c r="E211" s="9">
        <v>1122.899169921875</v>
      </c>
      <c r="F211" s="9">
        <v>1124.48388671875</v>
      </c>
      <c r="G211" s="9">
        <v>1123.9840087890625</v>
      </c>
      <c r="H211" s="9">
        <v>1124.34912109375</v>
      </c>
      <c r="J211" s="20"/>
      <c r="K211" s="20"/>
      <c r="L211" s="20"/>
      <c r="M211" s="20"/>
      <c r="N211" s="20"/>
      <c r="O211" s="20"/>
      <c r="P211" s="20"/>
      <c r="Q211" s="20"/>
      <c r="R211" s="20"/>
      <c r="S211" s="20"/>
      <c r="T211" s="20"/>
      <c r="U211" s="20"/>
      <c r="V211" s="20"/>
      <c r="W211" s="20"/>
      <c r="X211" s="20"/>
      <c r="Y211" s="20"/>
      <c r="Z211" s="20"/>
      <c r="AA211" s="20"/>
      <c r="AB211" s="20"/>
      <c r="AC211" s="20"/>
      <c r="AD211" s="20"/>
      <c r="AE211" s="20"/>
      <c r="AF211" s="20"/>
      <c r="AG211" s="20"/>
      <c r="AH211" s="20"/>
      <c r="AI211" s="20"/>
      <c r="AJ211" s="20"/>
      <c r="AK211" s="20"/>
      <c r="AL211" s="20"/>
      <c r="AM211" s="20"/>
    </row>
    <row r="212" spans="1:39">
      <c r="A212" s="4" t="s">
        <v>251</v>
      </c>
      <c r="B212" s="12">
        <v>1239.6365966796875</v>
      </c>
      <c r="C212" s="9">
        <v>1256.2596435546875</v>
      </c>
      <c r="D212" s="9">
        <v>1131.6688232421875</v>
      </c>
      <c r="E212" s="9">
        <v>1133.4339599609375</v>
      </c>
      <c r="F212" s="9">
        <v>1218.6077880859375</v>
      </c>
      <c r="G212" s="9">
        <v>1124.9805908203125</v>
      </c>
      <c r="H212" s="9">
        <v>1131.449462890625</v>
      </c>
      <c r="J212" s="20"/>
      <c r="K212" s="20"/>
      <c r="L212" s="20"/>
      <c r="M212" s="20"/>
      <c r="N212" s="20"/>
      <c r="O212" s="20"/>
      <c r="P212" s="20"/>
      <c r="Q212" s="20"/>
      <c r="R212" s="20"/>
      <c r="S212" s="20"/>
      <c r="T212" s="20"/>
      <c r="U212" s="20"/>
      <c r="V212" s="20"/>
      <c r="W212" s="20"/>
      <c r="X212" s="20"/>
      <c r="Y212" s="20"/>
      <c r="Z212" s="20"/>
      <c r="AA212" s="20"/>
      <c r="AB212" s="20"/>
      <c r="AC212" s="20"/>
      <c r="AD212" s="20"/>
      <c r="AE212" s="20"/>
      <c r="AF212" s="20"/>
      <c r="AG212" s="20"/>
      <c r="AH212" s="20"/>
      <c r="AI212" s="20"/>
      <c r="AJ212" s="20"/>
      <c r="AK212" s="20"/>
      <c r="AL212" s="20"/>
      <c r="AM212" s="20"/>
    </row>
    <row r="213" spans="1:39">
      <c r="A213" s="4" t="s">
        <v>252</v>
      </c>
      <c r="B213" s="12">
        <v>1864.9945068359375</v>
      </c>
      <c r="C213" s="9">
        <v>1823.9119873046875</v>
      </c>
      <c r="D213" s="9">
        <v>1706.08642578125</v>
      </c>
      <c r="E213" s="9">
        <v>1699.6751708984375</v>
      </c>
      <c r="F213" s="9">
        <v>1782.824951171875</v>
      </c>
      <c r="G213" s="9">
        <v>1676.8026123046875</v>
      </c>
      <c r="H213" s="9">
        <v>1677.14453125</v>
      </c>
      <c r="J213" s="20"/>
      <c r="K213" s="20"/>
      <c r="L213" s="20"/>
      <c r="M213" s="20"/>
      <c r="N213" s="20"/>
      <c r="O213" s="20"/>
      <c r="P213" s="20"/>
      <c r="Q213" s="20"/>
      <c r="R213" s="20"/>
      <c r="S213" s="20"/>
      <c r="T213" s="20"/>
      <c r="U213" s="20"/>
      <c r="V213" s="20"/>
      <c r="W213" s="20"/>
      <c r="X213" s="20"/>
      <c r="Y213" s="20"/>
      <c r="Z213" s="20"/>
      <c r="AA213" s="20"/>
      <c r="AB213" s="20"/>
      <c r="AC213" s="20"/>
      <c r="AD213" s="20"/>
      <c r="AE213" s="20"/>
      <c r="AF213" s="20"/>
      <c r="AG213" s="20"/>
      <c r="AH213" s="20"/>
      <c r="AI213" s="20"/>
      <c r="AJ213" s="20"/>
      <c r="AK213" s="20"/>
      <c r="AL213" s="20"/>
      <c r="AM213" s="20"/>
    </row>
    <row r="214" spans="1:39">
      <c r="A214" s="4" t="s">
        <v>253</v>
      </c>
      <c r="B214" s="12">
        <v>1488.8731689453125</v>
      </c>
      <c r="C214" s="9">
        <v>1453.186767578125</v>
      </c>
      <c r="D214" s="9">
        <v>1816.5025634765625</v>
      </c>
      <c r="E214" s="9">
        <v>1845.5184326171875</v>
      </c>
      <c r="F214" s="9">
        <v>1593.2125244140625</v>
      </c>
      <c r="G214" s="9">
        <v>1889.264892578125</v>
      </c>
      <c r="H214" s="9">
        <v>1860.747314453125</v>
      </c>
      <c r="J214" s="20"/>
      <c r="K214" s="20"/>
      <c r="L214" s="20"/>
      <c r="M214" s="20"/>
      <c r="N214" s="20"/>
      <c r="O214" s="20"/>
      <c r="P214" s="20"/>
      <c r="Q214" s="20"/>
      <c r="R214" s="20"/>
      <c r="S214" s="20"/>
      <c r="T214" s="20"/>
      <c r="U214" s="20"/>
      <c r="V214" s="20"/>
      <c r="W214" s="20"/>
      <c r="X214" s="20"/>
      <c r="Y214" s="20"/>
      <c r="Z214" s="20"/>
      <c r="AA214" s="20"/>
      <c r="AB214" s="20"/>
      <c r="AC214" s="20"/>
      <c r="AD214" s="20"/>
      <c r="AE214" s="20"/>
      <c r="AF214" s="20"/>
      <c r="AG214" s="20"/>
      <c r="AH214" s="20"/>
      <c r="AI214" s="20"/>
      <c r="AJ214" s="20"/>
      <c r="AK214" s="20"/>
      <c r="AL214" s="20"/>
      <c r="AM214" s="20"/>
    </row>
    <row r="215" spans="1:39">
      <c r="A215" s="4" t="s">
        <v>254</v>
      </c>
      <c r="B215" s="12">
        <v>1815.3787841796875</v>
      </c>
      <c r="C215" s="9">
        <v>1815.2459716796875</v>
      </c>
      <c r="D215" s="9">
        <v>1890.222412109375</v>
      </c>
      <c r="E215" s="9">
        <v>1892.0548095703125</v>
      </c>
      <c r="F215" s="9">
        <v>1840.808349609375</v>
      </c>
      <c r="G215" s="9">
        <v>1896.1019287109375</v>
      </c>
      <c r="H215" s="9">
        <v>1891.6943359375</v>
      </c>
      <c r="J215" s="20"/>
      <c r="K215" s="20"/>
      <c r="L215" s="20"/>
      <c r="M215" s="20"/>
      <c r="N215" s="20"/>
      <c r="O215" s="20"/>
      <c r="P215" s="20"/>
      <c r="Q215" s="20"/>
      <c r="R215" s="20"/>
      <c r="S215" s="20"/>
      <c r="T215" s="20"/>
      <c r="U215" s="20"/>
      <c r="V215" s="20"/>
      <c r="W215" s="20"/>
      <c r="X215" s="20"/>
      <c r="Y215" s="20"/>
      <c r="Z215" s="20"/>
      <c r="AA215" s="20"/>
      <c r="AB215" s="20"/>
      <c r="AC215" s="20"/>
      <c r="AD215" s="20"/>
      <c r="AE215" s="20"/>
      <c r="AF215" s="20"/>
      <c r="AG215" s="20"/>
      <c r="AH215" s="20"/>
      <c r="AI215" s="20"/>
      <c r="AJ215" s="20"/>
      <c r="AK215" s="20"/>
      <c r="AL215" s="20"/>
      <c r="AM215" s="20"/>
    </row>
    <row r="216" spans="1:39">
      <c r="A216" s="4" t="s">
        <v>255</v>
      </c>
      <c r="B216" s="12">
        <v>1385.1314697265625</v>
      </c>
      <c r="C216" s="9">
        <v>1336.5216064453125</v>
      </c>
      <c r="D216" s="9">
        <v>1277.5699462890625</v>
      </c>
      <c r="E216" s="9">
        <v>1280.8472900390625</v>
      </c>
      <c r="F216" s="9">
        <v>1316.259033203125</v>
      </c>
      <c r="G216" s="9">
        <v>1278.3013916015625</v>
      </c>
      <c r="H216" s="9">
        <v>1271.5853271484375</v>
      </c>
      <c r="J216" s="20"/>
      <c r="K216" s="20"/>
      <c r="L216" s="20"/>
      <c r="M216" s="20"/>
      <c r="N216" s="20"/>
      <c r="O216" s="20"/>
      <c r="P216" s="20"/>
      <c r="Q216" s="20"/>
      <c r="R216" s="20"/>
      <c r="S216" s="20"/>
      <c r="T216" s="20"/>
      <c r="U216" s="20"/>
      <c r="V216" s="20"/>
      <c r="W216" s="20"/>
      <c r="X216" s="20"/>
      <c r="Y216" s="20"/>
      <c r="Z216" s="20"/>
      <c r="AA216" s="20"/>
      <c r="AB216" s="20"/>
      <c r="AC216" s="20"/>
      <c r="AD216" s="20"/>
      <c r="AE216" s="20"/>
      <c r="AF216" s="20"/>
      <c r="AG216" s="20"/>
      <c r="AH216" s="20"/>
      <c r="AI216" s="20"/>
      <c r="AJ216" s="20"/>
      <c r="AK216" s="20"/>
      <c r="AL216" s="20"/>
      <c r="AM216" s="20"/>
    </row>
    <row r="217" spans="1:39">
      <c r="A217" s="4" t="s">
        <v>256</v>
      </c>
      <c r="B217" s="12">
        <v>1054.899169921875</v>
      </c>
      <c r="C217" s="9">
        <v>1047.0155029296875</v>
      </c>
      <c r="D217" s="9">
        <v>1023.5482177734375</v>
      </c>
      <c r="E217" s="9">
        <v>1020.5057373046875</v>
      </c>
      <c r="F217" s="9">
        <v>1036.5445556640625</v>
      </c>
      <c r="G217" s="9">
        <v>1018.31689453125</v>
      </c>
      <c r="H217" s="9">
        <v>1019.2796630859375</v>
      </c>
      <c r="J217" s="20"/>
      <c r="K217" s="20"/>
      <c r="L217" s="20"/>
      <c r="M217" s="20"/>
      <c r="N217" s="20"/>
      <c r="O217" s="20"/>
      <c r="P217" s="20"/>
      <c r="Q217" s="20"/>
      <c r="R217" s="20"/>
      <c r="S217" s="20"/>
      <c r="T217" s="20"/>
      <c r="U217" s="20"/>
      <c r="V217" s="20"/>
      <c r="W217" s="20"/>
      <c r="X217" s="20"/>
      <c r="Y217" s="20"/>
      <c r="Z217" s="20"/>
      <c r="AA217" s="20"/>
      <c r="AB217" s="20"/>
      <c r="AC217" s="20"/>
      <c r="AD217" s="20"/>
      <c r="AE217" s="20"/>
      <c r="AF217" s="20"/>
      <c r="AG217" s="20"/>
      <c r="AH217" s="20"/>
      <c r="AI217" s="20"/>
      <c r="AJ217" s="20"/>
      <c r="AK217" s="20"/>
      <c r="AL217" s="20"/>
      <c r="AM217" s="20"/>
    </row>
    <row r="218" spans="1:39">
      <c r="A218" s="4" t="s">
        <v>257</v>
      </c>
      <c r="B218" s="12">
        <v>1519.921142578125</v>
      </c>
      <c r="C218" s="9">
        <v>1535.084716796875</v>
      </c>
      <c r="D218" s="9">
        <v>1556.93603515625</v>
      </c>
      <c r="E218" s="9">
        <v>1555.3480224609375</v>
      </c>
      <c r="F218" s="9">
        <v>1531.63134765625</v>
      </c>
      <c r="G218" s="9">
        <v>1553.650146484375</v>
      </c>
      <c r="H218" s="9">
        <v>1549.5457763671875</v>
      </c>
      <c r="J218" s="20"/>
      <c r="K218" s="20"/>
      <c r="L218" s="20"/>
      <c r="M218" s="20"/>
      <c r="N218" s="20"/>
      <c r="O218" s="20"/>
      <c r="P218" s="20"/>
      <c r="Q218" s="20"/>
      <c r="R218" s="20"/>
      <c r="S218" s="20"/>
      <c r="T218" s="20"/>
      <c r="U218" s="20"/>
      <c r="V218" s="20"/>
      <c r="W218" s="20"/>
      <c r="X218" s="20"/>
      <c r="Y218" s="20"/>
      <c r="Z218" s="20"/>
      <c r="AA218" s="20"/>
      <c r="AB218" s="20"/>
      <c r="AC218" s="20"/>
      <c r="AD218" s="20"/>
      <c r="AE218" s="20"/>
      <c r="AF218" s="20"/>
      <c r="AG218" s="20"/>
      <c r="AH218" s="20"/>
      <c r="AI218" s="20"/>
      <c r="AJ218" s="20"/>
      <c r="AK218" s="20"/>
      <c r="AL218" s="20"/>
      <c r="AM218" s="20"/>
    </row>
    <row r="219" spans="1:39">
      <c r="A219" s="4" t="s">
        <v>258</v>
      </c>
      <c r="B219" s="12">
        <v>1169.0526123046875</v>
      </c>
      <c r="C219" s="9">
        <v>1205.15234375</v>
      </c>
      <c r="D219" s="9">
        <v>1167.4935302734375</v>
      </c>
      <c r="E219" s="9">
        <v>1159.5186767578125</v>
      </c>
      <c r="F219" s="9">
        <v>1186.34912109375</v>
      </c>
      <c r="G219" s="9">
        <v>1151.4691162109375</v>
      </c>
      <c r="H219" s="9">
        <v>1148.927734375</v>
      </c>
      <c r="J219" s="20"/>
      <c r="K219" s="20"/>
      <c r="L219" s="20"/>
      <c r="M219" s="20"/>
      <c r="N219" s="20"/>
      <c r="O219" s="20"/>
      <c r="P219" s="20"/>
      <c r="Q219" s="20"/>
      <c r="R219" s="20"/>
      <c r="S219" s="20"/>
      <c r="T219" s="20"/>
      <c r="U219" s="20"/>
      <c r="V219" s="20"/>
      <c r="W219" s="20"/>
      <c r="X219" s="20"/>
      <c r="Y219" s="20"/>
      <c r="Z219" s="20"/>
      <c r="AA219" s="20"/>
      <c r="AB219" s="20"/>
      <c r="AC219" s="20"/>
      <c r="AD219" s="20"/>
      <c r="AE219" s="20"/>
      <c r="AF219" s="20"/>
      <c r="AG219" s="20"/>
      <c r="AH219" s="20"/>
      <c r="AI219" s="20"/>
      <c r="AJ219" s="20"/>
      <c r="AK219" s="20"/>
      <c r="AL219" s="20"/>
      <c r="AM219" s="20"/>
    </row>
    <row r="220" spans="1:39">
      <c r="A220" s="4" t="s">
        <v>259</v>
      </c>
      <c r="B220" s="12">
        <v>1607.1109619140625</v>
      </c>
      <c r="C220" s="9">
        <v>1570.6842041015625</v>
      </c>
      <c r="D220" s="9">
        <v>1582.35693359375</v>
      </c>
      <c r="E220" s="9">
        <v>1579.431884765625</v>
      </c>
      <c r="F220" s="9">
        <v>1571.9404296875</v>
      </c>
      <c r="G220" s="9">
        <v>1580.173583984375</v>
      </c>
      <c r="H220" s="9">
        <v>1574.1116943359375</v>
      </c>
      <c r="J220" s="20"/>
      <c r="K220" s="20"/>
      <c r="L220" s="20"/>
      <c r="M220" s="20"/>
      <c r="N220" s="20"/>
      <c r="O220" s="20"/>
      <c r="P220" s="20"/>
      <c r="Q220" s="20"/>
      <c r="R220" s="20"/>
      <c r="S220" s="20"/>
      <c r="T220" s="20"/>
      <c r="U220" s="20"/>
      <c r="V220" s="20"/>
      <c r="W220" s="20"/>
      <c r="X220" s="20"/>
      <c r="Y220" s="20"/>
      <c r="Z220" s="20"/>
      <c r="AA220" s="20"/>
      <c r="AB220" s="20"/>
      <c r="AC220" s="20"/>
      <c r="AD220" s="20"/>
      <c r="AE220" s="20"/>
      <c r="AF220" s="20"/>
      <c r="AG220" s="20"/>
      <c r="AH220" s="20"/>
      <c r="AI220" s="20"/>
      <c r="AJ220" s="20"/>
      <c r="AK220" s="20"/>
      <c r="AL220" s="20"/>
      <c r="AM220" s="20"/>
    </row>
    <row r="221" spans="1:39">
      <c r="A221" s="4" t="s">
        <v>260</v>
      </c>
      <c r="B221" s="12">
        <v>1072.7384033203125</v>
      </c>
      <c r="C221" s="9">
        <v>1069.21435546875</v>
      </c>
      <c r="D221" s="9">
        <v>1063.2001953125</v>
      </c>
      <c r="E221" s="9">
        <v>1063.7088623046875</v>
      </c>
      <c r="F221" s="9">
        <v>1068.2237548828125</v>
      </c>
      <c r="G221" s="9">
        <v>1062.8922119140625</v>
      </c>
      <c r="H221" s="9">
        <v>1062.4810791015625</v>
      </c>
      <c r="J221" s="20"/>
      <c r="K221" s="20"/>
      <c r="L221" s="20"/>
      <c r="M221" s="20"/>
      <c r="N221" s="20"/>
      <c r="O221" s="20"/>
      <c r="P221" s="20"/>
      <c r="Q221" s="20"/>
      <c r="R221" s="20"/>
      <c r="S221" s="20"/>
      <c r="T221" s="20"/>
      <c r="U221" s="20"/>
      <c r="V221" s="20"/>
      <c r="W221" s="20"/>
      <c r="X221" s="20"/>
      <c r="Y221" s="20"/>
      <c r="Z221" s="20"/>
      <c r="AA221" s="20"/>
      <c r="AB221" s="20"/>
      <c r="AC221" s="20"/>
      <c r="AD221" s="20"/>
      <c r="AE221" s="20"/>
      <c r="AF221" s="20"/>
      <c r="AG221" s="20"/>
      <c r="AH221" s="20"/>
      <c r="AI221" s="20"/>
      <c r="AJ221" s="20"/>
      <c r="AK221" s="20"/>
      <c r="AL221" s="20"/>
      <c r="AM221" s="20"/>
    </row>
    <row r="222" spans="1:39">
      <c r="A222" s="4" t="s">
        <v>261</v>
      </c>
      <c r="B222" s="12">
        <v>1386.0523681640625</v>
      </c>
      <c r="C222" s="9">
        <v>1368.8231201171875</v>
      </c>
      <c r="D222" s="9">
        <v>1287.1102294921875</v>
      </c>
      <c r="E222" s="9">
        <v>1287.67822265625</v>
      </c>
      <c r="F222" s="9">
        <v>1348.0799560546875</v>
      </c>
      <c r="G222" s="9">
        <v>1274.8941650390625</v>
      </c>
      <c r="H222" s="9">
        <v>1274.546875</v>
      </c>
      <c r="J222" s="20"/>
      <c r="K222" s="20"/>
      <c r="L222" s="20"/>
      <c r="M222" s="20"/>
      <c r="N222" s="20"/>
      <c r="O222" s="20"/>
      <c r="P222" s="20"/>
      <c r="Q222" s="20"/>
      <c r="R222" s="20"/>
      <c r="S222" s="20"/>
      <c r="T222" s="20"/>
      <c r="U222" s="20"/>
      <c r="V222" s="20"/>
      <c r="W222" s="20"/>
      <c r="X222" s="20"/>
      <c r="Y222" s="20"/>
      <c r="Z222" s="20"/>
      <c r="AA222" s="20"/>
      <c r="AB222" s="20"/>
      <c r="AC222" s="20"/>
      <c r="AD222" s="20"/>
      <c r="AE222" s="20"/>
      <c r="AF222" s="20"/>
      <c r="AG222" s="20"/>
      <c r="AH222" s="20"/>
      <c r="AI222" s="20"/>
      <c r="AJ222" s="20"/>
      <c r="AK222" s="20"/>
      <c r="AL222" s="20"/>
      <c r="AM222" s="20"/>
    </row>
    <row r="223" spans="1:39">
      <c r="A223" s="4" t="s">
        <v>262</v>
      </c>
      <c r="B223" s="12">
        <v>1701.33740234375</v>
      </c>
      <c r="C223" s="9">
        <v>1712.5570068359375</v>
      </c>
      <c r="D223" s="9">
        <v>1658.6959228515625</v>
      </c>
      <c r="E223" s="9">
        <v>1670.1002197265625</v>
      </c>
      <c r="F223" s="9">
        <v>1684.1669921875</v>
      </c>
      <c r="G223" s="9">
        <v>1711.0814208984375</v>
      </c>
      <c r="H223" s="9">
        <v>1719.3963623046875</v>
      </c>
      <c r="J223" s="20"/>
      <c r="K223" s="20"/>
      <c r="L223" s="20"/>
      <c r="M223" s="20"/>
      <c r="N223" s="20"/>
      <c r="O223" s="20"/>
      <c r="P223" s="20"/>
      <c r="Q223" s="20"/>
      <c r="R223" s="20"/>
      <c r="S223" s="20"/>
      <c r="T223" s="20"/>
      <c r="U223" s="20"/>
      <c r="V223" s="20"/>
      <c r="W223" s="20"/>
      <c r="X223" s="20"/>
      <c r="Y223" s="20"/>
      <c r="Z223" s="20"/>
      <c r="AA223" s="20"/>
      <c r="AB223" s="20"/>
      <c r="AC223" s="20"/>
      <c r="AD223" s="20"/>
      <c r="AE223" s="20"/>
      <c r="AF223" s="20"/>
      <c r="AG223" s="20"/>
      <c r="AH223" s="20"/>
      <c r="AI223" s="20"/>
      <c r="AJ223" s="20"/>
      <c r="AK223" s="20"/>
      <c r="AL223" s="20"/>
      <c r="AM223" s="20"/>
    </row>
    <row r="224" spans="1:39">
      <c r="A224" s="4" t="s">
        <v>263</v>
      </c>
      <c r="B224" s="12">
        <v>1602.1094970703125</v>
      </c>
      <c r="C224" s="9">
        <v>1614.312744140625</v>
      </c>
      <c r="D224" s="9">
        <v>2051.688232421875</v>
      </c>
      <c r="E224" s="9">
        <v>2054.801513671875</v>
      </c>
      <c r="F224" s="9">
        <v>1754.4366455078125</v>
      </c>
      <c r="G224" s="9">
        <v>2072.432861328125</v>
      </c>
      <c r="H224" s="9">
        <v>2048.721435546875</v>
      </c>
      <c r="J224" s="20"/>
      <c r="K224" s="20"/>
      <c r="L224" s="20"/>
      <c r="M224" s="20"/>
      <c r="N224" s="20"/>
      <c r="O224" s="20"/>
      <c r="P224" s="20"/>
      <c r="Q224" s="20"/>
      <c r="R224" s="20"/>
      <c r="S224" s="20"/>
      <c r="T224" s="20"/>
      <c r="U224" s="20"/>
      <c r="V224" s="20"/>
      <c r="W224" s="20"/>
      <c r="X224" s="20"/>
      <c r="Y224" s="20"/>
      <c r="Z224" s="20"/>
      <c r="AA224" s="20"/>
      <c r="AB224" s="20"/>
      <c r="AC224" s="20"/>
      <c r="AD224" s="20"/>
      <c r="AE224" s="20"/>
      <c r="AF224" s="20"/>
      <c r="AG224" s="20"/>
      <c r="AH224" s="20"/>
      <c r="AI224" s="20"/>
      <c r="AJ224" s="20"/>
      <c r="AK224" s="20"/>
      <c r="AL224" s="20"/>
      <c r="AM224" s="20"/>
    </row>
    <row r="225" spans="1:39">
      <c r="A225" s="4" t="s">
        <v>264</v>
      </c>
      <c r="B225" s="12">
        <v>1216.0701904296875</v>
      </c>
      <c r="C225" s="9">
        <v>1225.9791259765625</v>
      </c>
      <c r="D225" s="9">
        <v>1110.8223876953125</v>
      </c>
      <c r="E225" s="9">
        <v>1109.9827880859375</v>
      </c>
      <c r="F225" s="9">
        <v>1184.2532958984375</v>
      </c>
      <c r="G225" s="9">
        <v>1100.2308349609375</v>
      </c>
      <c r="H225" s="9">
        <v>1109.73486328125</v>
      </c>
      <c r="J225" s="20"/>
      <c r="K225" s="20"/>
      <c r="L225" s="20"/>
      <c r="M225" s="20"/>
      <c r="N225" s="20"/>
      <c r="O225" s="20"/>
      <c r="P225" s="20"/>
      <c r="Q225" s="20"/>
      <c r="R225" s="20"/>
      <c r="S225" s="20"/>
      <c r="T225" s="20"/>
      <c r="U225" s="20"/>
      <c r="V225" s="20"/>
      <c r="W225" s="20"/>
      <c r="X225" s="20"/>
      <c r="Y225" s="20"/>
      <c r="Z225" s="20"/>
      <c r="AA225" s="20"/>
      <c r="AB225" s="20"/>
      <c r="AC225" s="20"/>
      <c r="AD225" s="20"/>
      <c r="AE225" s="20"/>
      <c r="AF225" s="20"/>
      <c r="AG225" s="20"/>
      <c r="AH225" s="20"/>
      <c r="AI225" s="20"/>
      <c r="AJ225" s="20"/>
      <c r="AK225" s="20"/>
      <c r="AL225" s="20"/>
      <c r="AM225" s="20"/>
    </row>
    <row r="226" spans="1:39">
      <c r="A226" s="4" t="s">
        <v>265</v>
      </c>
      <c r="B226" s="12">
        <v>1667.445068359375</v>
      </c>
      <c r="C226" s="9">
        <v>1668.4974365234375</v>
      </c>
      <c r="D226" s="9">
        <v>1731.6107177734375</v>
      </c>
      <c r="E226" s="9">
        <v>1731.5206298828125</v>
      </c>
      <c r="F226" s="9">
        <v>1686.2064208984375</v>
      </c>
      <c r="G226" s="9">
        <v>1735.113525390625</v>
      </c>
      <c r="H226" s="9">
        <v>1733.525390625</v>
      </c>
      <c r="J226" s="20"/>
      <c r="K226" s="20"/>
      <c r="L226" s="20"/>
      <c r="M226" s="20"/>
      <c r="N226" s="20"/>
      <c r="O226" s="20"/>
      <c r="P226" s="20"/>
      <c r="Q226" s="20"/>
      <c r="R226" s="20"/>
      <c r="S226" s="20"/>
      <c r="T226" s="20"/>
      <c r="U226" s="20"/>
      <c r="V226" s="20"/>
      <c r="W226" s="20"/>
      <c r="X226" s="20"/>
      <c r="Y226" s="20"/>
      <c r="Z226" s="20"/>
      <c r="AA226" s="20"/>
      <c r="AB226" s="20"/>
      <c r="AC226" s="20"/>
      <c r="AD226" s="20"/>
      <c r="AE226" s="20"/>
      <c r="AF226" s="20"/>
      <c r="AG226" s="20"/>
      <c r="AH226" s="20"/>
      <c r="AI226" s="20"/>
      <c r="AJ226" s="20"/>
      <c r="AK226" s="20"/>
      <c r="AL226" s="20"/>
      <c r="AM226" s="20"/>
    </row>
    <row r="227" spans="1:39">
      <c r="A227" s="4" t="s">
        <v>266</v>
      </c>
      <c r="B227" s="12">
        <v>1504.8905029296875</v>
      </c>
      <c r="C227" s="9">
        <v>1535.641845703125</v>
      </c>
      <c r="D227" s="9">
        <v>1627.7022705078125</v>
      </c>
      <c r="E227" s="9">
        <v>1623.9808349609375</v>
      </c>
      <c r="F227" s="9">
        <v>1564.65771484375</v>
      </c>
      <c r="G227" s="9">
        <v>1620.66064453125</v>
      </c>
      <c r="H227" s="9">
        <v>1616.6790771484375</v>
      </c>
      <c r="J227" s="20"/>
      <c r="K227" s="20"/>
      <c r="L227" s="20"/>
      <c r="M227" s="20"/>
      <c r="N227" s="20"/>
      <c r="O227" s="20"/>
      <c r="P227" s="20"/>
      <c r="Q227" s="20"/>
      <c r="R227" s="20"/>
      <c r="S227" s="20"/>
      <c r="T227" s="20"/>
      <c r="U227" s="20"/>
      <c r="V227" s="20"/>
      <c r="W227" s="20"/>
      <c r="X227" s="20"/>
      <c r="Y227" s="20"/>
      <c r="Z227" s="20"/>
      <c r="AA227" s="20"/>
      <c r="AB227" s="20"/>
      <c r="AC227" s="20"/>
      <c r="AD227" s="20"/>
      <c r="AE227" s="20"/>
      <c r="AF227" s="20"/>
      <c r="AG227" s="20"/>
      <c r="AH227" s="20"/>
      <c r="AI227" s="20"/>
      <c r="AJ227" s="20"/>
      <c r="AK227" s="20"/>
      <c r="AL227" s="20"/>
      <c r="AM227" s="20"/>
    </row>
    <row r="228" spans="1:39">
      <c r="A228" s="4" t="s">
        <v>267</v>
      </c>
      <c r="B228" s="12">
        <v>1022.5068359375</v>
      </c>
      <c r="C228" s="9">
        <v>1026.9755859375</v>
      </c>
      <c r="D228" s="9">
        <v>1022.2097778320313</v>
      </c>
      <c r="E228" s="9">
        <v>1023.5404052734375</v>
      </c>
      <c r="F228" s="9">
        <v>1027.0279541015625</v>
      </c>
      <c r="G228" s="9">
        <v>1023.5601806640625</v>
      </c>
      <c r="H228" s="9">
        <v>1025.7408447265625</v>
      </c>
      <c r="J228" s="20"/>
      <c r="K228" s="20"/>
      <c r="L228" s="20"/>
      <c r="M228" s="20"/>
      <c r="N228" s="20"/>
      <c r="O228" s="20"/>
      <c r="P228" s="20"/>
      <c r="Q228" s="20"/>
      <c r="R228" s="20"/>
      <c r="S228" s="20"/>
      <c r="T228" s="20"/>
      <c r="U228" s="20"/>
      <c r="V228" s="20"/>
      <c r="W228" s="20"/>
      <c r="X228" s="20"/>
      <c r="Y228" s="20"/>
      <c r="Z228" s="20"/>
      <c r="AA228" s="20"/>
      <c r="AB228" s="20"/>
      <c r="AC228" s="20"/>
      <c r="AD228" s="20"/>
      <c r="AE228" s="20"/>
      <c r="AF228" s="20"/>
      <c r="AG228" s="20"/>
      <c r="AH228" s="20"/>
      <c r="AI228" s="20"/>
      <c r="AJ228" s="20"/>
      <c r="AK228" s="20"/>
      <c r="AL228" s="20"/>
      <c r="AM228" s="20"/>
    </row>
    <row r="229" spans="1:39">
      <c r="A229" s="4" t="s">
        <v>268</v>
      </c>
      <c r="B229" s="12">
        <v>848.1263427734375</v>
      </c>
      <c r="C229" s="9">
        <v>847.17724609375</v>
      </c>
      <c r="D229" s="9">
        <v>829.5736083984375</v>
      </c>
      <c r="E229" s="9">
        <v>830.09881591796875</v>
      </c>
      <c r="F229" s="9">
        <v>841.8392333984375</v>
      </c>
      <c r="G229" s="9">
        <v>828.718994140625</v>
      </c>
      <c r="H229" s="9">
        <v>830.2132568359375</v>
      </c>
      <c r="J229" s="20"/>
      <c r="K229" s="20"/>
      <c r="L229" s="20"/>
      <c r="M229" s="20"/>
      <c r="N229" s="20"/>
      <c r="O229" s="20"/>
      <c r="P229" s="20"/>
      <c r="Q229" s="20"/>
      <c r="R229" s="20"/>
      <c r="S229" s="20"/>
      <c r="T229" s="20"/>
      <c r="U229" s="20"/>
      <c r="V229" s="20"/>
      <c r="W229" s="20"/>
      <c r="X229" s="20"/>
      <c r="Y229" s="20"/>
      <c r="Z229" s="20"/>
      <c r="AA229" s="20"/>
      <c r="AB229" s="20"/>
      <c r="AC229" s="20"/>
      <c r="AD229" s="20"/>
      <c r="AE229" s="20"/>
      <c r="AF229" s="20"/>
      <c r="AG229" s="20"/>
      <c r="AH229" s="20"/>
      <c r="AI229" s="20"/>
      <c r="AJ229" s="20"/>
      <c r="AK229" s="20"/>
      <c r="AL229" s="20"/>
      <c r="AM229" s="20"/>
    </row>
    <row r="230" spans="1:39">
      <c r="A230" s="4" t="s">
        <v>269</v>
      </c>
      <c r="B230" s="12">
        <v>1231.233642578125</v>
      </c>
      <c r="C230" s="9">
        <v>1220.4530029296875</v>
      </c>
      <c r="D230" s="9">
        <v>1014.7666015625</v>
      </c>
      <c r="E230" s="9">
        <v>1018.2230224609375</v>
      </c>
      <c r="F230" s="9">
        <v>1149.8525390625</v>
      </c>
      <c r="G230" s="9">
        <v>1006.1422729492188</v>
      </c>
      <c r="H230" s="9">
        <v>1018.866455078125</v>
      </c>
      <c r="J230" s="20"/>
      <c r="K230" s="20"/>
      <c r="L230" s="20"/>
      <c r="M230" s="20"/>
      <c r="N230" s="20"/>
      <c r="O230" s="20"/>
      <c r="P230" s="20"/>
      <c r="Q230" s="20"/>
      <c r="R230" s="20"/>
      <c r="S230" s="20"/>
      <c r="T230" s="20"/>
      <c r="U230" s="20"/>
      <c r="V230" s="20"/>
      <c r="W230" s="20"/>
      <c r="X230" s="20"/>
      <c r="Y230" s="20"/>
      <c r="Z230" s="20"/>
      <c r="AA230" s="20"/>
      <c r="AB230" s="20"/>
      <c r="AC230" s="20"/>
      <c r="AD230" s="20"/>
      <c r="AE230" s="20"/>
      <c r="AF230" s="20"/>
      <c r="AG230" s="20"/>
      <c r="AH230" s="20"/>
      <c r="AI230" s="20"/>
      <c r="AJ230" s="20"/>
      <c r="AK230" s="20"/>
      <c r="AL230" s="20"/>
      <c r="AM230" s="20"/>
    </row>
    <row r="231" spans="1:39">
      <c r="A231" s="4" t="s">
        <v>270</v>
      </c>
      <c r="B231" s="12">
        <v>1254.0247802734375</v>
      </c>
      <c r="C231" s="9">
        <v>1262.9412841796875</v>
      </c>
      <c r="D231" s="9">
        <v>1224.78125</v>
      </c>
      <c r="E231" s="9">
        <v>1223.0338134765625</v>
      </c>
      <c r="F231" s="9">
        <v>1248.715576171875</v>
      </c>
      <c r="G231" s="9">
        <v>1218.542724609375</v>
      </c>
      <c r="H231" s="9">
        <v>1215.3172607421875</v>
      </c>
      <c r="J231" s="20"/>
      <c r="K231" s="20"/>
      <c r="L231" s="20"/>
      <c r="M231" s="20"/>
      <c r="N231" s="20"/>
      <c r="O231" s="20"/>
      <c r="P231" s="20"/>
      <c r="Q231" s="20"/>
      <c r="R231" s="20"/>
      <c r="S231" s="20"/>
      <c r="T231" s="20"/>
      <c r="U231" s="20"/>
      <c r="V231" s="20"/>
      <c r="W231" s="20"/>
      <c r="X231" s="20"/>
      <c r="Y231" s="20"/>
      <c r="Z231" s="20"/>
      <c r="AA231" s="20"/>
      <c r="AB231" s="20"/>
      <c r="AC231" s="20"/>
      <c r="AD231" s="20"/>
      <c r="AE231" s="20"/>
      <c r="AF231" s="20"/>
      <c r="AG231" s="20"/>
      <c r="AH231" s="20"/>
      <c r="AI231" s="20"/>
      <c r="AJ231" s="20"/>
      <c r="AK231" s="20"/>
      <c r="AL231" s="20"/>
      <c r="AM231" s="20"/>
    </row>
    <row r="232" spans="1:39">
      <c r="A232" s="4" t="s">
        <v>271</v>
      </c>
      <c r="B232" s="12">
        <v>1208.1962890625</v>
      </c>
      <c r="C232" s="9">
        <v>1204.076416015625</v>
      </c>
      <c r="D232" s="9">
        <v>1218.7044677734375</v>
      </c>
      <c r="E232" s="9">
        <v>1220.437744140625</v>
      </c>
      <c r="F232" s="9">
        <v>1210.8902587890625</v>
      </c>
      <c r="G232" s="9">
        <v>1221.0775146484375</v>
      </c>
      <c r="H232" s="9">
        <v>1219.6328125</v>
      </c>
      <c r="J232" s="20"/>
      <c r="K232" s="20"/>
      <c r="L232" s="20"/>
      <c r="M232" s="20"/>
      <c r="N232" s="20"/>
      <c r="O232" s="20"/>
      <c r="P232" s="20"/>
      <c r="Q232" s="20"/>
      <c r="R232" s="20"/>
      <c r="S232" s="20"/>
      <c r="T232" s="20"/>
      <c r="U232" s="20"/>
      <c r="V232" s="20"/>
      <c r="W232" s="20"/>
      <c r="X232" s="20"/>
      <c r="Y232" s="20"/>
      <c r="Z232" s="20"/>
      <c r="AA232" s="20"/>
      <c r="AB232" s="20"/>
      <c r="AC232" s="20"/>
      <c r="AD232" s="20"/>
      <c r="AE232" s="20"/>
      <c r="AF232" s="20"/>
      <c r="AG232" s="20"/>
      <c r="AH232" s="20"/>
      <c r="AI232" s="20"/>
      <c r="AJ232" s="20"/>
      <c r="AK232" s="20"/>
      <c r="AL232" s="20"/>
      <c r="AM232" s="20"/>
    </row>
    <row r="233" spans="1:39">
      <c r="A233" s="4" t="s">
        <v>272</v>
      </c>
      <c r="B233" s="12">
        <v>1421.9171142578125</v>
      </c>
      <c r="C233" s="9">
        <v>1399.7813720703125</v>
      </c>
      <c r="D233" s="9">
        <v>1288.107421875</v>
      </c>
      <c r="E233" s="9">
        <v>1291.040283203125</v>
      </c>
      <c r="F233" s="9">
        <v>1366.2884521484375</v>
      </c>
      <c r="G233" s="9">
        <v>1282.964599609375</v>
      </c>
      <c r="H233" s="9">
        <v>1276.0792236328125</v>
      </c>
      <c r="J233" s="20"/>
      <c r="K233" s="20"/>
      <c r="L233" s="20"/>
      <c r="M233" s="20"/>
      <c r="N233" s="20"/>
      <c r="O233" s="20"/>
      <c r="P233" s="20"/>
      <c r="Q233" s="20"/>
      <c r="R233" s="20"/>
      <c r="S233" s="20"/>
      <c r="T233" s="20"/>
      <c r="U233" s="20"/>
      <c r="V233" s="20"/>
      <c r="W233" s="20"/>
      <c r="X233" s="20"/>
      <c r="Y233" s="20"/>
      <c r="Z233" s="20"/>
      <c r="AA233" s="20"/>
      <c r="AB233" s="20"/>
      <c r="AC233" s="20"/>
      <c r="AD233" s="20"/>
      <c r="AE233" s="20"/>
      <c r="AF233" s="20"/>
      <c r="AG233" s="20"/>
      <c r="AH233" s="20"/>
      <c r="AI233" s="20"/>
      <c r="AJ233" s="20"/>
      <c r="AK233" s="20"/>
      <c r="AL233" s="20"/>
      <c r="AM233" s="20"/>
    </row>
    <row r="234" spans="1:39">
      <c r="A234" s="4" t="s">
        <v>273</v>
      </c>
      <c r="B234" s="12">
        <v>1779.6163330078125</v>
      </c>
      <c r="C234" s="9">
        <v>1827.604248046875</v>
      </c>
      <c r="D234" s="9">
        <v>2334.5400390625</v>
      </c>
      <c r="E234" s="9">
        <v>2341.63720703125</v>
      </c>
      <c r="F234" s="9">
        <v>1977.528564453125</v>
      </c>
      <c r="G234" s="9">
        <v>2413.88134765625</v>
      </c>
      <c r="H234" s="9">
        <v>2384.868408203125</v>
      </c>
      <c r="J234" s="20"/>
      <c r="K234" s="20"/>
      <c r="L234" s="20"/>
      <c r="M234" s="20"/>
      <c r="N234" s="20"/>
      <c r="O234" s="20"/>
      <c r="P234" s="20"/>
      <c r="Q234" s="20"/>
      <c r="R234" s="20"/>
      <c r="S234" s="20"/>
      <c r="T234" s="20"/>
      <c r="U234" s="20"/>
      <c r="V234" s="20"/>
      <c r="W234" s="20"/>
      <c r="X234" s="20"/>
      <c r="Y234" s="20"/>
      <c r="Z234" s="20"/>
      <c r="AA234" s="20"/>
      <c r="AB234" s="20"/>
      <c r="AC234" s="20"/>
      <c r="AD234" s="20"/>
      <c r="AE234" s="20"/>
      <c r="AF234" s="20"/>
      <c r="AG234" s="20"/>
      <c r="AH234" s="20"/>
      <c r="AI234" s="20"/>
      <c r="AJ234" s="20"/>
      <c r="AK234" s="20"/>
      <c r="AL234" s="20"/>
      <c r="AM234" s="20"/>
    </row>
    <row r="235" spans="1:39">
      <c r="A235" s="4" t="s">
        <v>274</v>
      </c>
      <c r="B235" s="12">
        <v>1016.8901977539063</v>
      </c>
      <c r="C235" s="9">
        <v>1021.9215087890625</v>
      </c>
      <c r="D235" s="9">
        <v>1035.7413330078125</v>
      </c>
      <c r="E235" s="9">
        <v>1036.6236572265625</v>
      </c>
      <c r="F235" s="9">
        <v>1026.8392333984375</v>
      </c>
      <c r="G235" s="9">
        <v>1037.723876953125</v>
      </c>
      <c r="H235" s="9">
        <v>1037.8046875</v>
      </c>
      <c r="J235" s="20"/>
      <c r="K235" s="20"/>
      <c r="L235" s="20"/>
      <c r="M235" s="20"/>
      <c r="N235" s="20"/>
      <c r="O235" s="20"/>
      <c r="P235" s="20"/>
      <c r="Q235" s="20"/>
      <c r="R235" s="20"/>
      <c r="S235" s="20"/>
      <c r="T235" s="20"/>
      <c r="U235" s="20"/>
      <c r="V235" s="20"/>
      <c r="W235" s="20"/>
      <c r="X235" s="20"/>
      <c r="Y235" s="20"/>
      <c r="Z235" s="20"/>
      <c r="AA235" s="20"/>
      <c r="AB235" s="20"/>
      <c r="AC235" s="20"/>
      <c r="AD235" s="20"/>
      <c r="AE235" s="20"/>
      <c r="AF235" s="20"/>
      <c r="AG235" s="20"/>
      <c r="AH235" s="20"/>
      <c r="AI235" s="20"/>
      <c r="AJ235" s="20"/>
      <c r="AK235" s="20"/>
      <c r="AL235" s="20"/>
      <c r="AM235" s="20"/>
    </row>
    <row r="236" spans="1:39">
      <c r="A236" s="4" t="s">
        <v>275</v>
      </c>
      <c r="B236" s="12">
        <v>1362.0662841796875</v>
      </c>
      <c r="C236" s="9">
        <v>1334.0184326171875</v>
      </c>
      <c r="D236" s="9">
        <v>1212.453369140625</v>
      </c>
      <c r="E236" s="9">
        <v>1212.9990234375</v>
      </c>
      <c r="F236" s="9">
        <v>1297.1011962890625</v>
      </c>
      <c r="G236" s="9">
        <v>1198.1917724609375</v>
      </c>
      <c r="H236" s="9">
        <v>1208.0709228515625</v>
      </c>
      <c r="J236" s="20"/>
      <c r="K236" s="20"/>
      <c r="L236" s="20"/>
      <c r="M236" s="20"/>
      <c r="N236" s="20"/>
      <c r="O236" s="20"/>
      <c r="P236" s="20"/>
      <c r="Q236" s="20"/>
      <c r="R236" s="20"/>
      <c r="S236" s="20"/>
      <c r="T236" s="20"/>
      <c r="U236" s="20"/>
      <c r="V236" s="20"/>
      <c r="W236" s="20"/>
      <c r="X236" s="20"/>
      <c r="Y236" s="20"/>
      <c r="Z236" s="20"/>
      <c r="AA236" s="20"/>
      <c r="AB236" s="20"/>
      <c r="AC236" s="20"/>
      <c r="AD236" s="20"/>
      <c r="AE236" s="20"/>
      <c r="AF236" s="20"/>
      <c r="AG236" s="20"/>
      <c r="AH236" s="20"/>
      <c r="AI236" s="20"/>
      <c r="AJ236" s="20"/>
      <c r="AK236" s="20"/>
      <c r="AL236" s="20"/>
      <c r="AM236" s="20"/>
    </row>
    <row r="237" spans="1:39">
      <c r="A237" s="4" t="s">
        <v>276</v>
      </c>
      <c r="B237" s="12">
        <v>1326.448974609375</v>
      </c>
      <c r="C237" s="9">
        <v>1327.9556884765625</v>
      </c>
      <c r="D237" s="9">
        <v>1331.3787841796875</v>
      </c>
      <c r="E237" s="9">
        <v>1331.5595703125</v>
      </c>
      <c r="F237" s="9">
        <v>1329.5728759765625</v>
      </c>
      <c r="G237" s="9">
        <v>1332.3900146484375</v>
      </c>
      <c r="H237" s="9">
        <v>1332.0330810546875</v>
      </c>
      <c r="J237" s="20"/>
      <c r="K237" s="20"/>
      <c r="L237" s="20"/>
      <c r="M237" s="20"/>
      <c r="N237" s="20"/>
      <c r="O237" s="20"/>
      <c r="P237" s="20"/>
      <c r="Q237" s="20"/>
      <c r="R237" s="20"/>
      <c r="S237" s="20"/>
      <c r="T237" s="20"/>
      <c r="U237" s="20"/>
      <c r="V237" s="20"/>
      <c r="W237" s="20"/>
      <c r="X237" s="20"/>
      <c r="Y237" s="20"/>
      <c r="Z237" s="20"/>
      <c r="AA237" s="20"/>
      <c r="AB237" s="20"/>
      <c r="AC237" s="20"/>
      <c r="AD237" s="20"/>
      <c r="AE237" s="20"/>
      <c r="AF237" s="20"/>
      <c r="AG237" s="20"/>
      <c r="AH237" s="20"/>
      <c r="AI237" s="20"/>
      <c r="AJ237" s="20"/>
      <c r="AK237" s="20"/>
      <c r="AL237" s="20"/>
      <c r="AM237" s="20"/>
    </row>
    <row r="238" spans="1:39">
      <c r="A238" s="4" t="s">
        <v>277</v>
      </c>
      <c r="B238" s="12">
        <v>1231.59326171875</v>
      </c>
      <c r="C238" s="9">
        <v>1236.075439453125</v>
      </c>
      <c r="D238" s="9">
        <v>1206.6884765625</v>
      </c>
      <c r="E238" s="9">
        <v>1206.6947021484375</v>
      </c>
      <c r="F238" s="9">
        <v>1225.5400390625</v>
      </c>
      <c r="G238" s="9">
        <v>1203.6356201171875</v>
      </c>
      <c r="H238" s="9">
        <v>1203.860595703125</v>
      </c>
      <c r="J238" s="20"/>
      <c r="K238" s="20"/>
      <c r="L238" s="20"/>
      <c r="M238" s="20"/>
      <c r="N238" s="20"/>
      <c r="O238" s="20"/>
      <c r="P238" s="20"/>
      <c r="Q238" s="20"/>
      <c r="R238" s="20"/>
      <c r="S238" s="20"/>
      <c r="T238" s="20"/>
      <c r="U238" s="20"/>
      <c r="V238" s="20"/>
      <c r="W238" s="20"/>
      <c r="X238" s="20"/>
      <c r="Y238" s="20"/>
      <c r="Z238" s="20"/>
      <c r="AA238" s="20"/>
      <c r="AB238" s="20"/>
      <c r="AC238" s="20"/>
      <c r="AD238" s="20"/>
      <c r="AE238" s="20"/>
      <c r="AF238" s="20"/>
      <c r="AG238" s="20"/>
      <c r="AH238" s="20"/>
      <c r="AI238" s="20"/>
      <c r="AJ238" s="20"/>
      <c r="AK238" s="20"/>
      <c r="AL238" s="20"/>
      <c r="AM238" s="20"/>
    </row>
    <row r="239" spans="1:39">
      <c r="A239" s="4" t="s">
        <v>278</v>
      </c>
      <c r="B239" s="12">
        <v>1282.88525390625</v>
      </c>
      <c r="C239" s="9">
        <v>1282.954345703125</v>
      </c>
      <c r="D239" s="9">
        <v>1339.926025390625</v>
      </c>
      <c r="E239" s="9">
        <v>1339.5924072265625</v>
      </c>
      <c r="F239" s="9">
        <v>1299.6905517578125</v>
      </c>
      <c r="G239" s="9">
        <v>1342.884765625</v>
      </c>
      <c r="H239" s="9">
        <v>1339.0057373046875</v>
      </c>
      <c r="J239" s="20"/>
      <c r="K239" s="20"/>
      <c r="L239" s="20"/>
      <c r="M239" s="20"/>
      <c r="N239" s="20"/>
      <c r="O239" s="20"/>
      <c r="P239" s="20"/>
      <c r="Q239" s="20"/>
      <c r="R239" s="20"/>
      <c r="S239" s="20"/>
      <c r="T239" s="20"/>
      <c r="U239" s="20"/>
      <c r="V239" s="20"/>
      <c r="W239" s="20"/>
      <c r="X239" s="20"/>
      <c r="Y239" s="20"/>
      <c r="Z239" s="20"/>
      <c r="AA239" s="20"/>
      <c r="AB239" s="20"/>
      <c r="AC239" s="20"/>
      <c r="AD239" s="20"/>
      <c r="AE239" s="20"/>
      <c r="AF239" s="20"/>
      <c r="AG239" s="20"/>
      <c r="AH239" s="20"/>
      <c r="AI239" s="20"/>
      <c r="AJ239" s="20"/>
      <c r="AK239" s="20"/>
      <c r="AL239" s="20"/>
      <c r="AM239" s="20"/>
    </row>
    <row r="240" spans="1:39">
      <c r="A240" s="4" t="s">
        <v>279</v>
      </c>
      <c r="B240" s="12">
        <v>2018.3765869140625</v>
      </c>
      <c r="C240" s="9">
        <v>2076.2392578125</v>
      </c>
      <c r="D240" s="9">
        <v>2569.25244140625</v>
      </c>
      <c r="E240" s="9">
        <v>2574.4853515625</v>
      </c>
      <c r="F240" s="9">
        <v>2232.69873046875</v>
      </c>
      <c r="G240" s="9">
        <v>2673.355224609375</v>
      </c>
      <c r="H240" s="9">
        <v>2660.141845703125</v>
      </c>
      <c r="J240" s="20"/>
      <c r="K240" s="20"/>
      <c r="L240" s="20"/>
      <c r="M240" s="20"/>
      <c r="N240" s="20"/>
      <c r="O240" s="20"/>
      <c r="P240" s="20"/>
      <c r="Q240" s="20"/>
      <c r="R240" s="20"/>
      <c r="S240" s="20"/>
      <c r="T240" s="20"/>
      <c r="U240" s="20"/>
      <c r="V240" s="20"/>
      <c r="W240" s="20"/>
      <c r="X240" s="20"/>
      <c r="Y240" s="20"/>
      <c r="Z240" s="20"/>
      <c r="AA240" s="20"/>
      <c r="AB240" s="20"/>
      <c r="AC240" s="20"/>
      <c r="AD240" s="20"/>
      <c r="AE240" s="20"/>
      <c r="AF240" s="20"/>
      <c r="AG240" s="20"/>
      <c r="AH240" s="20"/>
      <c r="AI240" s="20"/>
      <c r="AJ240" s="20"/>
      <c r="AK240" s="20"/>
      <c r="AL240" s="20"/>
      <c r="AM240" s="20"/>
    </row>
    <row r="241" spans="1:39">
      <c r="A241" s="4" t="s">
        <v>280</v>
      </c>
      <c r="B241" s="12">
        <v>1622.6583251953125</v>
      </c>
      <c r="C241" s="9">
        <v>1575.572509765625</v>
      </c>
      <c r="D241" s="9">
        <v>1695.5430908203125</v>
      </c>
      <c r="E241" s="9">
        <v>1692.95458984375</v>
      </c>
      <c r="F241" s="9">
        <v>1611.3699951171875</v>
      </c>
      <c r="G241" s="9">
        <v>1697.6153564453125</v>
      </c>
      <c r="H241" s="9">
        <v>1687.828125</v>
      </c>
      <c r="J241" s="20"/>
      <c r="K241" s="20"/>
      <c r="L241" s="20"/>
      <c r="M241" s="20"/>
      <c r="N241" s="20"/>
      <c r="O241" s="20"/>
      <c r="P241" s="20"/>
      <c r="Q241" s="20"/>
      <c r="R241" s="20"/>
      <c r="S241" s="20"/>
      <c r="T241" s="20"/>
      <c r="U241" s="20"/>
      <c r="V241" s="20"/>
      <c r="W241" s="20"/>
      <c r="X241" s="20"/>
      <c r="Y241" s="20"/>
      <c r="Z241" s="20"/>
      <c r="AA241" s="20"/>
      <c r="AB241" s="20"/>
      <c r="AC241" s="20"/>
      <c r="AD241" s="20"/>
      <c r="AE241" s="20"/>
      <c r="AF241" s="20"/>
      <c r="AG241" s="20"/>
      <c r="AH241" s="20"/>
      <c r="AI241" s="20"/>
      <c r="AJ241" s="20"/>
      <c r="AK241" s="20"/>
      <c r="AL241" s="20"/>
      <c r="AM241" s="20"/>
    </row>
    <row r="242" spans="1:39">
      <c r="A242" s="4" t="s">
        <v>281</v>
      </c>
      <c r="B242" s="12">
        <v>1304.26318359375</v>
      </c>
      <c r="C242" s="9">
        <v>1242.310791015625</v>
      </c>
      <c r="D242" s="9">
        <v>1239.9896240234375</v>
      </c>
      <c r="E242" s="9">
        <v>1246.762939453125</v>
      </c>
      <c r="F242" s="9">
        <v>1249.9627685546875</v>
      </c>
      <c r="G242" s="9">
        <v>1247.1253662109375</v>
      </c>
      <c r="H242" s="9">
        <v>1237.564208984375</v>
      </c>
      <c r="J242" s="20"/>
      <c r="K242" s="20"/>
      <c r="L242" s="20"/>
      <c r="M242" s="20"/>
      <c r="N242" s="20"/>
      <c r="O242" s="20"/>
      <c r="P242" s="20"/>
      <c r="Q242" s="20"/>
      <c r="R242" s="20"/>
      <c r="S242" s="20"/>
      <c r="T242" s="20"/>
      <c r="U242" s="20"/>
      <c r="V242" s="20"/>
      <c r="W242" s="20"/>
      <c r="X242" s="20"/>
      <c r="Y242" s="20"/>
      <c r="Z242" s="20"/>
      <c r="AA242" s="20"/>
      <c r="AB242" s="20"/>
      <c r="AC242" s="20"/>
      <c r="AD242" s="20"/>
      <c r="AE242" s="20"/>
      <c r="AF242" s="20"/>
      <c r="AG242" s="20"/>
      <c r="AH242" s="20"/>
      <c r="AI242" s="20"/>
      <c r="AJ242" s="20"/>
      <c r="AK242" s="20"/>
      <c r="AL242" s="20"/>
      <c r="AM242" s="20"/>
    </row>
    <row r="243" spans="1:39">
      <c r="A243" s="4" t="s">
        <v>282</v>
      </c>
      <c r="B243" s="12">
        <v>1424.8013916015625</v>
      </c>
      <c r="C243" s="9">
        <v>1424.607177734375</v>
      </c>
      <c r="D243" s="9">
        <v>1422.308349609375</v>
      </c>
      <c r="E243" s="9">
        <v>1422.2091064453125</v>
      </c>
      <c r="F243" s="9">
        <v>1423.84423828125</v>
      </c>
      <c r="G243" s="9">
        <v>1420.90966796875</v>
      </c>
      <c r="H243" s="9">
        <v>1419.611572265625</v>
      </c>
      <c r="J243" s="20"/>
      <c r="K243" s="20"/>
      <c r="L243" s="20"/>
      <c r="M243" s="20"/>
      <c r="N243" s="20"/>
      <c r="O243" s="20"/>
      <c r="P243" s="20"/>
      <c r="Q243" s="20"/>
      <c r="R243" s="20"/>
      <c r="S243" s="20"/>
      <c r="T243" s="20"/>
      <c r="U243" s="20"/>
      <c r="V243" s="20"/>
      <c r="W243" s="20"/>
      <c r="X243" s="20"/>
      <c r="Y243" s="20"/>
      <c r="Z243" s="20"/>
      <c r="AA243" s="20"/>
      <c r="AB243" s="20"/>
      <c r="AC243" s="20"/>
      <c r="AD243" s="20"/>
      <c r="AE243" s="20"/>
      <c r="AF243" s="20"/>
      <c r="AG243" s="20"/>
      <c r="AH243" s="20"/>
      <c r="AI243" s="20"/>
      <c r="AJ243" s="20"/>
      <c r="AK243" s="20"/>
      <c r="AL243" s="20"/>
      <c r="AM243" s="20"/>
    </row>
    <row r="244" spans="1:39">
      <c r="A244" s="4" t="s">
        <v>283</v>
      </c>
      <c r="B244" s="12">
        <v>1591.3428955078125</v>
      </c>
      <c r="C244" s="9">
        <v>1601.7335205078125</v>
      </c>
      <c r="D244" s="9">
        <v>1796.6978759765625</v>
      </c>
      <c r="E244" s="9">
        <v>1796.061279296875</v>
      </c>
      <c r="F244" s="9">
        <v>1658.783935546875</v>
      </c>
      <c r="G244" s="9">
        <v>1811.0892333984375</v>
      </c>
      <c r="H244" s="9">
        <v>1793.2652587890625</v>
      </c>
      <c r="J244" s="20"/>
      <c r="K244" s="20"/>
      <c r="L244" s="20"/>
      <c r="M244" s="20"/>
      <c r="N244" s="20"/>
      <c r="O244" s="20"/>
      <c r="P244" s="20"/>
      <c r="Q244" s="20"/>
      <c r="R244" s="20"/>
      <c r="S244" s="20"/>
      <c r="T244" s="20"/>
      <c r="U244" s="20"/>
      <c r="V244" s="20"/>
      <c r="W244" s="20"/>
      <c r="X244" s="20"/>
      <c r="Y244" s="20"/>
      <c r="Z244" s="20"/>
      <c r="AA244" s="20"/>
      <c r="AB244" s="20"/>
      <c r="AC244" s="20"/>
      <c r="AD244" s="20"/>
      <c r="AE244" s="20"/>
      <c r="AF244" s="20"/>
      <c r="AG244" s="20"/>
      <c r="AH244" s="20"/>
      <c r="AI244" s="20"/>
      <c r="AJ244" s="20"/>
      <c r="AK244" s="20"/>
      <c r="AL244" s="20"/>
      <c r="AM244" s="20"/>
    </row>
    <row r="245" spans="1:39">
      <c r="A245" s="4" t="s">
        <v>284</v>
      </c>
      <c r="B245" s="12">
        <v>1134.952880859375</v>
      </c>
      <c r="C245" s="9">
        <v>1152.7191162109375</v>
      </c>
      <c r="D245" s="9">
        <v>1125.1527099609375</v>
      </c>
      <c r="E245" s="9">
        <v>1132.505859375</v>
      </c>
      <c r="F245" s="9">
        <v>1157.5936279296875</v>
      </c>
      <c r="G245" s="9">
        <v>1128.3232421875</v>
      </c>
      <c r="H245" s="9">
        <v>1121.76953125</v>
      </c>
      <c r="J245" s="20"/>
      <c r="K245" s="20"/>
      <c r="L245" s="20"/>
      <c r="M245" s="20"/>
      <c r="N245" s="20"/>
      <c r="O245" s="20"/>
      <c r="P245" s="20"/>
      <c r="Q245" s="20"/>
      <c r="R245" s="20"/>
      <c r="S245" s="20"/>
      <c r="T245" s="20"/>
      <c r="U245" s="20"/>
      <c r="V245" s="20"/>
      <c r="W245" s="20"/>
      <c r="X245" s="20"/>
      <c r="Y245" s="20"/>
      <c r="Z245" s="20"/>
      <c r="AA245" s="20"/>
      <c r="AB245" s="20"/>
      <c r="AC245" s="20"/>
      <c r="AD245" s="20"/>
      <c r="AE245" s="20"/>
      <c r="AF245" s="20"/>
      <c r="AG245" s="20"/>
      <c r="AH245" s="20"/>
      <c r="AI245" s="20"/>
      <c r="AJ245" s="20"/>
      <c r="AK245" s="20"/>
      <c r="AL245" s="20"/>
      <c r="AM245" s="20"/>
    </row>
    <row r="246" spans="1:39">
      <c r="A246" s="4" t="s">
        <v>285</v>
      </c>
      <c r="B246" s="12">
        <v>1205.037841796875</v>
      </c>
      <c r="C246" s="9">
        <v>1214.3621826171875</v>
      </c>
      <c r="D246" s="9">
        <v>1353.3876953125</v>
      </c>
      <c r="E246" s="9">
        <v>1353.8160400390625</v>
      </c>
      <c r="F246" s="9">
        <v>1256.34130859375</v>
      </c>
      <c r="G246" s="9">
        <v>1360.5570068359375</v>
      </c>
      <c r="H246" s="9">
        <v>1358.7008056640625</v>
      </c>
      <c r="J246" s="20"/>
      <c r="K246" s="20"/>
      <c r="L246" s="20"/>
      <c r="M246" s="20"/>
      <c r="N246" s="20"/>
      <c r="O246" s="20"/>
      <c r="P246" s="20"/>
      <c r="Q246" s="20"/>
      <c r="R246" s="20"/>
      <c r="S246" s="20"/>
      <c r="T246" s="20"/>
      <c r="U246" s="20"/>
      <c r="V246" s="20"/>
      <c r="W246" s="20"/>
      <c r="X246" s="20"/>
      <c r="Y246" s="20"/>
      <c r="Z246" s="20"/>
      <c r="AA246" s="20"/>
      <c r="AB246" s="20"/>
      <c r="AC246" s="20"/>
      <c r="AD246" s="20"/>
      <c r="AE246" s="20"/>
      <c r="AF246" s="20"/>
      <c r="AG246" s="20"/>
      <c r="AH246" s="20"/>
      <c r="AI246" s="20"/>
      <c r="AJ246" s="20"/>
      <c r="AK246" s="20"/>
      <c r="AL246" s="20"/>
      <c r="AM246" s="20"/>
    </row>
    <row r="247" spans="1:39">
      <c r="A247" s="4" t="s">
        <v>286</v>
      </c>
      <c r="B247" s="12">
        <v>1530.4774169921875</v>
      </c>
      <c r="C247" s="9">
        <v>1508.8433837890625</v>
      </c>
      <c r="D247" s="9">
        <v>1839.68310546875</v>
      </c>
      <c r="E247" s="9">
        <v>1861.9698486328125</v>
      </c>
      <c r="F247" s="9">
        <v>1635.618408203125</v>
      </c>
      <c r="G247" s="9">
        <v>1881.986328125</v>
      </c>
      <c r="H247" s="9">
        <v>1866.8370361328125</v>
      </c>
      <c r="J247" s="20"/>
      <c r="K247" s="20"/>
      <c r="L247" s="20"/>
      <c r="M247" s="20"/>
      <c r="N247" s="20"/>
      <c r="O247" s="20"/>
      <c r="P247" s="20"/>
      <c r="Q247" s="20"/>
      <c r="R247" s="20"/>
      <c r="S247" s="20"/>
      <c r="T247" s="20"/>
      <c r="U247" s="20"/>
      <c r="V247" s="20"/>
      <c r="W247" s="20"/>
      <c r="X247" s="20"/>
      <c r="Y247" s="20"/>
      <c r="Z247" s="20"/>
      <c r="AA247" s="20"/>
      <c r="AB247" s="20"/>
      <c r="AC247" s="20"/>
      <c r="AD247" s="20"/>
      <c r="AE247" s="20"/>
      <c r="AF247" s="20"/>
      <c r="AG247" s="20"/>
      <c r="AH247" s="20"/>
      <c r="AI247" s="20"/>
      <c r="AJ247" s="20"/>
      <c r="AK247" s="20"/>
      <c r="AL247" s="20"/>
      <c r="AM247" s="20"/>
    </row>
    <row r="248" spans="1:39">
      <c r="A248" s="4" t="s">
        <v>287</v>
      </c>
      <c r="B248" s="12">
        <v>1407.78076171875</v>
      </c>
      <c r="C248" s="9">
        <v>1399.5518798828125</v>
      </c>
      <c r="D248" s="9">
        <v>1517.023193359375</v>
      </c>
      <c r="E248" s="9">
        <v>1514.0328369140625</v>
      </c>
      <c r="F248" s="9">
        <v>1434.548095703125</v>
      </c>
      <c r="G248" s="9">
        <v>1516.08251953125</v>
      </c>
      <c r="H248" s="9">
        <v>1504.577880859375</v>
      </c>
      <c r="J248" s="20"/>
      <c r="K248" s="20"/>
      <c r="L248" s="20"/>
      <c r="M248" s="20"/>
      <c r="N248" s="20"/>
      <c r="O248" s="20"/>
      <c r="P248" s="20"/>
      <c r="Q248" s="20"/>
      <c r="R248" s="20"/>
      <c r="S248" s="20"/>
      <c r="T248" s="20"/>
      <c r="U248" s="20"/>
      <c r="V248" s="20"/>
      <c r="W248" s="20"/>
      <c r="X248" s="20"/>
      <c r="Y248" s="20"/>
      <c r="Z248" s="20"/>
      <c r="AA248" s="20"/>
      <c r="AB248" s="20"/>
      <c r="AC248" s="20"/>
      <c r="AD248" s="20"/>
      <c r="AE248" s="20"/>
      <c r="AF248" s="20"/>
      <c r="AG248" s="20"/>
      <c r="AH248" s="20"/>
      <c r="AI248" s="20"/>
      <c r="AJ248" s="20"/>
      <c r="AK248" s="20"/>
      <c r="AL248" s="20"/>
      <c r="AM248" s="20"/>
    </row>
    <row r="249" spans="1:39">
      <c r="A249" s="4" t="s">
        <v>288</v>
      </c>
      <c r="B249" s="12">
        <v>1562.6197509765625</v>
      </c>
      <c r="C249" s="9">
        <v>1574.38818359375</v>
      </c>
      <c r="D249" s="9">
        <v>1866.4912109375</v>
      </c>
      <c r="E249" s="9">
        <v>1855.6551513671875</v>
      </c>
      <c r="F249" s="9">
        <v>1653.2938232421875</v>
      </c>
      <c r="G249" s="9">
        <v>1868.194580078125</v>
      </c>
      <c r="H249" s="9">
        <v>1848.8079833984375</v>
      </c>
      <c r="J249" s="20"/>
      <c r="K249" s="20"/>
      <c r="L249" s="20"/>
      <c r="M249" s="20"/>
      <c r="N249" s="20"/>
      <c r="O249" s="20"/>
      <c r="P249" s="20"/>
      <c r="Q249" s="20"/>
      <c r="R249" s="20"/>
      <c r="S249" s="20"/>
      <c r="T249" s="20"/>
      <c r="U249" s="20"/>
      <c r="V249" s="20"/>
      <c r="W249" s="20"/>
      <c r="X249" s="20"/>
      <c r="Y249" s="20"/>
      <c r="Z249" s="20"/>
      <c r="AA249" s="20"/>
      <c r="AB249" s="20"/>
      <c r="AC249" s="20"/>
      <c r="AD249" s="20"/>
      <c r="AE249" s="20"/>
      <c r="AF249" s="20"/>
      <c r="AG249" s="20"/>
      <c r="AH249" s="20"/>
      <c r="AI249" s="20"/>
      <c r="AJ249" s="20"/>
      <c r="AK249" s="20"/>
      <c r="AL249" s="20"/>
      <c r="AM249" s="20"/>
    </row>
    <row r="250" spans="1:39">
      <c r="A250" s="4" t="s">
        <v>289</v>
      </c>
      <c r="B250" s="12">
        <v>1717.6954345703125</v>
      </c>
      <c r="C250" s="9">
        <v>1756.7054443359375</v>
      </c>
      <c r="D250" s="9">
        <v>1930.4039306640625</v>
      </c>
      <c r="E250" s="9">
        <v>1930.9578857421875</v>
      </c>
      <c r="F250" s="9">
        <v>1814.89306640625</v>
      </c>
      <c r="G250" s="9">
        <v>1936.742431640625</v>
      </c>
      <c r="H250" s="9">
        <v>1931.23828125</v>
      </c>
      <c r="J250" s="20"/>
      <c r="K250" s="20"/>
      <c r="L250" s="20"/>
      <c r="M250" s="20"/>
      <c r="N250" s="20"/>
      <c r="O250" s="20"/>
      <c r="P250" s="20"/>
      <c r="Q250" s="20"/>
      <c r="R250" s="20"/>
      <c r="S250" s="20"/>
      <c r="T250" s="20"/>
      <c r="U250" s="20"/>
      <c r="V250" s="20"/>
      <c r="W250" s="20"/>
      <c r="X250" s="20"/>
      <c r="Y250" s="20"/>
      <c r="Z250" s="20"/>
      <c r="AA250" s="20"/>
      <c r="AB250" s="20"/>
      <c r="AC250" s="20"/>
      <c r="AD250" s="20"/>
      <c r="AE250" s="20"/>
      <c r="AF250" s="20"/>
      <c r="AG250" s="20"/>
      <c r="AH250" s="20"/>
      <c r="AI250" s="20"/>
      <c r="AJ250" s="20"/>
      <c r="AK250" s="20"/>
      <c r="AL250" s="20"/>
      <c r="AM250" s="20"/>
    </row>
    <row r="251" spans="1:39">
      <c r="A251" s="4" t="s">
        <v>290</v>
      </c>
      <c r="B251" s="12">
        <v>1297.946533203125</v>
      </c>
      <c r="C251" s="9">
        <v>1271.7027587890625</v>
      </c>
      <c r="D251" s="9">
        <v>1263.3905029296875</v>
      </c>
      <c r="E251" s="9">
        <v>1293.363525390625</v>
      </c>
      <c r="F251" s="9">
        <v>1301.2236328125</v>
      </c>
      <c r="G251" s="9">
        <v>1305.28564453125</v>
      </c>
      <c r="H251" s="9">
        <v>1301.623291015625</v>
      </c>
      <c r="J251" s="20"/>
      <c r="K251" s="20"/>
      <c r="L251" s="20"/>
      <c r="M251" s="20"/>
      <c r="N251" s="20"/>
      <c r="O251" s="20"/>
      <c r="P251" s="20"/>
      <c r="Q251" s="20"/>
      <c r="R251" s="20"/>
      <c r="S251" s="20"/>
      <c r="T251" s="20"/>
      <c r="U251" s="20"/>
      <c r="V251" s="20"/>
      <c r="W251" s="20"/>
      <c r="X251" s="20"/>
      <c r="Y251" s="20"/>
      <c r="Z251" s="20"/>
      <c r="AA251" s="20"/>
      <c r="AB251" s="20"/>
      <c r="AC251" s="20"/>
      <c r="AD251" s="20"/>
      <c r="AE251" s="20"/>
      <c r="AF251" s="20"/>
      <c r="AG251" s="20"/>
      <c r="AH251" s="20"/>
      <c r="AI251" s="20"/>
      <c r="AJ251" s="20"/>
      <c r="AK251" s="20"/>
      <c r="AL251" s="20"/>
      <c r="AM251" s="20"/>
    </row>
    <row r="252" spans="1:39">
      <c r="A252" s="4" t="s">
        <v>291</v>
      </c>
      <c r="B252" s="12">
        <v>1335.5406494140625</v>
      </c>
      <c r="C252" s="9">
        <v>1298.4610595703125</v>
      </c>
      <c r="D252" s="9">
        <v>1255.2066650390625</v>
      </c>
      <c r="E252" s="9">
        <v>1256.0306396484375</v>
      </c>
      <c r="F252" s="9">
        <v>1285.3482666015625</v>
      </c>
      <c r="G252" s="9">
        <v>1255.4866943359375</v>
      </c>
      <c r="H252" s="9">
        <v>1256.204833984375</v>
      </c>
      <c r="J252" s="20"/>
      <c r="K252" s="20"/>
      <c r="L252" s="20"/>
      <c r="M252" s="20"/>
      <c r="N252" s="20"/>
      <c r="O252" s="20"/>
      <c r="P252" s="20"/>
      <c r="Q252" s="20"/>
      <c r="R252" s="20"/>
      <c r="S252" s="20"/>
      <c r="T252" s="20"/>
      <c r="U252" s="20"/>
      <c r="V252" s="20"/>
      <c r="W252" s="20"/>
      <c r="X252" s="20"/>
      <c r="Y252" s="20"/>
      <c r="Z252" s="20"/>
      <c r="AA252" s="20"/>
      <c r="AB252" s="20"/>
      <c r="AC252" s="20"/>
      <c r="AD252" s="20"/>
      <c r="AE252" s="20"/>
      <c r="AF252" s="20"/>
      <c r="AG252" s="20"/>
      <c r="AH252" s="20"/>
      <c r="AI252" s="20"/>
      <c r="AJ252" s="20"/>
      <c r="AK252" s="20"/>
      <c r="AL252" s="20"/>
      <c r="AM252" s="20"/>
    </row>
    <row r="253" spans="1:39">
      <c r="A253" s="4" t="s">
        <v>292</v>
      </c>
      <c r="B253" s="12">
        <v>1340.25439453125</v>
      </c>
      <c r="C253" s="9">
        <v>1309.6068115234375</v>
      </c>
      <c r="D253" s="9">
        <v>1438.564697265625</v>
      </c>
      <c r="E253" s="9">
        <v>1439.210693359375</v>
      </c>
      <c r="F253" s="9">
        <v>1356.630859375</v>
      </c>
      <c r="G253" s="9">
        <v>1443.9737548828125</v>
      </c>
      <c r="H253" s="9">
        <v>1438.878173828125</v>
      </c>
      <c r="J253" s="20"/>
      <c r="K253" s="20"/>
      <c r="L253" s="20"/>
      <c r="M253" s="20"/>
      <c r="N253" s="20"/>
      <c r="O253" s="20"/>
      <c r="P253" s="20"/>
      <c r="Q253" s="20"/>
      <c r="R253" s="20"/>
      <c r="S253" s="20"/>
      <c r="T253" s="20"/>
      <c r="U253" s="20"/>
      <c r="V253" s="20"/>
      <c r="W253" s="20"/>
      <c r="X253" s="20"/>
      <c r="Y253" s="20"/>
      <c r="Z253" s="20"/>
      <c r="AA253" s="20"/>
      <c r="AB253" s="20"/>
      <c r="AC253" s="20"/>
      <c r="AD253" s="20"/>
      <c r="AE253" s="20"/>
      <c r="AF253" s="20"/>
      <c r="AG253" s="20"/>
      <c r="AH253" s="20"/>
      <c r="AI253" s="20"/>
      <c r="AJ253" s="20"/>
      <c r="AK253" s="20"/>
      <c r="AL253" s="20"/>
      <c r="AM253" s="20"/>
    </row>
    <row r="254" spans="1:39">
      <c r="A254" s="4" t="s">
        <v>293</v>
      </c>
      <c r="B254" s="12">
        <v>932.49462890625</v>
      </c>
      <c r="C254" s="9">
        <v>932.80059814453125</v>
      </c>
      <c r="D254" s="9">
        <v>924.04388427734375</v>
      </c>
      <c r="E254" s="9">
        <v>922.71612548828125</v>
      </c>
      <c r="F254" s="9">
        <v>928.77435302734375</v>
      </c>
      <c r="G254" s="9">
        <v>921.67266845703125</v>
      </c>
      <c r="H254" s="9">
        <v>923.0419921875</v>
      </c>
      <c r="J254" s="20"/>
      <c r="K254" s="20"/>
      <c r="L254" s="20"/>
      <c r="M254" s="20"/>
      <c r="N254" s="20"/>
      <c r="O254" s="20"/>
      <c r="P254" s="20"/>
      <c r="Q254" s="20"/>
      <c r="R254" s="20"/>
      <c r="S254" s="20"/>
      <c r="T254" s="20"/>
      <c r="U254" s="20"/>
      <c r="V254" s="20"/>
      <c r="W254" s="20"/>
      <c r="X254" s="20"/>
      <c r="Y254" s="20"/>
      <c r="Z254" s="20"/>
      <c r="AA254" s="20"/>
      <c r="AB254" s="20"/>
      <c r="AC254" s="20"/>
      <c r="AD254" s="20"/>
      <c r="AE254" s="20"/>
      <c r="AF254" s="20"/>
      <c r="AG254" s="20"/>
      <c r="AH254" s="20"/>
      <c r="AI254" s="20"/>
      <c r="AJ254" s="20"/>
      <c r="AK254" s="20"/>
      <c r="AL254" s="20"/>
      <c r="AM254" s="20"/>
    </row>
    <row r="255" spans="1:39">
      <c r="A255" s="4" t="s">
        <v>294</v>
      </c>
      <c r="B255" s="12">
        <v>1069.885986328125</v>
      </c>
      <c r="C255" s="9">
        <v>1072.8466796875</v>
      </c>
      <c r="D255" s="9">
        <v>1037.9842529296875</v>
      </c>
      <c r="E255" s="9">
        <v>1039.1038818359375</v>
      </c>
      <c r="F255" s="9">
        <v>1062.6341552734375</v>
      </c>
      <c r="G255" s="9">
        <v>1036.3179931640625</v>
      </c>
      <c r="H255" s="9">
        <v>1038.5987548828125</v>
      </c>
      <c r="J255" s="20"/>
      <c r="K255" s="20"/>
      <c r="L255" s="20"/>
      <c r="M255" s="20"/>
      <c r="N255" s="20"/>
      <c r="O255" s="20"/>
      <c r="P255" s="20"/>
      <c r="Q255" s="20"/>
      <c r="R255" s="20"/>
      <c r="S255" s="20"/>
      <c r="T255" s="20"/>
      <c r="U255" s="20"/>
      <c r="V255" s="20"/>
      <c r="W255" s="20"/>
      <c r="X255" s="20"/>
      <c r="Y255" s="20"/>
      <c r="Z255" s="20"/>
      <c r="AA255" s="20"/>
      <c r="AB255" s="20"/>
      <c r="AC255" s="20"/>
      <c r="AD255" s="20"/>
      <c r="AE255" s="20"/>
      <c r="AF255" s="20"/>
      <c r="AG255" s="20"/>
      <c r="AH255" s="20"/>
      <c r="AI255" s="20"/>
      <c r="AJ255" s="20"/>
      <c r="AK255" s="20"/>
      <c r="AL255" s="20"/>
      <c r="AM255" s="20"/>
    </row>
    <row r="256" spans="1:39">
      <c r="A256" s="4" t="s">
        <v>295</v>
      </c>
      <c r="B256" s="12">
        <v>1161.4483642578125</v>
      </c>
      <c r="C256" s="9">
        <v>1167.8565673828125</v>
      </c>
      <c r="D256" s="9">
        <v>1157.36328125</v>
      </c>
      <c r="E256" s="9">
        <v>1157.506103515625</v>
      </c>
      <c r="F256" s="9">
        <v>1164.6768798828125</v>
      </c>
      <c r="G256" s="9">
        <v>1156.82763671875</v>
      </c>
      <c r="H256" s="9">
        <v>1158.8243408203125</v>
      </c>
      <c r="J256" s="20"/>
      <c r="K256" s="20"/>
      <c r="L256" s="20"/>
      <c r="M256" s="20"/>
      <c r="N256" s="20"/>
      <c r="O256" s="20"/>
      <c r="P256" s="20"/>
      <c r="Q256" s="20"/>
      <c r="R256" s="20"/>
      <c r="S256" s="20"/>
      <c r="T256" s="20"/>
      <c r="U256" s="20"/>
      <c r="V256" s="20"/>
      <c r="W256" s="20"/>
      <c r="X256" s="20"/>
      <c r="Y256" s="20"/>
      <c r="Z256" s="20"/>
      <c r="AA256" s="20"/>
      <c r="AB256" s="20"/>
      <c r="AC256" s="20"/>
      <c r="AD256" s="20"/>
      <c r="AE256" s="20"/>
      <c r="AF256" s="20"/>
      <c r="AG256" s="20"/>
      <c r="AH256" s="20"/>
      <c r="AI256" s="20"/>
      <c r="AJ256" s="20"/>
      <c r="AK256" s="20"/>
      <c r="AL256" s="20"/>
      <c r="AM256" s="20"/>
    </row>
    <row r="257" spans="1:39">
      <c r="A257" s="4" t="s">
        <v>296</v>
      </c>
      <c r="B257" s="12">
        <v>995.4989013671875</v>
      </c>
      <c r="C257" s="9">
        <v>1015.932373046875</v>
      </c>
      <c r="D257" s="9">
        <v>1008.1651000976563</v>
      </c>
      <c r="E257" s="9">
        <v>1005.9058227539063</v>
      </c>
      <c r="F257" s="9">
        <v>1014.6082763671875</v>
      </c>
      <c r="G257" s="9">
        <v>999.64111328125</v>
      </c>
      <c r="H257" s="9">
        <v>1002.3842163085938</v>
      </c>
      <c r="J257" s="20"/>
      <c r="K257" s="20"/>
      <c r="L257" s="20"/>
      <c r="M257" s="20"/>
      <c r="N257" s="20"/>
      <c r="O257" s="20"/>
      <c r="P257" s="20"/>
      <c r="Q257" s="20"/>
      <c r="R257" s="20"/>
      <c r="S257" s="20"/>
      <c r="T257" s="20"/>
      <c r="U257" s="20"/>
      <c r="V257" s="20"/>
      <c r="W257" s="20"/>
      <c r="X257" s="20"/>
      <c r="Y257" s="20"/>
      <c r="Z257" s="20"/>
      <c r="AA257" s="20"/>
      <c r="AB257" s="20"/>
      <c r="AC257" s="20"/>
      <c r="AD257" s="20"/>
      <c r="AE257" s="20"/>
      <c r="AF257" s="20"/>
      <c r="AG257" s="20"/>
      <c r="AH257" s="20"/>
      <c r="AI257" s="20"/>
      <c r="AJ257" s="20"/>
      <c r="AK257" s="20"/>
      <c r="AL257" s="20"/>
      <c r="AM257" s="20"/>
    </row>
    <row r="258" spans="1:39">
      <c r="A258" s="4" t="s">
        <v>297</v>
      </c>
      <c r="B258" s="12">
        <v>1732.7471923828125</v>
      </c>
      <c r="C258" s="9">
        <v>1720.30029296875</v>
      </c>
      <c r="D258" s="9">
        <v>1496.9295654296875</v>
      </c>
      <c r="E258" s="9">
        <v>1489.1512451171875</v>
      </c>
      <c r="F258" s="9">
        <v>1634.9296875</v>
      </c>
      <c r="G258" s="9">
        <v>1459.69921875</v>
      </c>
      <c r="H258" s="9">
        <v>1473.2166748046875</v>
      </c>
      <c r="J258" s="20"/>
      <c r="K258" s="20"/>
      <c r="L258" s="20"/>
      <c r="M258" s="20"/>
      <c r="N258" s="20"/>
      <c r="O258" s="20"/>
      <c r="P258" s="20"/>
      <c r="Q258" s="20"/>
      <c r="R258" s="20"/>
      <c r="S258" s="20"/>
      <c r="T258" s="20"/>
      <c r="U258" s="20"/>
      <c r="V258" s="20"/>
      <c r="W258" s="20"/>
      <c r="X258" s="20"/>
      <c r="Y258" s="20"/>
      <c r="Z258" s="20"/>
      <c r="AA258" s="20"/>
      <c r="AB258" s="20"/>
      <c r="AC258" s="20"/>
      <c r="AD258" s="20"/>
      <c r="AE258" s="20"/>
      <c r="AF258" s="20"/>
      <c r="AG258" s="20"/>
      <c r="AH258" s="20"/>
      <c r="AI258" s="20"/>
      <c r="AJ258" s="20"/>
      <c r="AK258" s="20"/>
      <c r="AL258" s="20"/>
      <c r="AM258" s="20"/>
    </row>
    <row r="259" spans="1:39">
      <c r="A259" s="4" t="s">
        <v>298</v>
      </c>
      <c r="B259" s="12">
        <v>1759.095703125</v>
      </c>
      <c r="C259" s="9">
        <v>1810.3968505859375</v>
      </c>
      <c r="D259" s="9">
        <v>2041.076904296875</v>
      </c>
      <c r="E259" s="9">
        <v>2038.9803466796875</v>
      </c>
      <c r="F259" s="9">
        <v>1895.9598388671875</v>
      </c>
      <c r="G259" s="9">
        <v>2056.885986328125</v>
      </c>
      <c r="H259" s="9">
        <v>2045.04443359375</v>
      </c>
      <c r="J259" s="20"/>
      <c r="K259" s="20"/>
      <c r="L259" s="20"/>
      <c r="M259" s="20"/>
      <c r="N259" s="20"/>
      <c r="O259" s="20"/>
      <c r="P259" s="20"/>
      <c r="Q259" s="20"/>
      <c r="R259" s="20"/>
      <c r="S259" s="20"/>
      <c r="T259" s="20"/>
      <c r="U259" s="20"/>
      <c r="V259" s="20"/>
      <c r="W259" s="20"/>
      <c r="X259" s="20"/>
      <c r="Y259" s="20"/>
      <c r="Z259" s="20"/>
      <c r="AA259" s="20"/>
      <c r="AB259" s="20"/>
      <c r="AC259" s="20"/>
      <c r="AD259" s="20"/>
      <c r="AE259" s="20"/>
      <c r="AF259" s="20"/>
      <c r="AG259" s="20"/>
      <c r="AH259" s="20"/>
      <c r="AI259" s="20"/>
      <c r="AJ259" s="20"/>
      <c r="AK259" s="20"/>
      <c r="AL259" s="20"/>
      <c r="AM259" s="20"/>
    </row>
    <row r="260" spans="1:39">
      <c r="A260" s="4" t="s">
        <v>299</v>
      </c>
      <c r="B260" s="12">
        <v>1270.607421875</v>
      </c>
      <c r="C260" s="9">
        <v>1311.41015625</v>
      </c>
      <c r="D260" s="9">
        <v>1402.0841064453125</v>
      </c>
      <c r="E260" s="9">
        <v>1399.056884765625</v>
      </c>
      <c r="F260" s="9">
        <v>1339.0538330078125</v>
      </c>
      <c r="G260" s="9">
        <v>1408.1146240234375</v>
      </c>
      <c r="H260" s="9">
        <v>1405.013427734375</v>
      </c>
      <c r="J260" s="20"/>
      <c r="K260" s="20"/>
      <c r="L260" s="20"/>
      <c r="M260" s="20"/>
      <c r="N260" s="20"/>
      <c r="O260" s="20"/>
      <c r="P260" s="20"/>
      <c r="Q260" s="20"/>
      <c r="R260" s="20"/>
      <c r="S260" s="20"/>
      <c r="T260" s="20"/>
      <c r="U260" s="20"/>
      <c r="V260" s="20"/>
      <c r="W260" s="20"/>
      <c r="X260" s="20"/>
      <c r="Y260" s="20"/>
      <c r="Z260" s="20"/>
      <c r="AA260" s="20"/>
      <c r="AB260" s="20"/>
      <c r="AC260" s="20"/>
      <c r="AD260" s="20"/>
      <c r="AE260" s="20"/>
      <c r="AF260" s="20"/>
      <c r="AG260" s="20"/>
      <c r="AH260" s="20"/>
      <c r="AI260" s="20"/>
      <c r="AJ260" s="20"/>
      <c r="AK260" s="20"/>
      <c r="AL260" s="20"/>
      <c r="AM260" s="20"/>
    </row>
    <row r="261" spans="1:39">
      <c r="A261" s="4" t="s">
        <v>300</v>
      </c>
      <c r="B261" s="12">
        <v>1043.87451171875</v>
      </c>
      <c r="C261" s="9">
        <v>1039.0716552734375</v>
      </c>
      <c r="D261" s="9">
        <v>1025.0086669921875</v>
      </c>
      <c r="E261" s="9">
        <v>1024.319091796875</v>
      </c>
      <c r="F261" s="9">
        <v>1033.975830078125</v>
      </c>
      <c r="G261" s="9">
        <v>1023.4473266601563</v>
      </c>
      <c r="H261" s="9">
        <v>1022.033203125</v>
      </c>
      <c r="J261" s="20"/>
      <c r="K261" s="20"/>
      <c r="L261" s="20"/>
      <c r="M261" s="20"/>
      <c r="N261" s="20"/>
      <c r="O261" s="20"/>
      <c r="P261" s="20"/>
      <c r="Q261" s="20"/>
      <c r="R261" s="20"/>
      <c r="S261" s="20"/>
      <c r="T261" s="20"/>
      <c r="U261" s="20"/>
      <c r="V261" s="20"/>
      <c r="W261" s="20"/>
      <c r="X261" s="20"/>
      <c r="Y261" s="20"/>
      <c r="Z261" s="20"/>
      <c r="AA261" s="20"/>
      <c r="AB261" s="20"/>
      <c r="AC261" s="20"/>
      <c r="AD261" s="20"/>
      <c r="AE261" s="20"/>
      <c r="AF261" s="20"/>
      <c r="AG261" s="20"/>
      <c r="AH261" s="20"/>
      <c r="AI261" s="20"/>
      <c r="AJ261" s="20"/>
      <c r="AK261" s="20"/>
      <c r="AL261" s="20"/>
      <c r="AM261" s="20"/>
    </row>
    <row r="262" spans="1:39">
      <c r="A262" s="4" t="s">
        <v>301</v>
      </c>
      <c r="B262" s="12">
        <v>1283.319091796875</v>
      </c>
      <c r="C262" s="9">
        <v>1259.1312255859375</v>
      </c>
      <c r="D262" s="9">
        <v>1295.368408203125</v>
      </c>
      <c r="E262" s="9">
        <v>1298.9217529296875</v>
      </c>
      <c r="F262" s="9">
        <v>1278.568115234375</v>
      </c>
      <c r="G262" s="9">
        <v>1300.732177734375</v>
      </c>
      <c r="H262" s="9">
        <v>1296.9454345703125</v>
      </c>
      <c r="J262" s="20"/>
      <c r="K262" s="20"/>
      <c r="L262" s="20"/>
      <c r="M262" s="20"/>
      <c r="N262" s="20"/>
      <c r="O262" s="20"/>
      <c r="P262" s="20"/>
      <c r="Q262" s="20"/>
      <c r="R262" s="20"/>
      <c r="S262" s="20"/>
      <c r="T262" s="20"/>
      <c r="U262" s="20"/>
      <c r="V262" s="20"/>
      <c r="W262" s="20"/>
      <c r="X262" s="20"/>
      <c r="Y262" s="20"/>
      <c r="Z262" s="20"/>
      <c r="AA262" s="20"/>
      <c r="AB262" s="20"/>
      <c r="AC262" s="20"/>
      <c r="AD262" s="20"/>
      <c r="AE262" s="20"/>
      <c r="AF262" s="20"/>
      <c r="AG262" s="20"/>
      <c r="AH262" s="20"/>
      <c r="AI262" s="20"/>
      <c r="AJ262" s="20"/>
      <c r="AK262" s="20"/>
      <c r="AL262" s="20"/>
      <c r="AM262" s="20"/>
    </row>
    <row r="263" spans="1:39">
      <c r="A263" s="4" t="s">
        <v>302</v>
      </c>
      <c r="B263" s="12">
        <v>1269.17578125</v>
      </c>
      <c r="C263" s="9">
        <v>1256.2291259765625</v>
      </c>
      <c r="D263" s="9">
        <v>1251.9117431640625</v>
      </c>
      <c r="E263" s="9">
        <v>1255.0694580078125</v>
      </c>
      <c r="F263" s="9">
        <v>1260.3345947265625</v>
      </c>
      <c r="G263" s="9">
        <v>1251.038818359375</v>
      </c>
      <c r="H263" s="9">
        <v>1249.45166015625</v>
      </c>
      <c r="J263" s="20"/>
      <c r="K263" s="20"/>
      <c r="L263" s="20"/>
      <c r="M263" s="20"/>
      <c r="N263" s="20"/>
      <c r="O263" s="20"/>
      <c r="P263" s="20"/>
      <c r="Q263" s="20"/>
      <c r="R263" s="20"/>
      <c r="S263" s="20"/>
      <c r="T263" s="20"/>
      <c r="U263" s="20"/>
      <c r="V263" s="20"/>
      <c r="W263" s="20"/>
      <c r="X263" s="20"/>
      <c r="Y263" s="20"/>
      <c r="Z263" s="20"/>
      <c r="AA263" s="20"/>
      <c r="AB263" s="20"/>
      <c r="AC263" s="20"/>
      <c r="AD263" s="20"/>
      <c r="AE263" s="20"/>
      <c r="AF263" s="20"/>
      <c r="AG263" s="20"/>
      <c r="AH263" s="20"/>
      <c r="AI263" s="20"/>
      <c r="AJ263" s="20"/>
      <c r="AK263" s="20"/>
      <c r="AL263" s="20"/>
      <c r="AM263" s="20"/>
    </row>
    <row r="264" spans="1:39">
      <c r="A264" s="4" t="s">
        <v>303</v>
      </c>
      <c r="B264" s="12">
        <v>1250.0841064453125</v>
      </c>
      <c r="C264" s="9">
        <v>1217.368408203125</v>
      </c>
      <c r="D264" s="9">
        <v>951.7908935546875</v>
      </c>
      <c r="E264" s="9">
        <v>952.11041259765625</v>
      </c>
      <c r="F264" s="9">
        <v>1127.8388671875</v>
      </c>
      <c r="G264" s="9">
        <v>943.585205078125</v>
      </c>
      <c r="H264" s="9">
        <v>958.96160888671875</v>
      </c>
      <c r="J264" s="20"/>
      <c r="K264" s="20"/>
      <c r="L264" s="20"/>
      <c r="M264" s="20"/>
      <c r="N264" s="20"/>
      <c r="O264" s="20"/>
      <c r="P264" s="20"/>
      <c r="Q264" s="20"/>
      <c r="R264" s="20"/>
      <c r="S264" s="20"/>
      <c r="T264" s="20"/>
      <c r="U264" s="20"/>
      <c r="V264" s="20"/>
      <c r="W264" s="20"/>
      <c r="X264" s="20"/>
      <c r="Y264" s="20"/>
      <c r="Z264" s="20"/>
      <c r="AA264" s="20"/>
      <c r="AB264" s="20"/>
      <c r="AC264" s="20"/>
      <c r="AD264" s="20"/>
      <c r="AE264" s="20"/>
      <c r="AF264" s="20"/>
      <c r="AG264" s="20"/>
      <c r="AH264" s="20"/>
      <c r="AI264" s="20"/>
      <c r="AJ264" s="20"/>
      <c r="AK264" s="20"/>
      <c r="AL264" s="20"/>
      <c r="AM264" s="20"/>
    </row>
    <row r="265" spans="1:39">
      <c r="A265" s="4" t="s">
        <v>304</v>
      </c>
      <c r="B265" s="12">
        <v>1361.9332275390625</v>
      </c>
      <c r="C265" s="9">
        <v>1363.650390625</v>
      </c>
      <c r="D265" s="9">
        <v>1402.84716796875</v>
      </c>
      <c r="E265" s="9">
        <v>1404.6719970703125</v>
      </c>
      <c r="F265" s="9">
        <v>1378.345947265625</v>
      </c>
      <c r="G265" s="9">
        <v>1406.5875244140625</v>
      </c>
      <c r="H265" s="9">
        <v>1404.6763916015625</v>
      </c>
      <c r="J265" s="20"/>
      <c r="K265" s="20"/>
      <c r="L265" s="20"/>
      <c r="M265" s="20"/>
      <c r="N265" s="20"/>
      <c r="O265" s="20"/>
      <c r="P265" s="20"/>
      <c r="Q265" s="20"/>
      <c r="R265" s="20"/>
      <c r="S265" s="20"/>
      <c r="T265" s="20"/>
      <c r="U265" s="20"/>
      <c r="V265" s="20"/>
      <c r="W265" s="20"/>
      <c r="X265" s="20"/>
      <c r="Y265" s="20"/>
      <c r="Z265" s="20"/>
      <c r="AA265" s="20"/>
      <c r="AB265" s="20"/>
      <c r="AC265" s="20"/>
      <c r="AD265" s="20"/>
      <c r="AE265" s="20"/>
      <c r="AF265" s="20"/>
      <c r="AG265" s="20"/>
      <c r="AH265" s="20"/>
      <c r="AI265" s="20"/>
      <c r="AJ265" s="20"/>
      <c r="AK265" s="20"/>
      <c r="AL265" s="20"/>
      <c r="AM265" s="20"/>
    </row>
    <row r="266" spans="1:39">
      <c r="A266" s="4" t="s">
        <v>305</v>
      </c>
      <c r="B266" s="12">
        <v>1217.3040771484375</v>
      </c>
      <c r="C266" s="9">
        <v>1216.9591064453125</v>
      </c>
      <c r="D266" s="9">
        <v>1231.3990478515625</v>
      </c>
      <c r="E266" s="9">
        <v>1234.340576171875</v>
      </c>
      <c r="F266" s="9">
        <v>1223.872802734375</v>
      </c>
      <c r="G266" s="9">
        <v>1239.9093017578125</v>
      </c>
      <c r="H266" s="9">
        <v>1238.074951171875</v>
      </c>
      <c r="J266" s="20"/>
      <c r="K266" s="20"/>
      <c r="L266" s="20"/>
      <c r="M266" s="20"/>
      <c r="N266" s="20"/>
      <c r="O266" s="20"/>
      <c r="P266" s="20"/>
      <c r="Q266" s="20"/>
      <c r="R266" s="20"/>
      <c r="S266" s="20"/>
      <c r="T266" s="20"/>
      <c r="U266" s="20"/>
      <c r="V266" s="20"/>
      <c r="W266" s="20"/>
      <c r="X266" s="20"/>
      <c r="Y266" s="20"/>
      <c r="Z266" s="20"/>
      <c r="AA266" s="20"/>
      <c r="AB266" s="20"/>
      <c r="AC266" s="20"/>
      <c r="AD266" s="20"/>
      <c r="AE266" s="20"/>
      <c r="AF266" s="20"/>
      <c r="AG266" s="20"/>
      <c r="AH266" s="20"/>
      <c r="AI266" s="20"/>
      <c r="AJ266" s="20"/>
      <c r="AK266" s="20"/>
      <c r="AL266" s="20"/>
      <c r="AM266" s="20"/>
    </row>
    <row r="267" spans="1:39">
      <c r="A267" s="4" t="s">
        <v>306</v>
      </c>
      <c r="B267" s="12">
        <v>877.29437255859375</v>
      </c>
      <c r="C267" s="9">
        <v>879.85247802734375</v>
      </c>
      <c r="D267" s="9">
        <v>839.82763671875</v>
      </c>
      <c r="E267" s="9">
        <v>834.92724609375</v>
      </c>
      <c r="F267" s="9">
        <v>860.55841064453125</v>
      </c>
      <c r="G267" s="9">
        <v>832.16925048828125</v>
      </c>
      <c r="H267" s="9">
        <v>833.92584228515625</v>
      </c>
      <c r="J267" s="20"/>
      <c r="K267" s="20"/>
      <c r="L267" s="20"/>
      <c r="M267" s="20"/>
      <c r="N267" s="20"/>
      <c r="O267" s="20"/>
      <c r="P267" s="20"/>
      <c r="Q267" s="20"/>
      <c r="R267" s="20"/>
      <c r="S267" s="20"/>
      <c r="T267" s="20"/>
      <c r="U267" s="20"/>
      <c r="V267" s="20"/>
      <c r="W267" s="20"/>
      <c r="X267" s="20"/>
      <c r="Y267" s="20"/>
      <c r="Z267" s="20"/>
      <c r="AA267" s="20"/>
      <c r="AB267" s="20"/>
      <c r="AC267" s="20"/>
      <c r="AD267" s="20"/>
      <c r="AE267" s="20"/>
      <c r="AF267" s="20"/>
      <c r="AG267" s="20"/>
      <c r="AH267" s="20"/>
      <c r="AI267" s="20"/>
      <c r="AJ267" s="20"/>
      <c r="AK267" s="20"/>
      <c r="AL267" s="20"/>
      <c r="AM267" s="20"/>
    </row>
    <row r="268" spans="1:39">
      <c r="A268" s="4" t="s">
        <v>307</v>
      </c>
      <c r="B268" s="12">
        <v>1613.87939453125</v>
      </c>
      <c r="C268" s="9">
        <v>1613.9530029296875</v>
      </c>
      <c r="D268" s="9">
        <v>1850.7747802734375</v>
      </c>
      <c r="E268" s="9">
        <v>1847.7720947265625</v>
      </c>
      <c r="F268" s="9">
        <v>1685.6600341796875</v>
      </c>
      <c r="G268" s="9">
        <v>1861.5908203125</v>
      </c>
      <c r="H268" s="9">
        <v>1853.204833984375</v>
      </c>
      <c r="J268" s="20"/>
      <c r="K268" s="20"/>
      <c r="L268" s="20"/>
      <c r="M268" s="20"/>
      <c r="N268" s="20"/>
      <c r="O268" s="20"/>
      <c r="P268" s="20"/>
      <c r="Q268" s="20"/>
      <c r="R268" s="20"/>
      <c r="S268" s="20"/>
      <c r="T268" s="20"/>
      <c r="U268" s="20"/>
      <c r="V268" s="20"/>
      <c r="W268" s="20"/>
      <c r="X268" s="20"/>
      <c r="Y268" s="20"/>
      <c r="Z268" s="20"/>
      <c r="AA268" s="20"/>
      <c r="AB268" s="20"/>
      <c r="AC268" s="20"/>
      <c r="AD268" s="20"/>
      <c r="AE268" s="20"/>
      <c r="AF268" s="20"/>
      <c r="AG268" s="20"/>
      <c r="AH268" s="20"/>
      <c r="AI268" s="20"/>
      <c r="AJ268" s="20"/>
      <c r="AK268" s="20"/>
      <c r="AL268" s="20"/>
      <c r="AM268" s="20"/>
    </row>
    <row r="269" spans="1:39">
      <c r="A269" s="4" t="s">
        <v>308</v>
      </c>
      <c r="B269" s="12">
        <v>1446.7236328125</v>
      </c>
      <c r="C269" s="9">
        <v>1434.62158203125</v>
      </c>
      <c r="D269" s="9">
        <v>1441.0865478515625</v>
      </c>
      <c r="E269" s="9">
        <v>1441.6959228515625</v>
      </c>
      <c r="F269" s="9">
        <v>1440.3861083984375</v>
      </c>
      <c r="G269" s="9">
        <v>1439.7064208984375</v>
      </c>
      <c r="H269" s="9">
        <v>1435.1307373046875</v>
      </c>
      <c r="J269" s="20"/>
      <c r="K269" s="20"/>
      <c r="L269" s="20"/>
      <c r="M269" s="20"/>
      <c r="N269" s="20"/>
      <c r="O269" s="20"/>
      <c r="P269" s="20"/>
      <c r="Q269" s="20"/>
      <c r="R269" s="20"/>
      <c r="S269" s="20"/>
      <c r="T269" s="20"/>
      <c r="U269" s="20"/>
      <c r="V269" s="20"/>
      <c r="W269" s="20"/>
      <c r="X269" s="20"/>
      <c r="Y269" s="20"/>
      <c r="Z269" s="20"/>
      <c r="AA269" s="20"/>
      <c r="AB269" s="20"/>
      <c r="AC269" s="20"/>
      <c r="AD269" s="20"/>
      <c r="AE269" s="20"/>
      <c r="AF269" s="20"/>
      <c r="AG269" s="20"/>
      <c r="AH269" s="20"/>
      <c r="AI269" s="20"/>
      <c r="AJ269" s="20"/>
      <c r="AK269" s="20"/>
      <c r="AL269" s="20"/>
      <c r="AM269" s="20"/>
    </row>
    <row r="270" spans="1:39">
      <c r="A270" s="4" t="s">
        <v>309</v>
      </c>
      <c r="B270" s="12">
        <v>1367.1478271484375</v>
      </c>
      <c r="C270" s="9">
        <v>1350.5281982421875</v>
      </c>
      <c r="D270" s="9">
        <v>1450.6988525390625</v>
      </c>
      <c r="E270" s="9">
        <v>1446.813720703125</v>
      </c>
      <c r="F270" s="9">
        <v>1377.9383544921875</v>
      </c>
      <c r="G270" s="9">
        <v>1456.2022705078125</v>
      </c>
      <c r="H270" s="9">
        <v>1449.5946044921875</v>
      </c>
      <c r="J270" s="20"/>
      <c r="K270" s="20"/>
      <c r="L270" s="20"/>
      <c r="M270" s="20"/>
      <c r="N270" s="20"/>
      <c r="O270" s="20"/>
      <c r="P270" s="20"/>
      <c r="Q270" s="20"/>
      <c r="R270" s="20"/>
      <c r="S270" s="20"/>
      <c r="T270" s="20"/>
      <c r="U270" s="20"/>
      <c r="V270" s="20"/>
      <c r="W270" s="20"/>
      <c r="X270" s="20"/>
      <c r="Y270" s="20"/>
      <c r="Z270" s="20"/>
      <c r="AA270" s="20"/>
      <c r="AB270" s="20"/>
      <c r="AC270" s="20"/>
      <c r="AD270" s="20"/>
      <c r="AE270" s="20"/>
      <c r="AF270" s="20"/>
      <c r="AG270" s="20"/>
      <c r="AH270" s="20"/>
      <c r="AI270" s="20"/>
      <c r="AJ270" s="20"/>
      <c r="AK270" s="20"/>
      <c r="AL270" s="20"/>
      <c r="AM270" s="20"/>
    </row>
    <row r="271" spans="1:39">
      <c r="A271" s="4" t="s">
        <v>310</v>
      </c>
      <c r="B271" s="12">
        <v>847.6968994140625</v>
      </c>
      <c r="C271" s="9">
        <v>845.7431640625</v>
      </c>
      <c r="D271" s="9">
        <v>833.80474853515625</v>
      </c>
      <c r="E271" s="9">
        <v>831.20697021484375</v>
      </c>
      <c r="F271" s="9">
        <v>839.87213134765625</v>
      </c>
      <c r="G271" s="9">
        <v>829.11260986328125</v>
      </c>
      <c r="H271" s="9">
        <v>829.6558837890625</v>
      </c>
      <c r="J271" s="20"/>
      <c r="K271" s="20"/>
      <c r="L271" s="20"/>
      <c r="M271" s="20"/>
      <c r="N271" s="20"/>
      <c r="O271" s="20"/>
      <c r="P271" s="20"/>
      <c r="Q271" s="20"/>
      <c r="R271" s="20"/>
      <c r="S271" s="20"/>
      <c r="T271" s="20"/>
      <c r="U271" s="20"/>
      <c r="V271" s="20"/>
      <c r="W271" s="20"/>
      <c r="X271" s="20"/>
      <c r="Y271" s="20"/>
      <c r="Z271" s="20"/>
      <c r="AA271" s="20"/>
      <c r="AB271" s="20"/>
      <c r="AC271" s="20"/>
      <c r="AD271" s="20"/>
      <c r="AE271" s="20"/>
      <c r="AF271" s="20"/>
      <c r="AG271" s="20"/>
      <c r="AH271" s="20"/>
      <c r="AI271" s="20"/>
      <c r="AJ271" s="20"/>
      <c r="AK271" s="20"/>
      <c r="AL271" s="20"/>
      <c r="AM271" s="20"/>
    </row>
    <row r="272" spans="1:39">
      <c r="A272" s="4" t="s">
        <v>311</v>
      </c>
      <c r="B272" s="12">
        <v>1945.59033203125</v>
      </c>
      <c r="C272" s="9">
        <v>1875.4703369140625</v>
      </c>
      <c r="D272" s="9">
        <v>1732.35546875</v>
      </c>
      <c r="E272" s="9">
        <v>1730.225830078125</v>
      </c>
      <c r="F272" s="9">
        <v>1828.9986572265625</v>
      </c>
      <c r="G272" s="9">
        <v>1706.14990234375</v>
      </c>
      <c r="H272" s="9">
        <v>1702.5223388671875</v>
      </c>
      <c r="J272" s="20"/>
      <c r="K272" s="20"/>
      <c r="L272" s="20"/>
      <c r="M272" s="20"/>
      <c r="N272" s="20"/>
      <c r="O272" s="20"/>
      <c r="P272" s="20"/>
      <c r="Q272" s="20"/>
      <c r="R272" s="20"/>
      <c r="S272" s="20"/>
      <c r="T272" s="20"/>
      <c r="U272" s="20"/>
      <c r="V272" s="20"/>
      <c r="W272" s="20"/>
      <c r="X272" s="20"/>
      <c r="Y272" s="20"/>
      <c r="Z272" s="20"/>
      <c r="AA272" s="20"/>
      <c r="AB272" s="20"/>
      <c r="AC272" s="20"/>
      <c r="AD272" s="20"/>
      <c r="AE272" s="20"/>
      <c r="AF272" s="20"/>
      <c r="AG272" s="20"/>
      <c r="AH272" s="20"/>
      <c r="AI272" s="20"/>
      <c r="AJ272" s="20"/>
      <c r="AK272" s="20"/>
      <c r="AL272" s="20"/>
      <c r="AM272" s="20"/>
    </row>
    <row r="273" spans="1:39">
      <c r="A273" s="4" t="s">
        <v>312</v>
      </c>
      <c r="B273" s="12">
        <v>1410.2415771484375</v>
      </c>
      <c r="C273" s="9">
        <v>1391.5152587890625</v>
      </c>
      <c r="D273" s="9">
        <v>1352.720703125</v>
      </c>
      <c r="E273" s="9">
        <v>1349.3270263671875</v>
      </c>
      <c r="F273" s="9">
        <v>1378.5321044921875</v>
      </c>
      <c r="G273" s="9">
        <v>1340.1448974609375</v>
      </c>
      <c r="H273" s="9">
        <v>1340.04736328125</v>
      </c>
      <c r="J273" s="20"/>
      <c r="K273" s="20"/>
      <c r="L273" s="20"/>
      <c r="M273" s="20"/>
      <c r="N273" s="20"/>
      <c r="O273" s="20"/>
      <c r="P273" s="20"/>
      <c r="Q273" s="20"/>
      <c r="R273" s="20"/>
      <c r="S273" s="20"/>
      <c r="T273" s="20"/>
      <c r="U273" s="20"/>
      <c r="V273" s="20"/>
      <c r="W273" s="20"/>
      <c r="X273" s="20"/>
      <c r="Y273" s="20"/>
      <c r="Z273" s="20"/>
      <c r="AA273" s="20"/>
      <c r="AB273" s="20"/>
      <c r="AC273" s="20"/>
      <c r="AD273" s="20"/>
      <c r="AE273" s="20"/>
      <c r="AF273" s="20"/>
      <c r="AG273" s="20"/>
      <c r="AH273" s="20"/>
      <c r="AI273" s="20"/>
      <c r="AJ273" s="20"/>
      <c r="AK273" s="20"/>
      <c r="AL273" s="20"/>
      <c r="AM273" s="20"/>
    </row>
    <row r="274" spans="1:39">
      <c r="A274" s="4" t="s">
        <v>313</v>
      </c>
      <c r="B274" s="12">
        <v>1263.6988525390625</v>
      </c>
      <c r="C274" s="9">
        <v>1267.2493896484375</v>
      </c>
      <c r="D274" s="9">
        <v>1135.157470703125</v>
      </c>
      <c r="E274" s="9">
        <v>1137.364013671875</v>
      </c>
      <c r="F274" s="9">
        <v>1229.2884521484375</v>
      </c>
      <c r="G274" s="9">
        <v>1120.1578369140625</v>
      </c>
      <c r="H274" s="9">
        <v>1119.319580078125</v>
      </c>
      <c r="J274" s="20"/>
      <c r="K274" s="20"/>
      <c r="L274" s="20"/>
      <c r="M274" s="20"/>
      <c r="N274" s="20"/>
      <c r="O274" s="20"/>
      <c r="P274" s="20"/>
      <c r="Q274" s="20"/>
      <c r="R274" s="20"/>
      <c r="S274" s="20"/>
      <c r="T274" s="20"/>
      <c r="U274" s="20"/>
      <c r="V274" s="20"/>
      <c r="W274" s="20"/>
      <c r="X274" s="20"/>
      <c r="Y274" s="20"/>
      <c r="Z274" s="20"/>
      <c r="AA274" s="20"/>
      <c r="AB274" s="20"/>
      <c r="AC274" s="20"/>
      <c r="AD274" s="20"/>
      <c r="AE274" s="20"/>
      <c r="AF274" s="20"/>
      <c r="AG274" s="20"/>
      <c r="AH274" s="20"/>
      <c r="AI274" s="20"/>
      <c r="AJ274" s="20"/>
      <c r="AK274" s="20"/>
      <c r="AL274" s="20"/>
      <c r="AM274" s="20"/>
    </row>
    <row r="275" spans="1:39">
      <c r="A275" s="4" t="s">
        <v>314</v>
      </c>
      <c r="B275" s="12">
        <v>1288.4500732421875</v>
      </c>
      <c r="C275" s="9">
        <v>1286.0943603515625</v>
      </c>
      <c r="D275" s="9">
        <v>1261.15966796875</v>
      </c>
      <c r="E275" s="9">
        <v>1261.5516357421875</v>
      </c>
      <c r="F275" s="9">
        <v>1278.9425048828125</v>
      </c>
      <c r="G275" s="9">
        <v>1260.55517578125</v>
      </c>
      <c r="H275" s="9">
        <v>1260.603271484375</v>
      </c>
      <c r="J275" s="20"/>
      <c r="K275" s="20"/>
      <c r="L275" s="20"/>
      <c r="M275" s="20"/>
      <c r="N275" s="20"/>
      <c r="O275" s="20"/>
      <c r="P275" s="20"/>
      <c r="Q275" s="20"/>
      <c r="R275" s="20"/>
      <c r="S275" s="20"/>
      <c r="T275" s="20"/>
      <c r="U275" s="20"/>
      <c r="V275" s="20"/>
      <c r="W275" s="20"/>
      <c r="X275" s="20"/>
      <c r="Y275" s="20"/>
      <c r="Z275" s="20"/>
      <c r="AA275" s="20"/>
      <c r="AB275" s="20"/>
      <c r="AC275" s="20"/>
      <c r="AD275" s="20"/>
      <c r="AE275" s="20"/>
      <c r="AF275" s="20"/>
      <c r="AG275" s="20"/>
      <c r="AH275" s="20"/>
      <c r="AI275" s="20"/>
      <c r="AJ275" s="20"/>
      <c r="AK275" s="20"/>
      <c r="AL275" s="20"/>
      <c r="AM275" s="20"/>
    </row>
    <row r="276" spans="1:39">
      <c r="A276" s="4" t="s">
        <v>315</v>
      </c>
      <c r="B276" s="12">
        <v>1020.6262817382813</v>
      </c>
      <c r="C276" s="9">
        <v>1017.9971313476563</v>
      </c>
      <c r="D276" s="9">
        <v>996.91058349609375</v>
      </c>
      <c r="E276" s="9">
        <v>997.647705078125</v>
      </c>
      <c r="F276" s="9">
        <v>1012.25390625</v>
      </c>
      <c r="G276" s="9">
        <v>996.66082763671875</v>
      </c>
      <c r="H276" s="9">
        <v>997.602294921875</v>
      </c>
      <c r="J276" s="20"/>
      <c r="K276" s="20"/>
      <c r="L276" s="20"/>
      <c r="M276" s="20"/>
      <c r="N276" s="20"/>
      <c r="O276" s="20"/>
      <c r="P276" s="20"/>
      <c r="Q276" s="20"/>
      <c r="R276" s="20"/>
      <c r="S276" s="20"/>
      <c r="T276" s="20"/>
      <c r="U276" s="20"/>
      <c r="V276" s="20"/>
      <c r="W276" s="20"/>
      <c r="X276" s="20"/>
      <c r="Y276" s="20"/>
      <c r="Z276" s="20"/>
      <c r="AA276" s="20"/>
      <c r="AB276" s="20"/>
      <c r="AC276" s="20"/>
      <c r="AD276" s="20"/>
      <c r="AE276" s="20"/>
      <c r="AF276" s="20"/>
      <c r="AG276" s="20"/>
      <c r="AH276" s="20"/>
      <c r="AI276" s="20"/>
      <c r="AJ276" s="20"/>
      <c r="AK276" s="20"/>
      <c r="AL276" s="20"/>
      <c r="AM276" s="20"/>
    </row>
    <row r="277" spans="1:39">
      <c r="A277" s="4" t="s">
        <v>316</v>
      </c>
      <c r="B277" s="12">
        <v>1117.1585693359375</v>
      </c>
      <c r="C277" s="9">
        <v>1178.243896484375</v>
      </c>
      <c r="D277" s="9">
        <v>1135.8106689453125</v>
      </c>
      <c r="E277" s="9">
        <v>1143.58642578125</v>
      </c>
      <c r="F277" s="9">
        <v>1178.6466064453125</v>
      </c>
      <c r="G277" s="9">
        <v>1137.6507568359375</v>
      </c>
      <c r="H277" s="9">
        <v>1141.506591796875</v>
      </c>
      <c r="J277" s="20"/>
      <c r="K277" s="20"/>
      <c r="L277" s="20"/>
      <c r="M277" s="20"/>
      <c r="N277" s="20"/>
      <c r="O277" s="20"/>
      <c r="P277" s="20"/>
      <c r="Q277" s="20"/>
      <c r="R277" s="20"/>
      <c r="S277" s="20"/>
      <c r="T277" s="20"/>
      <c r="U277" s="20"/>
      <c r="V277" s="20"/>
      <c r="W277" s="20"/>
      <c r="X277" s="20"/>
      <c r="Y277" s="20"/>
      <c r="Z277" s="20"/>
      <c r="AA277" s="20"/>
      <c r="AB277" s="20"/>
      <c r="AC277" s="20"/>
      <c r="AD277" s="20"/>
      <c r="AE277" s="20"/>
      <c r="AF277" s="20"/>
      <c r="AG277" s="20"/>
      <c r="AH277" s="20"/>
      <c r="AI277" s="20"/>
      <c r="AJ277" s="20"/>
      <c r="AK277" s="20"/>
      <c r="AL277" s="20"/>
      <c r="AM277" s="20"/>
    </row>
    <row r="278" spans="1:39">
      <c r="A278" s="4" t="s">
        <v>317</v>
      </c>
      <c r="B278" s="12">
        <v>1968.067138671875</v>
      </c>
      <c r="C278" s="9">
        <v>1886.87646484375</v>
      </c>
      <c r="D278" s="9">
        <v>1831.992431640625</v>
      </c>
      <c r="E278" s="9">
        <v>1821.74658203125</v>
      </c>
      <c r="F278" s="9">
        <v>1867.9910888671875</v>
      </c>
      <c r="G278" s="9">
        <v>1798.4307861328125</v>
      </c>
      <c r="H278" s="9">
        <v>1802.3878173828125</v>
      </c>
      <c r="J278" s="20"/>
      <c r="K278" s="20"/>
      <c r="L278" s="20"/>
      <c r="M278" s="20"/>
      <c r="N278" s="20"/>
      <c r="O278" s="20"/>
      <c r="P278" s="20"/>
      <c r="Q278" s="20"/>
      <c r="R278" s="20"/>
      <c r="S278" s="20"/>
      <c r="T278" s="20"/>
      <c r="U278" s="20"/>
      <c r="V278" s="20"/>
      <c r="W278" s="20"/>
      <c r="X278" s="20"/>
      <c r="Y278" s="20"/>
      <c r="Z278" s="20"/>
      <c r="AA278" s="20"/>
      <c r="AB278" s="20"/>
      <c r="AC278" s="20"/>
      <c r="AD278" s="20"/>
      <c r="AE278" s="20"/>
      <c r="AF278" s="20"/>
      <c r="AG278" s="20"/>
      <c r="AH278" s="20"/>
      <c r="AI278" s="20"/>
      <c r="AJ278" s="20"/>
      <c r="AK278" s="20"/>
      <c r="AL278" s="20"/>
      <c r="AM278" s="20"/>
    </row>
    <row r="279" spans="1:39">
      <c r="A279" s="4" t="s">
        <v>318</v>
      </c>
      <c r="B279" s="12">
        <v>1283.2431640625</v>
      </c>
      <c r="C279" s="9">
        <v>1233.7664794921875</v>
      </c>
      <c r="D279" s="9">
        <v>1170.0245361328125</v>
      </c>
      <c r="E279" s="9">
        <v>1171.5445556640625</v>
      </c>
      <c r="F279" s="9">
        <v>1215.6488037109375</v>
      </c>
      <c r="G279" s="9">
        <v>1172.1907958984375</v>
      </c>
      <c r="H279" s="9">
        <v>1174.023681640625</v>
      </c>
      <c r="J279" s="20"/>
      <c r="K279" s="20"/>
      <c r="L279" s="20"/>
      <c r="M279" s="20"/>
      <c r="N279" s="20"/>
      <c r="O279" s="20"/>
      <c r="P279" s="20"/>
      <c r="Q279" s="20"/>
      <c r="R279" s="20"/>
      <c r="S279" s="20"/>
      <c r="T279" s="20"/>
      <c r="U279" s="20"/>
      <c r="V279" s="20"/>
      <c r="W279" s="20"/>
      <c r="X279" s="20"/>
      <c r="Y279" s="20"/>
      <c r="Z279" s="20"/>
      <c r="AA279" s="20"/>
      <c r="AB279" s="20"/>
      <c r="AC279" s="20"/>
      <c r="AD279" s="20"/>
      <c r="AE279" s="20"/>
      <c r="AF279" s="20"/>
      <c r="AG279" s="20"/>
      <c r="AH279" s="20"/>
      <c r="AI279" s="20"/>
      <c r="AJ279" s="20"/>
      <c r="AK279" s="20"/>
      <c r="AL279" s="20"/>
      <c r="AM279" s="20"/>
    </row>
    <row r="280" spans="1:39">
      <c r="A280" s="4" t="s">
        <v>319</v>
      </c>
      <c r="B280" s="12">
        <v>1447.159423828125</v>
      </c>
      <c r="C280" s="9">
        <v>1383.267333984375</v>
      </c>
      <c r="D280" s="9">
        <v>1314.624755859375</v>
      </c>
      <c r="E280" s="9">
        <v>1315.744873046875</v>
      </c>
      <c r="F280" s="9">
        <v>1363.7294921875</v>
      </c>
      <c r="G280" s="9">
        <v>1316.4173583984375</v>
      </c>
      <c r="H280" s="9">
        <v>1317.6812744140625</v>
      </c>
      <c r="J280" s="20"/>
      <c r="K280" s="20"/>
      <c r="L280" s="20"/>
      <c r="M280" s="20"/>
      <c r="N280" s="20"/>
      <c r="O280" s="20"/>
      <c r="P280" s="20"/>
      <c r="Q280" s="20"/>
      <c r="R280" s="20"/>
      <c r="S280" s="20"/>
      <c r="T280" s="20"/>
      <c r="U280" s="20"/>
      <c r="V280" s="20"/>
      <c r="W280" s="20"/>
      <c r="X280" s="20"/>
      <c r="Y280" s="20"/>
      <c r="Z280" s="20"/>
      <c r="AA280" s="20"/>
      <c r="AB280" s="20"/>
      <c r="AC280" s="20"/>
      <c r="AD280" s="20"/>
      <c r="AE280" s="20"/>
      <c r="AF280" s="20"/>
      <c r="AG280" s="20"/>
      <c r="AH280" s="20"/>
      <c r="AI280" s="20"/>
      <c r="AJ280" s="20"/>
      <c r="AK280" s="20"/>
      <c r="AL280" s="20"/>
      <c r="AM280" s="20"/>
    </row>
    <row r="281" spans="1:39">
      <c r="A281" s="4" t="s">
        <v>320</v>
      </c>
      <c r="B281" s="12">
        <v>1093.0625</v>
      </c>
      <c r="C281" s="9">
        <v>1091.04248046875</v>
      </c>
      <c r="D281" s="9">
        <v>1058.521240234375</v>
      </c>
      <c r="E281" s="9">
        <v>1058.7266845703125</v>
      </c>
      <c r="F281" s="9">
        <v>1079.453369140625</v>
      </c>
      <c r="G281" s="9">
        <v>1056.9656982421875</v>
      </c>
      <c r="H281" s="9">
        <v>1057.8726806640625</v>
      </c>
      <c r="J281" s="20"/>
      <c r="K281" s="20"/>
      <c r="L281" s="20"/>
      <c r="M281" s="20"/>
      <c r="N281" s="20"/>
      <c r="O281" s="20"/>
      <c r="P281" s="20"/>
      <c r="Q281" s="20"/>
      <c r="R281" s="20"/>
      <c r="S281" s="20"/>
      <c r="T281" s="20"/>
      <c r="U281" s="20"/>
      <c r="V281" s="20"/>
      <c r="W281" s="20"/>
      <c r="X281" s="20"/>
      <c r="Y281" s="20"/>
      <c r="Z281" s="20"/>
      <c r="AA281" s="20"/>
      <c r="AB281" s="20"/>
      <c r="AC281" s="20"/>
      <c r="AD281" s="20"/>
      <c r="AE281" s="20"/>
      <c r="AF281" s="20"/>
      <c r="AG281" s="20"/>
      <c r="AH281" s="20"/>
      <c r="AI281" s="20"/>
      <c r="AJ281" s="20"/>
      <c r="AK281" s="20"/>
      <c r="AL281" s="20"/>
      <c r="AM281" s="20"/>
    </row>
    <row r="282" spans="1:39">
      <c r="A282" s="4" t="s">
        <v>321</v>
      </c>
      <c r="B282" s="12">
        <v>1155.5296630859375</v>
      </c>
      <c r="C282" s="9">
        <v>1108.6326904296875</v>
      </c>
      <c r="D282" s="9">
        <v>900.23089599609375</v>
      </c>
      <c r="E282" s="9">
        <v>901.84417724609375</v>
      </c>
      <c r="F282" s="9">
        <v>1042.3837890625</v>
      </c>
      <c r="G282" s="9">
        <v>886.664306640625</v>
      </c>
      <c r="H282" s="9">
        <v>897.74945068359375</v>
      </c>
      <c r="J282" s="20"/>
      <c r="K282" s="20"/>
      <c r="L282" s="20"/>
      <c r="M282" s="20"/>
      <c r="N282" s="20"/>
      <c r="O282" s="20"/>
      <c r="P282" s="20"/>
      <c r="Q282" s="20"/>
      <c r="R282" s="20"/>
      <c r="S282" s="20"/>
      <c r="T282" s="20"/>
      <c r="U282" s="20"/>
      <c r="V282" s="20"/>
      <c r="W282" s="20"/>
      <c r="X282" s="20"/>
      <c r="Y282" s="20"/>
      <c r="Z282" s="20"/>
      <c r="AA282" s="20"/>
      <c r="AB282" s="20"/>
      <c r="AC282" s="20"/>
      <c r="AD282" s="20"/>
      <c r="AE282" s="20"/>
      <c r="AF282" s="20"/>
      <c r="AG282" s="20"/>
      <c r="AH282" s="20"/>
      <c r="AI282" s="20"/>
      <c r="AJ282" s="20"/>
      <c r="AK282" s="20"/>
      <c r="AL282" s="20"/>
      <c r="AM282" s="20"/>
    </row>
    <row r="283" spans="1:39">
      <c r="A283" s="4" t="s">
        <v>322</v>
      </c>
      <c r="B283" s="12">
        <v>1443.756103515625</v>
      </c>
      <c r="C283" s="9">
        <v>1432.597412109375</v>
      </c>
      <c r="D283" s="9">
        <v>1485.0550537109375</v>
      </c>
      <c r="E283" s="9">
        <v>1484.6988525390625</v>
      </c>
      <c r="F283" s="9">
        <v>1450.8116455078125</v>
      </c>
      <c r="G283" s="9">
        <v>1492.769287109375</v>
      </c>
      <c r="H283" s="9">
        <v>1483.11181640625</v>
      </c>
      <c r="J283" s="20"/>
      <c r="K283" s="20"/>
      <c r="L283" s="20"/>
      <c r="M283" s="20"/>
      <c r="N283" s="20"/>
      <c r="O283" s="20"/>
      <c r="P283" s="20"/>
      <c r="Q283" s="20"/>
      <c r="R283" s="20"/>
      <c r="S283" s="20"/>
      <c r="T283" s="20"/>
      <c r="U283" s="20"/>
      <c r="V283" s="20"/>
      <c r="W283" s="20"/>
      <c r="X283" s="20"/>
      <c r="Y283" s="20"/>
      <c r="Z283" s="20"/>
      <c r="AA283" s="20"/>
      <c r="AB283" s="20"/>
      <c r="AC283" s="20"/>
      <c r="AD283" s="20"/>
      <c r="AE283" s="20"/>
      <c r="AF283" s="20"/>
      <c r="AG283" s="20"/>
      <c r="AH283" s="20"/>
      <c r="AI283" s="20"/>
      <c r="AJ283" s="20"/>
      <c r="AK283" s="20"/>
      <c r="AL283" s="20"/>
      <c r="AM283" s="20"/>
    </row>
    <row r="284" spans="1:39">
      <c r="A284" s="4" t="s">
        <v>323</v>
      </c>
      <c r="B284" s="12">
        <v>1343.4119873046875</v>
      </c>
      <c r="C284" s="9">
        <v>1310.889404296875</v>
      </c>
      <c r="D284" s="9">
        <v>1308.8697509765625</v>
      </c>
      <c r="E284" s="9">
        <v>1307.9593505859375</v>
      </c>
      <c r="F284" s="9">
        <v>1309.4393310546875</v>
      </c>
      <c r="G284" s="9">
        <v>1304.147216796875</v>
      </c>
      <c r="H284" s="9">
        <v>1302.0321044921875</v>
      </c>
      <c r="J284" s="20"/>
      <c r="K284" s="20"/>
      <c r="L284" s="20"/>
      <c r="M284" s="20"/>
      <c r="N284" s="20"/>
      <c r="O284" s="20"/>
      <c r="P284" s="20"/>
      <c r="Q284" s="20"/>
      <c r="R284" s="20"/>
      <c r="S284" s="20"/>
      <c r="T284" s="20"/>
      <c r="U284" s="20"/>
      <c r="V284" s="20"/>
      <c r="W284" s="20"/>
      <c r="X284" s="20"/>
      <c r="Y284" s="20"/>
      <c r="Z284" s="20"/>
      <c r="AA284" s="20"/>
      <c r="AB284" s="20"/>
      <c r="AC284" s="20"/>
      <c r="AD284" s="20"/>
      <c r="AE284" s="20"/>
      <c r="AF284" s="20"/>
      <c r="AG284" s="20"/>
      <c r="AH284" s="20"/>
      <c r="AI284" s="20"/>
      <c r="AJ284" s="20"/>
      <c r="AK284" s="20"/>
      <c r="AL284" s="20"/>
      <c r="AM284" s="20"/>
    </row>
    <row r="285" spans="1:39">
      <c r="A285" s="4" t="s">
        <v>324</v>
      </c>
      <c r="B285" s="12">
        <v>1142.769775390625</v>
      </c>
      <c r="C285" s="9">
        <v>1167.800537109375</v>
      </c>
      <c r="D285" s="9">
        <v>1000.0927124023438</v>
      </c>
      <c r="E285" s="9">
        <v>1001.3963012695313</v>
      </c>
      <c r="F285" s="9">
        <v>1113.4085693359375</v>
      </c>
      <c r="G285" s="9">
        <v>988.84429931640625</v>
      </c>
      <c r="H285" s="9">
        <v>1008.5064697265625</v>
      </c>
      <c r="J285" s="20"/>
      <c r="K285" s="20"/>
      <c r="L285" s="20"/>
      <c r="M285" s="20"/>
      <c r="N285" s="20"/>
      <c r="O285" s="20"/>
      <c r="P285" s="20"/>
      <c r="Q285" s="20"/>
      <c r="R285" s="20"/>
      <c r="S285" s="20"/>
      <c r="T285" s="20"/>
      <c r="U285" s="20"/>
      <c r="V285" s="20"/>
      <c r="W285" s="20"/>
      <c r="X285" s="20"/>
      <c r="Y285" s="20"/>
      <c r="Z285" s="20"/>
      <c r="AA285" s="20"/>
      <c r="AB285" s="20"/>
      <c r="AC285" s="20"/>
      <c r="AD285" s="20"/>
      <c r="AE285" s="20"/>
      <c r="AF285" s="20"/>
      <c r="AG285" s="20"/>
      <c r="AH285" s="20"/>
      <c r="AI285" s="20"/>
      <c r="AJ285" s="20"/>
      <c r="AK285" s="20"/>
      <c r="AL285" s="20"/>
      <c r="AM285" s="20"/>
    </row>
    <row r="286" spans="1:39">
      <c r="A286" s="4" t="s">
        <v>325</v>
      </c>
      <c r="B286" s="12">
        <v>1729.7734375</v>
      </c>
      <c r="C286" s="9">
        <v>1728.6209716796875</v>
      </c>
      <c r="D286" s="9">
        <v>1930.2025146484375</v>
      </c>
      <c r="E286" s="9">
        <v>1930.46142578125</v>
      </c>
      <c r="F286" s="9">
        <v>1795.16650390625</v>
      </c>
      <c r="G286" s="9">
        <v>1960.76806640625</v>
      </c>
      <c r="H286" s="9">
        <v>1950.3599853515625</v>
      </c>
      <c r="J286" s="20"/>
      <c r="K286" s="20"/>
      <c r="L286" s="20"/>
      <c r="M286" s="20"/>
      <c r="N286" s="20"/>
      <c r="O286" s="20"/>
      <c r="P286" s="20"/>
      <c r="Q286" s="20"/>
      <c r="R286" s="20"/>
      <c r="S286" s="20"/>
      <c r="T286" s="20"/>
      <c r="U286" s="20"/>
      <c r="V286" s="20"/>
      <c r="W286" s="20"/>
      <c r="X286" s="20"/>
      <c r="Y286" s="20"/>
      <c r="Z286" s="20"/>
      <c r="AA286" s="20"/>
      <c r="AB286" s="20"/>
      <c r="AC286" s="20"/>
      <c r="AD286" s="20"/>
      <c r="AE286" s="20"/>
      <c r="AF286" s="20"/>
      <c r="AG286" s="20"/>
      <c r="AH286" s="20"/>
      <c r="AI286" s="20"/>
      <c r="AJ286" s="20"/>
      <c r="AK286" s="20"/>
      <c r="AL286" s="20"/>
      <c r="AM286" s="20"/>
    </row>
    <row r="287" spans="1:39">
      <c r="A287" s="4" t="s">
        <v>326</v>
      </c>
      <c r="B287" s="12">
        <v>1158.97900390625</v>
      </c>
      <c r="C287" s="9">
        <v>1160.8721923828125</v>
      </c>
      <c r="D287" s="9">
        <v>1143.1607666015625</v>
      </c>
      <c r="E287" s="9">
        <v>1143.26806640625</v>
      </c>
      <c r="F287" s="9">
        <v>1155.0963134765625</v>
      </c>
      <c r="G287" s="9">
        <v>1142.1357421875</v>
      </c>
      <c r="H287" s="9">
        <v>1142.0767822265625</v>
      </c>
      <c r="J287" s="20"/>
      <c r="K287" s="20"/>
      <c r="L287" s="20"/>
      <c r="M287" s="20"/>
      <c r="N287" s="20"/>
      <c r="O287" s="20"/>
      <c r="P287" s="20"/>
      <c r="Q287" s="20"/>
      <c r="R287" s="20"/>
      <c r="S287" s="20"/>
      <c r="T287" s="20"/>
      <c r="U287" s="20"/>
      <c r="V287" s="20"/>
      <c r="W287" s="20"/>
      <c r="X287" s="20"/>
      <c r="Y287" s="20"/>
      <c r="Z287" s="20"/>
      <c r="AA287" s="20"/>
      <c r="AB287" s="20"/>
      <c r="AC287" s="20"/>
      <c r="AD287" s="20"/>
      <c r="AE287" s="20"/>
      <c r="AF287" s="20"/>
      <c r="AG287" s="20"/>
      <c r="AH287" s="20"/>
      <c r="AI287" s="20"/>
      <c r="AJ287" s="20"/>
      <c r="AK287" s="20"/>
      <c r="AL287" s="20"/>
      <c r="AM287" s="20"/>
    </row>
    <row r="288" spans="1:39">
      <c r="A288" s="4" t="s">
        <v>327</v>
      </c>
      <c r="B288" s="12">
        <v>1625.335693359375</v>
      </c>
      <c r="C288" s="9">
        <v>1626.0306396484375</v>
      </c>
      <c r="D288" s="9">
        <v>1784.64306640625</v>
      </c>
      <c r="E288" s="9">
        <v>1784.8680419921875</v>
      </c>
      <c r="F288" s="9">
        <v>1673.669677734375</v>
      </c>
      <c r="G288" s="9">
        <v>1797.7630615234375</v>
      </c>
      <c r="H288" s="9">
        <v>1783.3944091796875</v>
      </c>
      <c r="J288" s="20"/>
      <c r="K288" s="20"/>
      <c r="L288" s="20"/>
      <c r="M288" s="20"/>
      <c r="N288" s="20"/>
      <c r="O288" s="20"/>
      <c r="P288" s="20"/>
      <c r="Q288" s="20"/>
      <c r="R288" s="20"/>
      <c r="S288" s="20"/>
      <c r="T288" s="20"/>
      <c r="U288" s="20"/>
      <c r="V288" s="20"/>
      <c r="W288" s="20"/>
      <c r="X288" s="20"/>
      <c r="Y288" s="20"/>
      <c r="Z288" s="20"/>
      <c r="AA288" s="20"/>
      <c r="AB288" s="20"/>
      <c r="AC288" s="20"/>
      <c r="AD288" s="20"/>
      <c r="AE288" s="20"/>
      <c r="AF288" s="20"/>
      <c r="AG288" s="20"/>
      <c r="AH288" s="20"/>
      <c r="AI288" s="20"/>
      <c r="AJ288" s="20"/>
      <c r="AK288" s="20"/>
      <c r="AL288" s="20"/>
      <c r="AM288" s="20"/>
    </row>
    <row r="289" spans="1:39">
      <c r="A289" s="4" t="s">
        <v>328</v>
      </c>
      <c r="B289" s="12">
        <v>1217.702392578125</v>
      </c>
      <c r="C289" s="9">
        <v>1205.1051025390625</v>
      </c>
      <c r="D289" s="9">
        <v>1180.5843505859375</v>
      </c>
      <c r="E289" s="9">
        <v>1180.98291015625</v>
      </c>
      <c r="F289" s="9">
        <v>1197.67431640625</v>
      </c>
      <c r="G289" s="9">
        <v>1180.476318359375</v>
      </c>
      <c r="H289" s="9">
        <v>1182.99658203125</v>
      </c>
      <c r="J289" s="20"/>
      <c r="K289" s="20"/>
      <c r="L289" s="20"/>
      <c r="M289" s="20"/>
      <c r="N289" s="20"/>
      <c r="O289" s="20"/>
      <c r="P289" s="20"/>
      <c r="Q289" s="20"/>
      <c r="R289" s="20"/>
      <c r="S289" s="20"/>
      <c r="T289" s="20"/>
      <c r="U289" s="20"/>
      <c r="V289" s="20"/>
      <c r="W289" s="20"/>
      <c r="X289" s="20"/>
      <c r="Y289" s="20"/>
      <c r="Z289" s="20"/>
      <c r="AA289" s="20"/>
      <c r="AB289" s="20"/>
      <c r="AC289" s="20"/>
      <c r="AD289" s="20"/>
      <c r="AE289" s="20"/>
      <c r="AF289" s="20"/>
      <c r="AG289" s="20"/>
      <c r="AH289" s="20"/>
      <c r="AI289" s="20"/>
      <c r="AJ289" s="20"/>
      <c r="AK289" s="20"/>
      <c r="AL289" s="20"/>
      <c r="AM289" s="20"/>
    </row>
    <row r="290" spans="1:39">
      <c r="A290" s="4" t="s">
        <v>329</v>
      </c>
      <c r="B290" s="12">
        <v>1336.2913818359375</v>
      </c>
      <c r="C290" s="9">
        <v>1360.03564453125</v>
      </c>
      <c r="D290" s="9">
        <v>1273.7540283203125</v>
      </c>
      <c r="E290" s="9">
        <v>1273.7236328125</v>
      </c>
      <c r="F290" s="9">
        <v>1334.48095703125</v>
      </c>
      <c r="G290" s="9">
        <v>1270.3271484375</v>
      </c>
      <c r="H290" s="9">
        <v>1269.121826171875</v>
      </c>
      <c r="J290" s="20"/>
      <c r="K290" s="20"/>
      <c r="L290" s="20"/>
      <c r="M290" s="20"/>
      <c r="N290" s="20"/>
      <c r="O290" s="20"/>
      <c r="P290" s="20"/>
      <c r="Q290" s="20"/>
      <c r="R290" s="20"/>
      <c r="S290" s="20"/>
      <c r="T290" s="20"/>
      <c r="U290" s="20"/>
      <c r="V290" s="20"/>
      <c r="W290" s="20"/>
      <c r="X290" s="20"/>
      <c r="Y290" s="20"/>
      <c r="Z290" s="20"/>
      <c r="AA290" s="20"/>
      <c r="AB290" s="20"/>
      <c r="AC290" s="20"/>
      <c r="AD290" s="20"/>
      <c r="AE290" s="20"/>
      <c r="AF290" s="20"/>
      <c r="AG290" s="20"/>
      <c r="AH290" s="20"/>
      <c r="AI290" s="20"/>
      <c r="AJ290" s="20"/>
      <c r="AK290" s="20"/>
      <c r="AL290" s="20"/>
      <c r="AM290" s="20"/>
    </row>
    <row r="291" spans="1:39">
      <c r="A291" s="4" t="s">
        <v>330</v>
      </c>
      <c r="B291" s="12">
        <v>960.66790771484375</v>
      </c>
      <c r="C291" s="9">
        <v>963.491455078125</v>
      </c>
      <c r="D291" s="9">
        <v>942.42291259765625</v>
      </c>
      <c r="E291" s="9">
        <v>939.3465576171875</v>
      </c>
      <c r="F291" s="9">
        <v>956.54595947265625</v>
      </c>
      <c r="G291" s="9">
        <v>930.005615234375</v>
      </c>
      <c r="H291" s="9">
        <v>931.60504150390625</v>
      </c>
      <c r="J291" s="20"/>
      <c r="K291" s="20"/>
      <c r="L291" s="20"/>
      <c r="M291" s="20"/>
      <c r="N291" s="20"/>
      <c r="O291" s="20"/>
      <c r="P291" s="20"/>
      <c r="Q291" s="20"/>
      <c r="R291" s="20"/>
      <c r="S291" s="20"/>
      <c r="T291" s="20"/>
      <c r="U291" s="20"/>
      <c r="V291" s="20"/>
      <c r="W291" s="20"/>
      <c r="X291" s="20"/>
      <c r="Y291" s="20"/>
      <c r="Z291" s="20"/>
      <c r="AA291" s="20"/>
      <c r="AB291" s="20"/>
      <c r="AC291" s="20"/>
      <c r="AD291" s="20"/>
      <c r="AE291" s="20"/>
      <c r="AF291" s="20"/>
      <c r="AG291" s="20"/>
      <c r="AH291" s="20"/>
      <c r="AI291" s="20"/>
      <c r="AJ291" s="20"/>
      <c r="AK291" s="20"/>
      <c r="AL291" s="20"/>
      <c r="AM291" s="20"/>
    </row>
    <row r="292" spans="1:39">
      <c r="A292" s="4" t="s">
        <v>331</v>
      </c>
      <c r="B292" s="12">
        <v>1156.2772216796875</v>
      </c>
      <c r="C292" s="9">
        <v>1167.9908447265625</v>
      </c>
      <c r="D292" s="9">
        <v>1248.6759033203125</v>
      </c>
      <c r="E292" s="9">
        <v>1251.5615234375</v>
      </c>
      <c r="F292" s="9">
        <v>1194.062744140625</v>
      </c>
      <c r="G292" s="9">
        <v>1259.2142333984375</v>
      </c>
      <c r="H292" s="9">
        <v>1254.5115966796875</v>
      </c>
      <c r="J292" s="20"/>
      <c r="K292" s="20"/>
      <c r="L292" s="20"/>
      <c r="M292" s="20"/>
      <c r="N292" s="20"/>
      <c r="O292" s="20"/>
      <c r="P292" s="20"/>
      <c r="Q292" s="20"/>
      <c r="R292" s="20"/>
      <c r="S292" s="20"/>
      <c r="T292" s="20"/>
      <c r="U292" s="20"/>
      <c r="V292" s="20"/>
      <c r="W292" s="20"/>
      <c r="X292" s="20"/>
      <c r="Y292" s="20"/>
      <c r="Z292" s="20"/>
      <c r="AA292" s="20"/>
      <c r="AB292" s="20"/>
      <c r="AC292" s="20"/>
      <c r="AD292" s="20"/>
      <c r="AE292" s="20"/>
      <c r="AF292" s="20"/>
      <c r="AG292" s="20"/>
      <c r="AH292" s="20"/>
      <c r="AI292" s="20"/>
      <c r="AJ292" s="20"/>
      <c r="AK292" s="20"/>
      <c r="AL292" s="20"/>
      <c r="AM292" s="20"/>
    </row>
    <row r="293" spans="1:39">
      <c r="A293" s="4" t="s">
        <v>332</v>
      </c>
      <c r="B293" s="12">
        <v>1579.0057373046875</v>
      </c>
      <c r="C293" s="9">
        <v>1631.2037353515625</v>
      </c>
      <c r="D293" s="9">
        <v>1882.3182373046875</v>
      </c>
      <c r="E293" s="9">
        <v>1879.5185546875</v>
      </c>
      <c r="F293" s="9">
        <v>1714.0145263671875</v>
      </c>
      <c r="G293" s="9">
        <v>1909.0487060546875</v>
      </c>
      <c r="H293" s="9">
        <v>1902.632080078125</v>
      </c>
      <c r="J293" s="20"/>
      <c r="K293" s="20"/>
      <c r="L293" s="20"/>
      <c r="M293" s="20"/>
      <c r="N293" s="20"/>
      <c r="O293" s="20"/>
      <c r="P293" s="20"/>
      <c r="Q293" s="20"/>
      <c r="R293" s="20"/>
      <c r="S293" s="20"/>
      <c r="T293" s="20"/>
      <c r="U293" s="20"/>
      <c r="V293" s="20"/>
      <c r="W293" s="20"/>
      <c r="X293" s="20"/>
      <c r="Y293" s="20"/>
      <c r="Z293" s="20"/>
      <c r="AA293" s="20"/>
      <c r="AB293" s="20"/>
      <c r="AC293" s="20"/>
      <c r="AD293" s="20"/>
      <c r="AE293" s="20"/>
      <c r="AF293" s="20"/>
      <c r="AG293" s="20"/>
      <c r="AH293" s="20"/>
      <c r="AI293" s="20"/>
      <c r="AJ293" s="20"/>
      <c r="AK293" s="20"/>
      <c r="AL293" s="20"/>
      <c r="AM293" s="20"/>
    </row>
    <row r="294" spans="1:39">
      <c r="A294" s="4" t="s">
        <v>333</v>
      </c>
      <c r="B294" s="12">
        <v>1671.0615234375</v>
      </c>
      <c r="C294" s="9">
        <v>1638.62353515625</v>
      </c>
      <c r="D294" s="9">
        <v>1813.3095703125</v>
      </c>
      <c r="E294" s="9">
        <v>1810.59423828125</v>
      </c>
      <c r="F294" s="9">
        <v>1697.3236083984375</v>
      </c>
      <c r="G294" s="9">
        <v>1824.152099609375</v>
      </c>
      <c r="H294" s="9">
        <v>1801.5643310546875</v>
      </c>
      <c r="J294" s="20"/>
      <c r="K294" s="20"/>
      <c r="L294" s="20"/>
      <c r="M294" s="20"/>
      <c r="N294" s="20"/>
      <c r="O294" s="20"/>
      <c r="P294" s="20"/>
      <c r="Q294" s="20"/>
      <c r="R294" s="20"/>
      <c r="S294" s="20"/>
      <c r="T294" s="20"/>
      <c r="U294" s="20"/>
      <c r="V294" s="20"/>
      <c r="W294" s="20"/>
      <c r="X294" s="20"/>
      <c r="Y294" s="20"/>
      <c r="Z294" s="20"/>
      <c r="AA294" s="20"/>
      <c r="AB294" s="20"/>
      <c r="AC294" s="20"/>
      <c r="AD294" s="20"/>
      <c r="AE294" s="20"/>
      <c r="AF294" s="20"/>
      <c r="AG294" s="20"/>
      <c r="AH294" s="20"/>
      <c r="AI294" s="20"/>
      <c r="AJ294" s="20"/>
      <c r="AK294" s="20"/>
      <c r="AL294" s="20"/>
      <c r="AM294" s="20"/>
    </row>
    <row r="295" spans="1:39">
      <c r="A295" s="4" t="s">
        <v>334</v>
      </c>
      <c r="B295" s="12">
        <v>1650.7022705078125</v>
      </c>
      <c r="C295" s="9">
        <v>1597.3433837890625</v>
      </c>
      <c r="D295" s="9">
        <v>1565.080810546875</v>
      </c>
      <c r="E295" s="9">
        <v>1561.656005859375</v>
      </c>
      <c r="F295" s="9">
        <v>1585.9515380859375</v>
      </c>
      <c r="G295" s="9">
        <v>1547.9693603515625</v>
      </c>
      <c r="H295" s="9">
        <v>1545.4786376953125</v>
      </c>
      <c r="J295" s="20"/>
      <c r="K295" s="20"/>
      <c r="L295" s="20"/>
      <c r="M295" s="20"/>
      <c r="N295" s="20"/>
      <c r="O295" s="20"/>
      <c r="P295" s="20"/>
      <c r="Q295" s="20"/>
      <c r="R295" s="20"/>
      <c r="S295" s="20"/>
      <c r="T295" s="20"/>
      <c r="U295" s="20"/>
      <c r="V295" s="20"/>
      <c r="W295" s="20"/>
      <c r="X295" s="20"/>
      <c r="Y295" s="20"/>
      <c r="Z295" s="20"/>
      <c r="AA295" s="20"/>
      <c r="AB295" s="20"/>
      <c r="AC295" s="20"/>
      <c r="AD295" s="20"/>
      <c r="AE295" s="20"/>
      <c r="AF295" s="20"/>
      <c r="AG295" s="20"/>
      <c r="AH295" s="20"/>
      <c r="AI295" s="20"/>
      <c r="AJ295" s="20"/>
      <c r="AK295" s="20"/>
      <c r="AL295" s="20"/>
      <c r="AM295" s="20"/>
    </row>
    <row r="296" spans="1:39">
      <c r="A296" s="4" t="s">
        <v>335</v>
      </c>
      <c r="B296" s="12">
        <v>1028.446533203125</v>
      </c>
      <c r="C296" s="9">
        <v>1029.4603271484375</v>
      </c>
      <c r="D296" s="9">
        <v>1017.4136962890625</v>
      </c>
      <c r="E296" s="9">
        <v>1017.7882690429688</v>
      </c>
      <c r="F296" s="9">
        <v>1026.123291015625</v>
      </c>
      <c r="G296" s="9">
        <v>1017.7833862304688</v>
      </c>
      <c r="H296" s="9">
        <v>1017.58740234375</v>
      </c>
      <c r="J296" s="20"/>
      <c r="K296" s="20"/>
      <c r="L296" s="20"/>
      <c r="M296" s="20"/>
      <c r="N296" s="20"/>
      <c r="O296" s="20"/>
      <c r="P296" s="20"/>
      <c r="Q296" s="20"/>
      <c r="R296" s="20"/>
      <c r="S296" s="20"/>
      <c r="T296" s="20"/>
      <c r="U296" s="20"/>
      <c r="V296" s="20"/>
      <c r="W296" s="20"/>
      <c r="X296" s="20"/>
      <c r="Y296" s="20"/>
      <c r="Z296" s="20"/>
      <c r="AA296" s="20"/>
      <c r="AB296" s="20"/>
      <c r="AC296" s="20"/>
      <c r="AD296" s="20"/>
      <c r="AE296" s="20"/>
      <c r="AF296" s="20"/>
      <c r="AG296" s="20"/>
      <c r="AH296" s="20"/>
      <c r="AI296" s="20"/>
      <c r="AJ296" s="20"/>
      <c r="AK296" s="20"/>
      <c r="AL296" s="20"/>
      <c r="AM296" s="20"/>
    </row>
    <row r="297" spans="1:39">
      <c r="A297" s="4" t="s">
        <v>336</v>
      </c>
      <c r="B297" s="12">
        <v>1134.27734375</v>
      </c>
      <c r="C297" s="9">
        <v>1131.703369140625</v>
      </c>
      <c r="D297" s="9">
        <v>1121.03662109375</v>
      </c>
      <c r="E297" s="9">
        <v>1120.7137451171875</v>
      </c>
      <c r="F297" s="9">
        <v>1127.4656982421875</v>
      </c>
      <c r="G297" s="9">
        <v>1120.26318359375</v>
      </c>
      <c r="H297" s="9">
        <v>1120.436279296875</v>
      </c>
      <c r="J297" s="20"/>
      <c r="K297" s="20"/>
      <c r="L297" s="20"/>
      <c r="M297" s="20"/>
      <c r="N297" s="20"/>
      <c r="O297" s="20"/>
      <c r="P297" s="20"/>
      <c r="Q297" s="20"/>
      <c r="R297" s="20"/>
      <c r="S297" s="20"/>
      <c r="T297" s="20"/>
      <c r="U297" s="20"/>
      <c r="V297" s="20"/>
      <c r="W297" s="20"/>
      <c r="X297" s="20"/>
      <c r="Y297" s="20"/>
      <c r="Z297" s="20"/>
      <c r="AA297" s="20"/>
      <c r="AB297" s="20"/>
      <c r="AC297" s="20"/>
      <c r="AD297" s="20"/>
      <c r="AE297" s="20"/>
      <c r="AF297" s="20"/>
      <c r="AG297" s="20"/>
      <c r="AH297" s="20"/>
      <c r="AI297" s="20"/>
      <c r="AJ297" s="20"/>
      <c r="AK297" s="20"/>
      <c r="AL297" s="20"/>
      <c r="AM297" s="20"/>
    </row>
    <row r="298" spans="1:39">
      <c r="A298" s="4" t="s">
        <v>337</v>
      </c>
      <c r="B298" s="12">
        <v>1194.3275146484375</v>
      </c>
      <c r="C298" s="9">
        <v>1219.5447998046875</v>
      </c>
      <c r="D298" s="9">
        <v>1183.5196533203125</v>
      </c>
      <c r="E298" s="9">
        <v>1180.19677734375</v>
      </c>
      <c r="F298" s="9">
        <v>1207.9425048828125</v>
      </c>
      <c r="G298" s="9">
        <v>1169.1011962890625</v>
      </c>
      <c r="H298" s="9">
        <v>1170.0980224609375</v>
      </c>
      <c r="J298" s="20"/>
      <c r="K298" s="20"/>
      <c r="L298" s="20"/>
      <c r="M298" s="20"/>
      <c r="N298" s="20"/>
      <c r="O298" s="20"/>
      <c r="P298" s="20"/>
      <c r="Q298" s="20"/>
      <c r="R298" s="20"/>
      <c r="S298" s="20"/>
      <c r="T298" s="20"/>
      <c r="U298" s="20"/>
      <c r="V298" s="20"/>
      <c r="W298" s="20"/>
      <c r="X298" s="20"/>
      <c r="Y298" s="20"/>
      <c r="Z298" s="20"/>
      <c r="AA298" s="20"/>
      <c r="AB298" s="20"/>
      <c r="AC298" s="20"/>
      <c r="AD298" s="20"/>
      <c r="AE298" s="20"/>
      <c r="AF298" s="20"/>
      <c r="AG298" s="20"/>
      <c r="AH298" s="20"/>
      <c r="AI298" s="20"/>
      <c r="AJ298" s="20"/>
      <c r="AK298" s="20"/>
      <c r="AL298" s="20"/>
      <c r="AM298" s="20"/>
    </row>
    <row r="299" spans="1:39">
      <c r="A299" s="4" t="s">
        <v>338</v>
      </c>
      <c r="B299" s="12">
        <v>682.1619873046875</v>
      </c>
      <c r="C299" s="9">
        <v>687.0189208984375</v>
      </c>
      <c r="D299" s="9">
        <v>705.2099609375</v>
      </c>
      <c r="E299" s="9">
        <v>703.25213623046875</v>
      </c>
      <c r="F299" s="9">
        <v>695.1348876953125</v>
      </c>
      <c r="G299" s="9">
        <v>700.4351806640625</v>
      </c>
      <c r="H299" s="9">
        <v>697.87811279296875</v>
      </c>
      <c r="J299" s="20"/>
      <c r="K299" s="20"/>
      <c r="L299" s="20"/>
      <c r="M299" s="20"/>
      <c r="N299" s="20"/>
      <c r="O299" s="20"/>
      <c r="P299" s="20"/>
      <c r="Q299" s="20"/>
      <c r="R299" s="20"/>
      <c r="S299" s="20"/>
      <c r="T299" s="20"/>
      <c r="U299" s="20"/>
      <c r="V299" s="20"/>
      <c r="W299" s="20"/>
      <c r="X299" s="20"/>
      <c r="Y299" s="20"/>
      <c r="Z299" s="20"/>
      <c r="AA299" s="20"/>
      <c r="AB299" s="20"/>
      <c r="AC299" s="20"/>
      <c r="AD299" s="20"/>
      <c r="AE299" s="20"/>
      <c r="AF299" s="20"/>
      <c r="AG299" s="20"/>
      <c r="AH299" s="20"/>
      <c r="AI299" s="20"/>
      <c r="AJ299" s="20"/>
      <c r="AK299" s="20"/>
      <c r="AL299" s="20"/>
      <c r="AM299" s="20"/>
    </row>
    <row r="300" spans="1:39">
      <c r="A300" s="4" t="s">
        <v>339</v>
      </c>
      <c r="B300" s="12">
        <v>1235.69921875</v>
      </c>
      <c r="C300" s="9">
        <v>1238.4010009765625</v>
      </c>
      <c r="D300" s="9">
        <v>1225.755615234375</v>
      </c>
      <c r="E300" s="9">
        <v>1225.6676025390625</v>
      </c>
      <c r="F300" s="9">
        <v>1234.54345703125</v>
      </c>
      <c r="G300" s="9">
        <v>1224.674560546875</v>
      </c>
      <c r="H300" s="9">
        <v>1224.818603515625</v>
      </c>
      <c r="J300" s="20"/>
      <c r="K300" s="20"/>
      <c r="L300" s="20"/>
      <c r="M300" s="20"/>
      <c r="N300" s="20"/>
      <c r="O300" s="20"/>
      <c r="P300" s="20"/>
      <c r="Q300" s="20"/>
      <c r="R300" s="20"/>
      <c r="S300" s="20"/>
      <c r="T300" s="20"/>
      <c r="U300" s="20"/>
      <c r="V300" s="20"/>
      <c r="W300" s="20"/>
      <c r="X300" s="20"/>
      <c r="Y300" s="20"/>
      <c r="Z300" s="20"/>
      <c r="AA300" s="20"/>
      <c r="AB300" s="20"/>
      <c r="AC300" s="20"/>
      <c r="AD300" s="20"/>
      <c r="AE300" s="20"/>
      <c r="AF300" s="20"/>
      <c r="AG300" s="20"/>
      <c r="AH300" s="20"/>
      <c r="AI300" s="20"/>
      <c r="AJ300" s="20"/>
      <c r="AK300" s="20"/>
      <c r="AL300" s="20"/>
      <c r="AM300" s="20"/>
    </row>
    <row r="301" spans="1:39">
      <c r="A301" s="4" t="s">
        <v>340</v>
      </c>
      <c r="B301" s="12">
        <v>1493.1044921875</v>
      </c>
      <c r="C301" s="9">
        <v>1537.506103515625</v>
      </c>
      <c r="D301" s="9">
        <v>1697.8465576171875</v>
      </c>
      <c r="E301" s="9">
        <v>1694.501220703125</v>
      </c>
      <c r="F301" s="9">
        <v>1588.6505126953125</v>
      </c>
      <c r="G301" s="9">
        <v>1705.485595703125</v>
      </c>
      <c r="H301" s="9">
        <v>1706.8475341796875</v>
      </c>
      <c r="J301" s="20"/>
      <c r="K301" s="20"/>
      <c r="L301" s="20"/>
      <c r="M301" s="20"/>
      <c r="N301" s="20"/>
      <c r="O301" s="20"/>
      <c r="P301" s="20"/>
      <c r="Q301" s="20"/>
      <c r="R301" s="20"/>
      <c r="S301" s="20"/>
      <c r="T301" s="20"/>
      <c r="U301" s="20"/>
      <c r="V301" s="20"/>
      <c r="W301" s="20"/>
      <c r="X301" s="20"/>
      <c r="Y301" s="20"/>
      <c r="Z301" s="20"/>
      <c r="AA301" s="20"/>
      <c r="AB301" s="20"/>
      <c r="AC301" s="20"/>
      <c r="AD301" s="20"/>
      <c r="AE301" s="20"/>
      <c r="AF301" s="20"/>
      <c r="AG301" s="20"/>
      <c r="AH301" s="20"/>
      <c r="AI301" s="20"/>
      <c r="AJ301" s="20"/>
      <c r="AK301" s="20"/>
      <c r="AL301" s="20"/>
      <c r="AM301" s="20"/>
    </row>
    <row r="302" spans="1:39">
      <c r="A302" s="4" t="s">
        <v>341</v>
      </c>
      <c r="B302" s="12">
        <v>1460.42041015625</v>
      </c>
      <c r="C302" s="9">
        <v>1484.3375244140625</v>
      </c>
      <c r="D302" s="9">
        <v>1376.0042724609375</v>
      </c>
      <c r="E302" s="9">
        <v>1376.4901123046875</v>
      </c>
      <c r="F302" s="9">
        <v>1444.4522705078125</v>
      </c>
      <c r="G302" s="9">
        <v>1359.876953125</v>
      </c>
      <c r="H302" s="9">
        <v>1366.4554443359375</v>
      </c>
      <c r="J302" s="20"/>
      <c r="K302" s="20"/>
      <c r="L302" s="20"/>
      <c r="M302" s="20"/>
      <c r="N302" s="20"/>
      <c r="O302" s="20"/>
      <c r="P302" s="20"/>
      <c r="Q302" s="20"/>
      <c r="R302" s="20"/>
      <c r="S302" s="20"/>
      <c r="T302" s="20"/>
      <c r="U302" s="20"/>
      <c r="V302" s="20"/>
      <c r="W302" s="20"/>
      <c r="X302" s="20"/>
      <c r="Y302" s="20"/>
      <c r="Z302" s="20"/>
      <c r="AA302" s="20"/>
      <c r="AB302" s="20"/>
      <c r="AC302" s="20"/>
      <c r="AD302" s="20"/>
      <c r="AE302" s="20"/>
      <c r="AF302" s="20"/>
      <c r="AG302" s="20"/>
      <c r="AH302" s="20"/>
      <c r="AI302" s="20"/>
      <c r="AJ302" s="20"/>
      <c r="AK302" s="20"/>
      <c r="AL302" s="20"/>
      <c r="AM302" s="20"/>
    </row>
    <row r="303" spans="1:39">
      <c r="A303" s="4" t="s">
        <v>342</v>
      </c>
      <c r="B303" s="12">
        <v>1094.3856201171875</v>
      </c>
      <c r="C303" s="9">
        <v>1086.7464599609375</v>
      </c>
      <c r="D303" s="9">
        <v>970.4495849609375</v>
      </c>
      <c r="E303" s="9">
        <v>971.71197509765625</v>
      </c>
      <c r="F303" s="9">
        <v>1048.9700927734375</v>
      </c>
      <c r="G303" s="9">
        <v>964.82745361328125</v>
      </c>
      <c r="H303" s="9">
        <v>974.5732421875</v>
      </c>
      <c r="J303" s="20"/>
      <c r="K303" s="20"/>
      <c r="L303" s="20"/>
      <c r="M303" s="20"/>
      <c r="N303" s="20"/>
      <c r="O303" s="20"/>
      <c r="P303" s="20"/>
      <c r="Q303" s="20"/>
      <c r="R303" s="20"/>
      <c r="S303" s="20"/>
      <c r="T303" s="20"/>
      <c r="U303" s="20"/>
      <c r="V303" s="20"/>
      <c r="W303" s="20"/>
      <c r="X303" s="20"/>
      <c r="Y303" s="20"/>
      <c r="Z303" s="20"/>
      <c r="AA303" s="20"/>
      <c r="AB303" s="20"/>
      <c r="AC303" s="20"/>
      <c r="AD303" s="20"/>
      <c r="AE303" s="20"/>
      <c r="AF303" s="20"/>
      <c r="AG303" s="20"/>
      <c r="AH303" s="20"/>
      <c r="AI303" s="20"/>
      <c r="AJ303" s="20"/>
      <c r="AK303" s="20"/>
      <c r="AL303" s="20"/>
      <c r="AM303" s="20"/>
    </row>
    <row r="304" spans="1:39">
      <c r="A304" s="4" t="s">
        <v>343</v>
      </c>
      <c r="B304" s="12">
        <v>1950.7333984375</v>
      </c>
      <c r="C304" s="9">
        <v>1958.8055419921875</v>
      </c>
      <c r="D304" s="9">
        <v>2009.98388671875</v>
      </c>
      <c r="E304" s="9">
        <v>2002.7265625</v>
      </c>
      <c r="F304" s="9">
        <v>1981.18896484375</v>
      </c>
      <c r="G304" s="9">
        <v>1996.13232421875</v>
      </c>
      <c r="H304" s="9">
        <v>1996.0284423828125</v>
      </c>
      <c r="J304" s="20"/>
      <c r="K304" s="20"/>
      <c r="L304" s="20"/>
      <c r="M304" s="20"/>
      <c r="N304" s="20"/>
      <c r="O304" s="20"/>
      <c r="P304" s="20"/>
      <c r="Q304" s="20"/>
      <c r="R304" s="20"/>
      <c r="S304" s="20"/>
      <c r="T304" s="20"/>
      <c r="U304" s="20"/>
      <c r="V304" s="20"/>
      <c r="W304" s="20"/>
      <c r="X304" s="20"/>
      <c r="Y304" s="20"/>
      <c r="Z304" s="20"/>
      <c r="AA304" s="20"/>
      <c r="AB304" s="20"/>
      <c r="AC304" s="20"/>
      <c r="AD304" s="20"/>
      <c r="AE304" s="20"/>
      <c r="AF304" s="20"/>
      <c r="AG304" s="20"/>
      <c r="AH304" s="20"/>
      <c r="AI304" s="20"/>
      <c r="AJ304" s="20"/>
      <c r="AK304" s="20"/>
      <c r="AL304" s="20"/>
      <c r="AM304" s="20"/>
    </row>
    <row r="305" spans="1:39">
      <c r="A305" s="4" t="s">
        <v>344</v>
      </c>
      <c r="B305" s="12">
        <v>1809.488037109375</v>
      </c>
      <c r="C305" s="9">
        <v>1769.84228515625</v>
      </c>
      <c r="D305" s="9">
        <v>1922.5980224609375</v>
      </c>
      <c r="E305" s="9">
        <v>1920.907470703125</v>
      </c>
      <c r="F305" s="9">
        <v>1820.7457275390625</v>
      </c>
      <c r="G305" s="9">
        <v>1934.152099609375</v>
      </c>
      <c r="H305" s="9">
        <v>1913.4078369140625</v>
      </c>
      <c r="J305" s="20"/>
      <c r="K305" s="20"/>
      <c r="L305" s="20"/>
      <c r="M305" s="20"/>
      <c r="N305" s="20"/>
      <c r="O305" s="20"/>
      <c r="P305" s="20"/>
      <c r="Q305" s="20"/>
      <c r="R305" s="20"/>
      <c r="S305" s="20"/>
      <c r="T305" s="20"/>
      <c r="U305" s="20"/>
      <c r="V305" s="20"/>
      <c r="W305" s="20"/>
      <c r="X305" s="20"/>
      <c r="Y305" s="20"/>
      <c r="Z305" s="20"/>
      <c r="AA305" s="20"/>
      <c r="AB305" s="20"/>
      <c r="AC305" s="20"/>
      <c r="AD305" s="20"/>
      <c r="AE305" s="20"/>
      <c r="AF305" s="20"/>
      <c r="AG305" s="20"/>
      <c r="AH305" s="20"/>
      <c r="AI305" s="20"/>
      <c r="AJ305" s="20"/>
      <c r="AK305" s="20"/>
      <c r="AL305" s="20"/>
      <c r="AM305" s="20"/>
    </row>
    <row r="306" spans="1:39">
      <c r="A306" s="4" t="s">
        <v>345</v>
      </c>
      <c r="B306" s="12">
        <v>1135.9227294921875</v>
      </c>
      <c r="C306" s="9">
        <v>1145.408447265625</v>
      </c>
      <c r="D306" s="9">
        <v>1071.657958984375</v>
      </c>
      <c r="E306" s="9">
        <v>1073.7763671875</v>
      </c>
      <c r="F306" s="9">
        <v>1124.3104248046875</v>
      </c>
      <c r="G306" s="9">
        <v>1071.32421875</v>
      </c>
      <c r="H306" s="9">
        <v>1079.728515625</v>
      </c>
      <c r="J306" s="20"/>
      <c r="K306" s="20"/>
      <c r="L306" s="20"/>
      <c r="M306" s="20"/>
      <c r="N306" s="20"/>
      <c r="O306" s="20"/>
      <c r="P306" s="20"/>
      <c r="Q306" s="20"/>
      <c r="R306" s="20"/>
      <c r="S306" s="20"/>
      <c r="T306" s="20"/>
      <c r="U306" s="20"/>
      <c r="V306" s="20"/>
      <c r="W306" s="20"/>
      <c r="X306" s="20"/>
      <c r="Y306" s="20"/>
      <c r="Z306" s="20"/>
      <c r="AA306" s="20"/>
      <c r="AB306" s="20"/>
      <c r="AC306" s="20"/>
      <c r="AD306" s="20"/>
      <c r="AE306" s="20"/>
      <c r="AF306" s="20"/>
      <c r="AG306" s="20"/>
      <c r="AH306" s="20"/>
      <c r="AI306" s="20"/>
      <c r="AJ306" s="20"/>
      <c r="AK306" s="20"/>
      <c r="AL306" s="20"/>
      <c r="AM306" s="20"/>
    </row>
    <row r="307" spans="1:39">
      <c r="A307" s="4" t="s">
        <v>346</v>
      </c>
      <c r="B307" s="12">
        <v>1515.315185546875</v>
      </c>
      <c r="C307" s="9">
        <v>1480.8558349609375</v>
      </c>
      <c r="D307" s="9">
        <v>1430.89990234375</v>
      </c>
      <c r="E307" s="9">
        <v>1430.927734375</v>
      </c>
      <c r="F307" s="9">
        <v>1463.06396484375</v>
      </c>
      <c r="G307" s="9">
        <v>1427.3138427734375</v>
      </c>
      <c r="H307" s="9">
        <v>1429.4324951171875</v>
      </c>
      <c r="J307" s="20"/>
      <c r="K307" s="20"/>
      <c r="L307" s="20"/>
      <c r="M307" s="20"/>
      <c r="N307" s="20"/>
      <c r="O307" s="20"/>
      <c r="P307" s="20"/>
      <c r="Q307" s="20"/>
      <c r="R307" s="20"/>
      <c r="S307" s="20"/>
      <c r="T307" s="20"/>
      <c r="U307" s="20"/>
      <c r="V307" s="20"/>
      <c r="W307" s="20"/>
      <c r="X307" s="20"/>
      <c r="Y307" s="20"/>
      <c r="Z307" s="20"/>
      <c r="AA307" s="20"/>
      <c r="AB307" s="20"/>
      <c r="AC307" s="20"/>
      <c r="AD307" s="20"/>
      <c r="AE307" s="20"/>
      <c r="AF307" s="20"/>
      <c r="AG307" s="20"/>
      <c r="AH307" s="20"/>
      <c r="AI307" s="20"/>
      <c r="AJ307" s="20"/>
      <c r="AK307" s="20"/>
      <c r="AL307" s="20"/>
      <c r="AM307" s="20"/>
    </row>
    <row r="308" spans="1:39">
      <c r="A308" s="4" t="s">
        <v>347</v>
      </c>
      <c r="B308" s="12">
        <v>1654.9114990234375</v>
      </c>
      <c r="C308" s="9">
        <v>1654.729736328125</v>
      </c>
      <c r="D308" s="9">
        <v>1655.4052734375</v>
      </c>
      <c r="E308" s="9">
        <v>1654.6068115234375</v>
      </c>
      <c r="F308" s="9">
        <v>1654.93701171875</v>
      </c>
      <c r="G308" s="9">
        <v>1653.53076171875</v>
      </c>
      <c r="H308" s="9">
        <v>1652.4422607421875</v>
      </c>
      <c r="J308" s="20"/>
      <c r="K308" s="20"/>
      <c r="L308" s="20"/>
      <c r="M308" s="20"/>
      <c r="N308" s="20"/>
      <c r="O308" s="20"/>
      <c r="P308" s="20"/>
      <c r="Q308" s="20"/>
      <c r="R308" s="20"/>
      <c r="S308" s="20"/>
      <c r="T308" s="20"/>
      <c r="U308" s="20"/>
      <c r="V308" s="20"/>
      <c r="W308" s="20"/>
      <c r="X308" s="20"/>
      <c r="Y308" s="20"/>
      <c r="Z308" s="20"/>
      <c r="AA308" s="20"/>
      <c r="AB308" s="20"/>
      <c r="AC308" s="20"/>
      <c r="AD308" s="20"/>
      <c r="AE308" s="20"/>
      <c r="AF308" s="20"/>
      <c r="AG308" s="20"/>
      <c r="AH308" s="20"/>
      <c r="AI308" s="20"/>
      <c r="AJ308" s="20"/>
      <c r="AK308" s="20"/>
      <c r="AL308" s="20"/>
      <c r="AM308" s="20"/>
    </row>
    <row r="309" spans="1:39">
      <c r="A309" s="4" t="s">
        <v>348</v>
      </c>
      <c r="B309" s="12">
        <v>1523.513671875</v>
      </c>
      <c r="C309" s="9">
        <v>1523.076171875</v>
      </c>
      <c r="D309" s="9">
        <v>1561.1190185546875</v>
      </c>
      <c r="E309" s="9">
        <v>1560.8338623046875</v>
      </c>
      <c r="F309" s="9">
        <v>1533.10107421875</v>
      </c>
      <c r="G309" s="9">
        <v>1559.470947265625</v>
      </c>
      <c r="H309" s="9">
        <v>1557.1138916015625</v>
      </c>
      <c r="J309" s="20"/>
      <c r="K309" s="20"/>
      <c r="L309" s="20"/>
      <c r="M309" s="20"/>
      <c r="N309" s="20"/>
      <c r="O309" s="20"/>
      <c r="P309" s="20"/>
      <c r="Q309" s="20"/>
      <c r="R309" s="20"/>
      <c r="S309" s="20"/>
      <c r="T309" s="20"/>
      <c r="U309" s="20"/>
      <c r="V309" s="20"/>
      <c r="W309" s="20"/>
      <c r="X309" s="20"/>
      <c r="Y309" s="20"/>
      <c r="Z309" s="20"/>
      <c r="AA309" s="20"/>
      <c r="AB309" s="20"/>
      <c r="AC309" s="20"/>
      <c r="AD309" s="20"/>
      <c r="AE309" s="20"/>
      <c r="AF309" s="20"/>
      <c r="AG309" s="20"/>
      <c r="AH309" s="20"/>
      <c r="AI309" s="20"/>
      <c r="AJ309" s="20"/>
      <c r="AK309" s="20"/>
      <c r="AL309" s="20"/>
      <c r="AM309" s="20"/>
    </row>
    <row r="310" spans="1:39">
      <c r="A310" s="4" t="s">
        <v>349</v>
      </c>
      <c r="B310" s="12">
        <v>1619.8011474609375</v>
      </c>
      <c r="C310" s="9">
        <v>1630.993408203125</v>
      </c>
      <c r="D310" s="9">
        <v>1652.9886474609375</v>
      </c>
      <c r="E310" s="9">
        <v>1652.5152587890625</v>
      </c>
      <c r="F310" s="9">
        <v>1638.964111328125</v>
      </c>
      <c r="G310" s="9">
        <v>1647.960205078125</v>
      </c>
      <c r="H310" s="9">
        <v>1649.6932373046875</v>
      </c>
      <c r="J310" s="20"/>
      <c r="K310" s="20"/>
      <c r="L310" s="20"/>
      <c r="M310" s="20"/>
      <c r="N310" s="20"/>
      <c r="O310" s="20"/>
      <c r="P310" s="20"/>
      <c r="Q310" s="20"/>
      <c r="R310" s="20"/>
      <c r="S310" s="20"/>
      <c r="T310" s="20"/>
      <c r="U310" s="20"/>
      <c r="V310" s="20"/>
      <c r="W310" s="20"/>
      <c r="X310" s="20"/>
      <c r="Y310" s="20"/>
      <c r="Z310" s="20"/>
      <c r="AA310" s="20"/>
      <c r="AB310" s="20"/>
      <c r="AC310" s="20"/>
      <c r="AD310" s="20"/>
      <c r="AE310" s="20"/>
      <c r="AF310" s="20"/>
      <c r="AG310" s="20"/>
      <c r="AH310" s="20"/>
      <c r="AI310" s="20"/>
      <c r="AJ310" s="20"/>
      <c r="AK310" s="20"/>
      <c r="AL310" s="20"/>
      <c r="AM310" s="20"/>
    </row>
    <row r="311" spans="1:39">
      <c r="A311" s="4" t="s">
        <v>350</v>
      </c>
      <c r="B311" s="12">
        <v>1278.897705078125</v>
      </c>
      <c r="C311" s="9">
        <v>1286.392822265625</v>
      </c>
      <c r="D311" s="9">
        <v>1432.9300537109375</v>
      </c>
      <c r="E311" s="9">
        <v>1436.6365966796875</v>
      </c>
      <c r="F311" s="9">
        <v>1340.12548828125</v>
      </c>
      <c r="G311" s="9">
        <v>1459.05615234375</v>
      </c>
      <c r="H311" s="9">
        <v>1447.1268310546875</v>
      </c>
      <c r="J311" s="20"/>
      <c r="K311" s="20"/>
      <c r="L311" s="20"/>
      <c r="M311" s="20"/>
      <c r="N311" s="20"/>
      <c r="O311" s="20"/>
      <c r="P311" s="20"/>
      <c r="Q311" s="20"/>
      <c r="R311" s="20"/>
      <c r="S311" s="20"/>
      <c r="T311" s="20"/>
      <c r="U311" s="20"/>
      <c r="V311" s="20"/>
      <c r="W311" s="20"/>
      <c r="X311" s="20"/>
      <c r="Y311" s="20"/>
      <c r="Z311" s="20"/>
      <c r="AA311" s="20"/>
      <c r="AB311" s="20"/>
      <c r="AC311" s="20"/>
      <c r="AD311" s="20"/>
      <c r="AE311" s="20"/>
      <c r="AF311" s="20"/>
      <c r="AG311" s="20"/>
      <c r="AH311" s="20"/>
      <c r="AI311" s="20"/>
      <c r="AJ311" s="20"/>
      <c r="AK311" s="20"/>
      <c r="AL311" s="20"/>
      <c r="AM311" s="20"/>
    </row>
    <row r="312" spans="1:39">
      <c r="A312" s="4" t="s">
        <v>351</v>
      </c>
      <c r="B312" s="12">
        <v>1192.052734375</v>
      </c>
      <c r="C312" s="9">
        <v>1154.9739990234375</v>
      </c>
      <c r="D312" s="9">
        <v>1156.5157470703125</v>
      </c>
      <c r="E312" s="9">
        <v>1145.8038330078125</v>
      </c>
      <c r="F312" s="9">
        <v>1143.427734375</v>
      </c>
      <c r="G312" s="9">
        <v>1144.6368408203125</v>
      </c>
      <c r="H312" s="9">
        <v>1140.095458984375</v>
      </c>
      <c r="J312" s="20"/>
      <c r="K312" s="20"/>
      <c r="L312" s="20"/>
      <c r="M312" s="20"/>
      <c r="N312" s="20"/>
      <c r="O312" s="20"/>
      <c r="P312" s="20"/>
      <c r="Q312" s="20"/>
      <c r="R312" s="20"/>
      <c r="S312" s="20"/>
      <c r="T312" s="20"/>
      <c r="U312" s="20"/>
      <c r="V312" s="20"/>
      <c r="W312" s="20"/>
      <c r="X312" s="20"/>
      <c r="Y312" s="20"/>
      <c r="Z312" s="20"/>
      <c r="AA312" s="20"/>
      <c r="AB312" s="20"/>
      <c r="AC312" s="20"/>
      <c r="AD312" s="20"/>
      <c r="AE312" s="20"/>
      <c r="AF312" s="20"/>
      <c r="AG312" s="20"/>
      <c r="AH312" s="20"/>
      <c r="AI312" s="20"/>
      <c r="AJ312" s="20"/>
      <c r="AK312" s="20"/>
      <c r="AL312" s="20"/>
      <c r="AM312" s="20"/>
    </row>
    <row r="313" spans="1:39">
      <c r="A313" s="4" t="s">
        <v>352</v>
      </c>
      <c r="B313" s="12">
        <v>1574.7510986328125</v>
      </c>
      <c r="C313" s="9">
        <v>1506.7562255859375</v>
      </c>
      <c r="D313" s="9">
        <v>1406.376220703125</v>
      </c>
      <c r="E313" s="9">
        <v>1403.0460205078125</v>
      </c>
      <c r="F313" s="9">
        <v>1475.98193359375</v>
      </c>
      <c r="G313" s="9">
        <v>1401.4969482421875</v>
      </c>
      <c r="H313" s="9">
        <v>1402.143310546875</v>
      </c>
      <c r="J313" s="20"/>
      <c r="K313" s="20"/>
      <c r="L313" s="20"/>
      <c r="M313" s="20"/>
      <c r="N313" s="20"/>
      <c r="O313" s="20"/>
      <c r="P313" s="20"/>
      <c r="Q313" s="20"/>
      <c r="R313" s="20"/>
      <c r="S313" s="20"/>
      <c r="T313" s="20"/>
      <c r="U313" s="20"/>
      <c r="V313" s="20"/>
      <c r="W313" s="20"/>
      <c r="X313" s="20"/>
      <c r="Y313" s="20"/>
      <c r="Z313" s="20"/>
      <c r="AA313" s="20"/>
      <c r="AB313" s="20"/>
      <c r="AC313" s="20"/>
      <c r="AD313" s="20"/>
      <c r="AE313" s="20"/>
      <c r="AF313" s="20"/>
      <c r="AG313" s="20"/>
      <c r="AH313" s="20"/>
      <c r="AI313" s="20"/>
      <c r="AJ313" s="20"/>
      <c r="AK313" s="20"/>
      <c r="AL313" s="20"/>
      <c r="AM313" s="20"/>
    </row>
    <row r="314" spans="1:39">
      <c r="A314" s="4" t="s">
        <v>353</v>
      </c>
      <c r="B314" s="12">
        <v>1339.9490966796875</v>
      </c>
      <c r="C314" s="9">
        <v>1349.6009521484375</v>
      </c>
      <c r="D314" s="9">
        <v>1405.74560546875</v>
      </c>
      <c r="E314" s="9">
        <v>1405.0506591796875</v>
      </c>
      <c r="F314" s="9">
        <v>1363.664794921875</v>
      </c>
      <c r="G314" s="9">
        <v>1404.3653564453125</v>
      </c>
      <c r="H314" s="9">
        <v>1405.9332275390625</v>
      </c>
      <c r="J314" s="20"/>
      <c r="K314" s="20"/>
      <c r="L314" s="20"/>
      <c r="M314" s="20"/>
      <c r="N314" s="20"/>
      <c r="O314" s="20"/>
      <c r="P314" s="20"/>
      <c r="Q314" s="20"/>
      <c r="R314" s="20"/>
      <c r="S314" s="20"/>
      <c r="T314" s="20"/>
      <c r="U314" s="20"/>
      <c r="V314" s="20"/>
      <c r="W314" s="20"/>
      <c r="X314" s="20"/>
      <c r="Y314" s="20"/>
      <c r="Z314" s="20"/>
      <c r="AA314" s="20"/>
      <c r="AB314" s="20"/>
      <c r="AC314" s="20"/>
      <c r="AD314" s="20"/>
      <c r="AE314" s="20"/>
      <c r="AF314" s="20"/>
      <c r="AG314" s="20"/>
      <c r="AH314" s="20"/>
      <c r="AI314" s="20"/>
      <c r="AJ314" s="20"/>
      <c r="AK314" s="20"/>
      <c r="AL314" s="20"/>
      <c r="AM314" s="20"/>
    </row>
    <row r="315" spans="1:39">
      <c r="A315" s="4" t="s">
        <v>354</v>
      </c>
      <c r="B315" s="12">
        <v>763.8609619140625</v>
      </c>
      <c r="C315" s="9">
        <v>757.63226318359375</v>
      </c>
      <c r="D315" s="9">
        <v>896.95758056640625</v>
      </c>
      <c r="E315" s="9">
        <v>922.093994140625</v>
      </c>
      <c r="F315" s="9">
        <v>800.852783203125</v>
      </c>
      <c r="G315" s="9">
        <v>985.033935546875</v>
      </c>
      <c r="H315" s="9">
        <v>978.6405029296875</v>
      </c>
      <c r="J315" s="20"/>
      <c r="K315" s="20"/>
      <c r="L315" s="20"/>
      <c r="M315" s="20"/>
      <c r="N315" s="20"/>
      <c r="O315" s="20"/>
      <c r="P315" s="20"/>
      <c r="Q315" s="20"/>
      <c r="R315" s="20"/>
      <c r="S315" s="20"/>
      <c r="T315" s="20"/>
      <c r="U315" s="20"/>
      <c r="V315" s="20"/>
      <c r="W315" s="20"/>
      <c r="X315" s="20"/>
      <c r="Y315" s="20"/>
      <c r="Z315" s="20"/>
      <c r="AA315" s="20"/>
      <c r="AB315" s="20"/>
      <c r="AC315" s="20"/>
      <c r="AD315" s="20"/>
      <c r="AE315" s="20"/>
      <c r="AF315" s="20"/>
      <c r="AG315" s="20"/>
      <c r="AH315" s="20"/>
      <c r="AI315" s="20"/>
      <c r="AJ315" s="20"/>
      <c r="AK315" s="20"/>
      <c r="AL315" s="20"/>
      <c r="AM315" s="20"/>
    </row>
    <row r="316" spans="1:39">
      <c r="A316" s="4" t="s">
        <v>355</v>
      </c>
      <c r="B316" s="12">
        <v>1369.644287109375</v>
      </c>
      <c r="C316" s="9">
        <v>1366.634765625</v>
      </c>
      <c r="D316" s="9">
        <v>1141.89111328125</v>
      </c>
      <c r="E316" s="9">
        <v>1146.6673583984375</v>
      </c>
      <c r="F316" s="9">
        <v>1303.1773681640625</v>
      </c>
      <c r="G316" s="9">
        <v>1137.4691162109375</v>
      </c>
      <c r="H316" s="9">
        <v>1150.2003173828125</v>
      </c>
      <c r="J316" s="20"/>
      <c r="K316" s="20"/>
      <c r="L316" s="20"/>
      <c r="M316" s="20"/>
      <c r="N316" s="20"/>
      <c r="O316" s="20"/>
      <c r="P316" s="20"/>
      <c r="Q316" s="20"/>
      <c r="R316" s="20"/>
      <c r="S316" s="20"/>
      <c r="T316" s="20"/>
      <c r="U316" s="20"/>
      <c r="V316" s="20"/>
      <c r="W316" s="20"/>
      <c r="X316" s="20"/>
      <c r="Y316" s="20"/>
      <c r="Z316" s="20"/>
      <c r="AA316" s="20"/>
      <c r="AB316" s="20"/>
      <c r="AC316" s="20"/>
      <c r="AD316" s="20"/>
      <c r="AE316" s="20"/>
      <c r="AF316" s="20"/>
      <c r="AG316" s="20"/>
      <c r="AH316" s="20"/>
      <c r="AI316" s="20"/>
      <c r="AJ316" s="20"/>
      <c r="AK316" s="20"/>
      <c r="AL316" s="20"/>
      <c r="AM316" s="20"/>
    </row>
    <row r="317" spans="1:39">
      <c r="A317" s="4" t="s">
        <v>356</v>
      </c>
      <c r="B317" s="12">
        <v>959.2125244140625</v>
      </c>
      <c r="C317" s="9">
        <v>950.639892578125</v>
      </c>
      <c r="D317" s="9">
        <v>924.30059814453125</v>
      </c>
      <c r="E317" s="9">
        <v>922.700927734375</v>
      </c>
      <c r="F317" s="9">
        <v>940.434814453125</v>
      </c>
      <c r="G317" s="9">
        <v>920.71435546875</v>
      </c>
      <c r="H317" s="9">
        <v>920.6536865234375</v>
      </c>
      <c r="J317" s="20"/>
      <c r="K317" s="20"/>
      <c r="L317" s="20"/>
      <c r="M317" s="20"/>
      <c r="N317" s="20"/>
      <c r="O317" s="20"/>
      <c r="P317" s="20"/>
      <c r="Q317" s="20"/>
      <c r="R317" s="20"/>
      <c r="S317" s="20"/>
      <c r="T317" s="20"/>
      <c r="U317" s="20"/>
      <c r="V317" s="20"/>
      <c r="W317" s="20"/>
      <c r="X317" s="20"/>
      <c r="Y317" s="20"/>
      <c r="Z317" s="20"/>
      <c r="AA317" s="20"/>
      <c r="AB317" s="20"/>
      <c r="AC317" s="20"/>
      <c r="AD317" s="20"/>
      <c r="AE317" s="20"/>
      <c r="AF317" s="20"/>
      <c r="AG317" s="20"/>
      <c r="AH317" s="20"/>
      <c r="AI317" s="20"/>
      <c r="AJ317" s="20"/>
      <c r="AK317" s="20"/>
      <c r="AL317" s="20"/>
      <c r="AM317" s="20"/>
    </row>
    <row r="318" spans="1:39">
      <c r="A318" s="4" t="s">
        <v>357</v>
      </c>
      <c r="B318" s="12">
        <v>1462.63037109375</v>
      </c>
      <c r="C318" s="9">
        <v>1462.2083740234375</v>
      </c>
      <c r="D318" s="9">
        <v>1470.407958984375</v>
      </c>
      <c r="E318" s="9">
        <v>1470.29638671875</v>
      </c>
      <c r="F318" s="9">
        <v>1464.68408203125</v>
      </c>
      <c r="G318" s="9">
        <v>1470.6337890625</v>
      </c>
      <c r="H318" s="9">
        <v>1470.3160400390625</v>
      </c>
      <c r="J318" s="20"/>
      <c r="K318" s="20"/>
      <c r="L318" s="20"/>
      <c r="M318" s="20"/>
      <c r="N318" s="20"/>
      <c r="O318" s="20"/>
      <c r="P318" s="20"/>
      <c r="Q318" s="20"/>
      <c r="R318" s="20"/>
      <c r="S318" s="20"/>
      <c r="T318" s="20"/>
      <c r="U318" s="20"/>
      <c r="V318" s="20"/>
      <c r="W318" s="20"/>
      <c r="X318" s="20"/>
      <c r="Y318" s="20"/>
      <c r="Z318" s="20"/>
      <c r="AA318" s="20"/>
      <c r="AB318" s="20"/>
      <c r="AC318" s="20"/>
      <c r="AD318" s="20"/>
      <c r="AE318" s="20"/>
      <c r="AF318" s="20"/>
      <c r="AG318" s="20"/>
      <c r="AH318" s="20"/>
      <c r="AI318" s="20"/>
      <c r="AJ318" s="20"/>
      <c r="AK318" s="20"/>
      <c r="AL318" s="20"/>
      <c r="AM318" s="20"/>
    </row>
    <row r="319" spans="1:39">
      <c r="A319" s="4" t="s">
        <v>358</v>
      </c>
      <c r="B319" s="12">
        <v>1544.9075927734375</v>
      </c>
      <c r="C319" s="9">
        <v>1598.0723876953125</v>
      </c>
      <c r="D319" s="9">
        <v>1858.0849609375</v>
      </c>
      <c r="E319" s="9">
        <v>1853.6822509765625</v>
      </c>
      <c r="F319" s="9">
        <v>1682.3897705078125</v>
      </c>
      <c r="G319" s="9">
        <v>1873.2762451171875</v>
      </c>
      <c r="H319" s="9">
        <v>1868.776611328125</v>
      </c>
      <c r="J319" s="20"/>
      <c r="K319" s="20"/>
      <c r="L319" s="20"/>
      <c r="M319" s="20"/>
      <c r="N319" s="20"/>
      <c r="O319" s="20"/>
      <c r="P319" s="20"/>
      <c r="Q319" s="20"/>
      <c r="R319" s="20"/>
      <c r="S319" s="20"/>
      <c r="T319" s="20"/>
      <c r="U319" s="20"/>
      <c r="V319" s="20"/>
      <c r="W319" s="20"/>
      <c r="X319" s="20"/>
      <c r="Y319" s="20"/>
      <c r="Z319" s="20"/>
      <c r="AA319" s="20"/>
      <c r="AB319" s="20"/>
      <c r="AC319" s="20"/>
      <c r="AD319" s="20"/>
      <c r="AE319" s="20"/>
      <c r="AF319" s="20"/>
      <c r="AG319" s="20"/>
      <c r="AH319" s="20"/>
      <c r="AI319" s="20"/>
      <c r="AJ319" s="20"/>
      <c r="AK319" s="20"/>
      <c r="AL319" s="20"/>
      <c r="AM319" s="20"/>
    </row>
    <row r="320" spans="1:39">
      <c r="A320" s="4" t="s">
        <v>359</v>
      </c>
      <c r="B320" s="12">
        <v>1329.902099609375</v>
      </c>
      <c r="C320" s="9">
        <v>1330.248779296875</v>
      </c>
      <c r="D320" s="9">
        <v>1373.135986328125</v>
      </c>
      <c r="E320" s="9">
        <v>1374.9302978515625</v>
      </c>
      <c r="F320" s="9">
        <v>1344.3868408203125</v>
      </c>
      <c r="G320" s="9">
        <v>1379.2454833984375</v>
      </c>
      <c r="H320" s="9">
        <v>1378.408447265625</v>
      </c>
      <c r="J320" s="20"/>
      <c r="K320" s="20"/>
      <c r="L320" s="20"/>
      <c r="M320" s="20"/>
      <c r="N320" s="20"/>
      <c r="O320" s="20"/>
      <c r="P320" s="20"/>
      <c r="Q320" s="20"/>
      <c r="R320" s="20"/>
      <c r="S320" s="20"/>
      <c r="T320" s="20"/>
      <c r="U320" s="20"/>
      <c r="V320" s="20"/>
      <c r="W320" s="20"/>
      <c r="X320" s="20"/>
      <c r="Y320" s="20"/>
      <c r="Z320" s="20"/>
      <c r="AA320" s="20"/>
      <c r="AB320" s="20"/>
      <c r="AC320" s="20"/>
      <c r="AD320" s="20"/>
      <c r="AE320" s="20"/>
      <c r="AF320" s="20"/>
      <c r="AG320" s="20"/>
      <c r="AH320" s="20"/>
      <c r="AI320" s="20"/>
      <c r="AJ320" s="20"/>
      <c r="AK320" s="20"/>
      <c r="AL320" s="20"/>
      <c r="AM320" s="20"/>
    </row>
    <row r="321" spans="1:39">
      <c r="A321" s="4" t="s">
        <v>360</v>
      </c>
      <c r="B321" s="12">
        <v>1116.0111083984375</v>
      </c>
      <c r="C321" s="9">
        <v>1113.7928466796875</v>
      </c>
      <c r="D321" s="9">
        <v>1123.20947265625</v>
      </c>
      <c r="E321" s="9">
        <v>1125.000244140625</v>
      </c>
      <c r="F321" s="9">
        <v>1118.3475341796875</v>
      </c>
      <c r="G321" s="9">
        <v>1126.0518798828125</v>
      </c>
      <c r="H321" s="9">
        <v>1125.01220703125</v>
      </c>
      <c r="J321" s="20"/>
      <c r="K321" s="20"/>
      <c r="L321" s="20"/>
      <c r="M321" s="20"/>
      <c r="N321" s="20"/>
      <c r="O321" s="20"/>
      <c r="P321" s="20"/>
      <c r="Q321" s="20"/>
      <c r="R321" s="20"/>
      <c r="S321" s="20"/>
      <c r="T321" s="20"/>
      <c r="U321" s="20"/>
      <c r="V321" s="20"/>
      <c r="W321" s="20"/>
      <c r="X321" s="20"/>
      <c r="Y321" s="20"/>
      <c r="Z321" s="20"/>
      <c r="AA321" s="20"/>
      <c r="AB321" s="20"/>
      <c r="AC321" s="20"/>
      <c r="AD321" s="20"/>
      <c r="AE321" s="20"/>
      <c r="AF321" s="20"/>
      <c r="AG321" s="20"/>
      <c r="AH321" s="20"/>
      <c r="AI321" s="20"/>
      <c r="AJ321" s="20"/>
      <c r="AK321" s="20"/>
      <c r="AL321" s="20"/>
      <c r="AM321" s="20"/>
    </row>
    <row r="322" spans="1:39">
      <c r="A322" s="4" t="s">
        <v>361</v>
      </c>
      <c r="B322" s="12">
        <v>1826.89404296875</v>
      </c>
      <c r="C322" s="9">
        <v>1847.9564208984375</v>
      </c>
      <c r="D322" s="9">
        <v>1767.6439208984375</v>
      </c>
      <c r="E322" s="9">
        <v>1759.9930419921875</v>
      </c>
      <c r="F322" s="9">
        <v>1821.13623046875</v>
      </c>
      <c r="G322" s="9">
        <v>1741.3873291015625</v>
      </c>
      <c r="H322" s="9">
        <v>1742.499267578125</v>
      </c>
      <c r="J322" s="20"/>
      <c r="K322" s="20"/>
      <c r="L322" s="20"/>
      <c r="M322" s="20"/>
      <c r="N322" s="20"/>
      <c r="O322" s="20"/>
      <c r="P322" s="20"/>
      <c r="Q322" s="20"/>
      <c r="R322" s="20"/>
      <c r="S322" s="20"/>
      <c r="T322" s="20"/>
      <c r="U322" s="20"/>
      <c r="V322" s="20"/>
      <c r="W322" s="20"/>
      <c r="X322" s="20"/>
      <c r="Y322" s="20"/>
      <c r="Z322" s="20"/>
      <c r="AA322" s="20"/>
      <c r="AB322" s="20"/>
      <c r="AC322" s="20"/>
      <c r="AD322" s="20"/>
      <c r="AE322" s="20"/>
      <c r="AF322" s="20"/>
      <c r="AG322" s="20"/>
      <c r="AH322" s="20"/>
      <c r="AI322" s="20"/>
      <c r="AJ322" s="20"/>
      <c r="AK322" s="20"/>
      <c r="AL322" s="20"/>
      <c r="AM322" s="20"/>
    </row>
    <row r="323" spans="1:39">
      <c r="A323" s="4" t="s">
        <v>362</v>
      </c>
      <c r="B323" s="12">
        <v>1793.679443359375</v>
      </c>
      <c r="C323" s="9">
        <v>1786.854736328125</v>
      </c>
      <c r="D323" s="9">
        <v>1792.8897705078125</v>
      </c>
      <c r="E323" s="9">
        <v>1792.0999755859375</v>
      </c>
      <c r="F323" s="9">
        <v>1788.6905517578125</v>
      </c>
      <c r="G323" s="9">
        <v>1790.6483154296875</v>
      </c>
      <c r="H323" s="9">
        <v>1788.81591796875</v>
      </c>
      <c r="J323" s="20"/>
      <c r="K323" s="20"/>
      <c r="L323" s="20"/>
      <c r="M323" s="20"/>
      <c r="N323" s="20"/>
      <c r="O323" s="20"/>
      <c r="P323" s="20"/>
      <c r="Q323" s="20"/>
      <c r="R323" s="20"/>
      <c r="S323" s="20"/>
      <c r="T323" s="20"/>
      <c r="U323" s="20"/>
      <c r="V323" s="20"/>
      <c r="W323" s="20"/>
      <c r="X323" s="20"/>
      <c r="Y323" s="20"/>
      <c r="Z323" s="20"/>
      <c r="AA323" s="20"/>
      <c r="AB323" s="20"/>
      <c r="AC323" s="20"/>
      <c r="AD323" s="20"/>
      <c r="AE323" s="20"/>
      <c r="AF323" s="20"/>
      <c r="AG323" s="20"/>
      <c r="AH323" s="20"/>
      <c r="AI323" s="20"/>
      <c r="AJ323" s="20"/>
      <c r="AK323" s="20"/>
      <c r="AL323" s="20"/>
      <c r="AM323" s="20"/>
    </row>
    <row r="324" spans="1:39">
      <c r="A324" s="4" t="s">
        <v>363</v>
      </c>
      <c r="B324" s="12">
        <v>1022.7440795898438</v>
      </c>
      <c r="C324" s="9">
        <v>1020.609130859375</v>
      </c>
      <c r="D324" s="9">
        <v>1003.777587890625</v>
      </c>
      <c r="E324" s="9">
        <v>1002.671875</v>
      </c>
      <c r="F324" s="9">
        <v>1013.5385131835938</v>
      </c>
      <c r="G324" s="9">
        <v>1001.8397827148438</v>
      </c>
      <c r="H324" s="9">
        <v>1002.4011840820313</v>
      </c>
      <c r="J324" s="20"/>
      <c r="K324" s="20"/>
      <c r="L324" s="20"/>
      <c r="M324" s="20"/>
      <c r="N324" s="20"/>
      <c r="O324" s="20"/>
      <c r="P324" s="20"/>
      <c r="Q324" s="20"/>
      <c r="R324" s="20"/>
      <c r="S324" s="20"/>
      <c r="T324" s="20"/>
      <c r="U324" s="20"/>
      <c r="V324" s="20"/>
      <c r="W324" s="20"/>
      <c r="X324" s="20"/>
      <c r="Y324" s="20"/>
      <c r="Z324" s="20"/>
      <c r="AA324" s="20"/>
      <c r="AB324" s="20"/>
      <c r="AC324" s="20"/>
      <c r="AD324" s="20"/>
      <c r="AE324" s="20"/>
      <c r="AF324" s="20"/>
      <c r="AG324" s="20"/>
      <c r="AH324" s="20"/>
      <c r="AI324" s="20"/>
      <c r="AJ324" s="20"/>
      <c r="AK324" s="20"/>
      <c r="AL324" s="20"/>
      <c r="AM324" s="20"/>
    </row>
    <row r="325" spans="1:39">
      <c r="A325" s="4" t="s">
        <v>364</v>
      </c>
      <c r="B325" s="12">
        <v>1171.978515625</v>
      </c>
      <c r="C325" s="9">
        <v>1183.1273193359375</v>
      </c>
      <c r="D325" s="9">
        <v>1046.0694580078125</v>
      </c>
      <c r="E325" s="9">
        <v>1046.93408203125</v>
      </c>
      <c r="F325" s="9">
        <v>1145.5823974609375</v>
      </c>
      <c r="G325" s="9">
        <v>1040.69091796875</v>
      </c>
      <c r="H325" s="9">
        <v>1051.0985107421875</v>
      </c>
      <c r="J325" s="20"/>
      <c r="K325" s="20"/>
      <c r="L325" s="20"/>
      <c r="M325" s="20"/>
      <c r="N325" s="20"/>
      <c r="O325" s="20"/>
      <c r="P325" s="20"/>
      <c r="Q325" s="20"/>
      <c r="R325" s="20"/>
      <c r="S325" s="20"/>
      <c r="T325" s="20"/>
      <c r="U325" s="20"/>
      <c r="V325" s="20"/>
      <c r="W325" s="20"/>
      <c r="X325" s="20"/>
      <c r="Y325" s="20"/>
      <c r="Z325" s="20"/>
      <c r="AA325" s="20"/>
      <c r="AB325" s="20"/>
      <c r="AC325" s="20"/>
      <c r="AD325" s="20"/>
      <c r="AE325" s="20"/>
      <c r="AF325" s="20"/>
      <c r="AG325" s="20"/>
      <c r="AH325" s="20"/>
      <c r="AI325" s="20"/>
      <c r="AJ325" s="20"/>
      <c r="AK325" s="20"/>
      <c r="AL325" s="20"/>
      <c r="AM325" s="20"/>
    </row>
    <row r="326" spans="1:39">
      <c r="A326" s="4" t="s">
        <v>365</v>
      </c>
      <c r="B326" s="12">
        <v>1319.775146484375</v>
      </c>
      <c r="C326" s="9">
        <v>1375.623291015625</v>
      </c>
      <c r="D326" s="9">
        <v>1270.8302001953125</v>
      </c>
      <c r="E326" s="9">
        <v>1271.427978515625</v>
      </c>
      <c r="F326" s="9">
        <v>1339.8548583984375</v>
      </c>
      <c r="G326" s="9">
        <v>1262.6820068359375</v>
      </c>
      <c r="H326" s="9">
        <v>1275.5478515625</v>
      </c>
      <c r="J326" s="20"/>
      <c r="K326" s="20"/>
      <c r="L326" s="20"/>
      <c r="M326" s="20"/>
      <c r="N326" s="20"/>
      <c r="O326" s="20"/>
      <c r="P326" s="20"/>
      <c r="Q326" s="20"/>
      <c r="R326" s="20"/>
      <c r="S326" s="20"/>
      <c r="T326" s="20"/>
      <c r="U326" s="20"/>
      <c r="V326" s="20"/>
      <c r="W326" s="20"/>
      <c r="X326" s="20"/>
      <c r="Y326" s="20"/>
      <c r="Z326" s="20"/>
      <c r="AA326" s="20"/>
      <c r="AB326" s="20"/>
      <c r="AC326" s="20"/>
      <c r="AD326" s="20"/>
      <c r="AE326" s="20"/>
      <c r="AF326" s="20"/>
      <c r="AG326" s="20"/>
      <c r="AH326" s="20"/>
      <c r="AI326" s="20"/>
      <c r="AJ326" s="20"/>
      <c r="AK326" s="20"/>
      <c r="AL326" s="20"/>
      <c r="AM326" s="20"/>
    </row>
    <row r="327" spans="1:39">
      <c r="A327" s="4" t="s">
        <v>366</v>
      </c>
      <c r="B327" s="12">
        <v>1454.597900390625</v>
      </c>
      <c r="C327" s="9">
        <v>1439.16259765625</v>
      </c>
      <c r="D327" s="9">
        <v>1554.4998779296875</v>
      </c>
      <c r="E327" s="9">
        <v>1554.7001953125</v>
      </c>
      <c r="F327" s="9">
        <v>1474.334716796875</v>
      </c>
      <c r="G327" s="9">
        <v>1558.9359130859375</v>
      </c>
      <c r="H327" s="9">
        <v>1547.662353515625</v>
      </c>
      <c r="J327" s="20"/>
      <c r="K327" s="20"/>
      <c r="L327" s="20"/>
      <c r="M327" s="20"/>
      <c r="N327" s="20"/>
      <c r="O327" s="20"/>
      <c r="P327" s="20"/>
      <c r="Q327" s="20"/>
      <c r="R327" s="20"/>
      <c r="S327" s="20"/>
      <c r="T327" s="20"/>
      <c r="U327" s="20"/>
      <c r="V327" s="20"/>
      <c r="W327" s="20"/>
      <c r="X327" s="20"/>
      <c r="Y327" s="20"/>
      <c r="Z327" s="20"/>
      <c r="AA327" s="20"/>
      <c r="AB327" s="20"/>
      <c r="AC327" s="20"/>
      <c r="AD327" s="20"/>
      <c r="AE327" s="20"/>
      <c r="AF327" s="20"/>
      <c r="AG327" s="20"/>
      <c r="AH327" s="20"/>
      <c r="AI327" s="20"/>
      <c r="AJ327" s="20"/>
      <c r="AK327" s="20"/>
      <c r="AL327" s="20"/>
      <c r="AM327" s="20"/>
    </row>
    <row r="328" spans="1:39">
      <c r="A328" s="4" t="s">
        <v>367</v>
      </c>
      <c r="B328" s="12">
        <v>1622.307373046875</v>
      </c>
      <c r="C328" s="9">
        <v>1634.830810546875</v>
      </c>
      <c r="D328" s="9">
        <v>1586.04248046875</v>
      </c>
      <c r="E328" s="9">
        <v>1584.11669921875</v>
      </c>
      <c r="F328" s="9">
        <v>1618.7030029296875</v>
      </c>
      <c r="G328" s="9">
        <v>1572.1241455078125</v>
      </c>
      <c r="H328" s="9">
        <v>1574.3804931640625</v>
      </c>
      <c r="J328" s="20"/>
      <c r="K328" s="20"/>
      <c r="L328" s="20"/>
      <c r="M328" s="20"/>
      <c r="N328" s="20"/>
      <c r="O328" s="20"/>
      <c r="P328" s="20"/>
      <c r="Q328" s="20"/>
      <c r="R328" s="20"/>
      <c r="S328" s="20"/>
      <c r="T328" s="20"/>
      <c r="U328" s="20"/>
      <c r="V328" s="20"/>
      <c r="W328" s="20"/>
      <c r="X328" s="20"/>
      <c r="Y328" s="20"/>
      <c r="Z328" s="20"/>
      <c r="AA328" s="20"/>
      <c r="AB328" s="20"/>
      <c r="AC328" s="20"/>
      <c r="AD328" s="20"/>
      <c r="AE328" s="20"/>
      <c r="AF328" s="20"/>
      <c r="AG328" s="20"/>
      <c r="AH328" s="20"/>
      <c r="AI328" s="20"/>
      <c r="AJ328" s="20"/>
      <c r="AK328" s="20"/>
      <c r="AL328" s="20"/>
      <c r="AM328" s="20"/>
    </row>
    <row r="329" spans="1:39">
      <c r="A329" s="4" t="s">
        <v>368</v>
      </c>
      <c r="B329" s="12">
        <v>1253.539306640625</v>
      </c>
      <c r="C329" s="9">
        <v>1201.2679443359375</v>
      </c>
      <c r="D329" s="9">
        <v>1207.058349609375</v>
      </c>
      <c r="E329" s="9">
        <v>1227.4580078125</v>
      </c>
      <c r="F329" s="9">
        <v>1220.792236328125</v>
      </c>
      <c r="G329" s="9">
        <v>1238.8204345703125</v>
      </c>
      <c r="H329" s="9">
        <v>1242.3675537109375</v>
      </c>
      <c r="J329" s="20"/>
      <c r="K329" s="20"/>
      <c r="L329" s="20"/>
      <c r="M329" s="20"/>
      <c r="N329" s="20"/>
      <c r="O329" s="20"/>
      <c r="P329" s="20"/>
      <c r="Q329" s="20"/>
      <c r="R329" s="20"/>
      <c r="S329" s="20"/>
      <c r="T329" s="20"/>
      <c r="U329" s="20"/>
      <c r="V329" s="20"/>
      <c r="W329" s="20"/>
      <c r="X329" s="20"/>
      <c r="Y329" s="20"/>
      <c r="Z329" s="20"/>
      <c r="AA329" s="20"/>
      <c r="AB329" s="20"/>
      <c r="AC329" s="20"/>
      <c r="AD329" s="20"/>
      <c r="AE329" s="20"/>
      <c r="AF329" s="20"/>
      <c r="AG329" s="20"/>
      <c r="AH329" s="20"/>
      <c r="AI329" s="20"/>
      <c r="AJ329" s="20"/>
      <c r="AK329" s="20"/>
      <c r="AL329" s="20"/>
      <c r="AM329" s="20"/>
    </row>
    <row r="330" spans="1:39">
      <c r="A330" s="4" t="s">
        <v>369</v>
      </c>
      <c r="B330" s="12">
        <v>1244.5137939453125</v>
      </c>
      <c r="C330" s="9">
        <v>1234.6041259765625</v>
      </c>
      <c r="D330" s="9">
        <v>1110.9696044921875</v>
      </c>
      <c r="E330" s="9">
        <v>1115.4803466796875</v>
      </c>
      <c r="F330" s="9">
        <v>1199.296142578125</v>
      </c>
      <c r="G330" s="9">
        <v>1111.56787109375</v>
      </c>
      <c r="H330" s="9">
        <v>1119.791015625</v>
      </c>
      <c r="J330" s="20"/>
      <c r="K330" s="20"/>
      <c r="L330" s="20"/>
      <c r="M330" s="20"/>
      <c r="N330" s="20"/>
      <c r="O330" s="20"/>
      <c r="P330" s="20"/>
      <c r="Q330" s="20"/>
      <c r="R330" s="20"/>
      <c r="S330" s="20"/>
      <c r="T330" s="20"/>
      <c r="U330" s="20"/>
      <c r="V330" s="20"/>
      <c r="W330" s="20"/>
      <c r="X330" s="20"/>
      <c r="Y330" s="20"/>
      <c r="Z330" s="20"/>
      <c r="AA330" s="20"/>
      <c r="AB330" s="20"/>
      <c r="AC330" s="20"/>
      <c r="AD330" s="20"/>
      <c r="AE330" s="20"/>
      <c r="AF330" s="20"/>
      <c r="AG330" s="20"/>
      <c r="AH330" s="20"/>
      <c r="AI330" s="20"/>
      <c r="AJ330" s="20"/>
      <c r="AK330" s="20"/>
      <c r="AL330" s="20"/>
      <c r="AM330" s="20"/>
    </row>
    <row r="331" spans="1:39">
      <c r="A331" s="4" t="s">
        <v>370</v>
      </c>
      <c r="B331" s="12">
        <v>1187.7576904296875</v>
      </c>
      <c r="C331" s="9">
        <v>1202.59619140625</v>
      </c>
      <c r="D331" s="9">
        <v>1206.045166015625</v>
      </c>
      <c r="E331" s="9">
        <v>1206.0933837890625</v>
      </c>
      <c r="F331" s="9">
        <v>1204.77294921875</v>
      </c>
      <c r="G331" s="9">
        <v>1204.847900390625</v>
      </c>
      <c r="H331" s="9">
        <v>1205.752685546875</v>
      </c>
      <c r="J331" s="20"/>
      <c r="K331" s="20"/>
      <c r="L331" s="20"/>
      <c r="M331" s="20"/>
      <c r="N331" s="20"/>
      <c r="O331" s="20"/>
      <c r="P331" s="20"/>
      <c r="Q331" s="20"/>
      <c r="R331" s="20"/>
      <c r="S331" s="20"/>
      <c r="T331" s="20"/>
      <c r="U331" s="20"/>
      <c r="V331" s="20"/>
      <c r="W331" s="20"/>
      <c r="X331" s="20"/>
      <c r="Y331" s="20"/>
      <c r="Z331" s="20"/>
      <c r="AA331" s="20"/>
      <c r="AB331" s="20"/>
      <c r="AC331" s="20"/>
      <c r="AD331" s="20"/>
      <c r="AE331" s="20"/>
      <c r="AF331" s="20"/>
      <c r="AG331" s="20"/>
      <c r="AH331" s="20"/>
      <c r="AI331" s="20"/>
      <c r="AJ331" s="20"/>
      <c r="AK331" s="20"/>
      <c r="AL331" s="20"/>
      <c r="AM331" s="20"/>
    </row>
  </sheetData>
  <hyperlinks>
    <hyperlink ref="A3" location="Contents!A1" display="Go back to contents" xr:uid="{00000000-0004-0000-0D00-000000000000}"/>
  </hyperlinks>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9" tint="0.59999389629810485"/>
  </sheetPr>
  <dimension ref="A1:AM331"/>
  <sheetViews>
    <sheetView workbookViewId="0">
      <pane xSplit="1" ySplit="5" topLeftCell="B6" activePane="bottomRight" state="frozen"/>
      <selection sqref="A1:H1"/>
      <selection pane="topRight" sqref="A1:H1"/>
      <selection pane="bottomLeft" sqref="A1:H1"/>
      <selection pane="bottomRight"/>
    </sheetView>
  </sheetViews>
  <sheetFormatPr defaultColWidth="8.90625" defaultRowHeight="17.399999999999999"/>
  <cols>
    <col min="1" max="1" width="35.54296875" style="4" customWidth="1"/>
    <col min="2" max="2" width="13.453125" style="3" bestFit="1" customWidth="1"/>
    <col min="3" max="4" width="14.453125" style="3" bestFit="1" customWidth="1"/>
    <col min="5" max="5" width="23" style="3" bestFit="1" customWidth="1"/>
    <col min="6" max="6" width="14.453125" style="3" bestFit="1" customWidth="1"/>
    <col min="7" max="7" width="14.453125" style="10" bestFit="1" customWidth="1"/>
    <col min="8" max="8" width="9.54296875" style="10" customWidth="1"/>
    <col min="9" max="16384" width="8.90625" style="1"/>
  </cols>
  <sheetData>
    <row r="1" spans="1:39" ht="32.25" customHeight="1">
      <c r="A1" s="19" t="s">
        <v>30</v>
      </c>
    </row>
    <row r="3" spans="1:39">
      <c r="A3" s="2" t="s">
        <v>21</v>
      </c>
    </row>
    <row r="5" spans="1:39">
      <c r="A5" s="6" t="s">
        <v>36</v>
      </c>
      <c r="B5" s="5" t="s">
        <v>399</v>
      </c>
      <c r="C5" s="5" t="s">
        <v>388</v>
      </c>
      <c r="D5" s="5" t="s">
        <v>389</v>
      </c>
      <c r="E5" s="5" t="s">
        <v>390</v>
      </c>
      <c r="F5" s="5" t="s">
        <v>391</v>
      </c>
      <c r="G5" s="7" t="s">
        <v>392</v>
      </c>
      <c r="H5" s="7" t="s">
        <v>393</v>
      </c>
      <c r="K5" s="20"/>
      <c r="L5" s="20"/>
      <c r="M5" s="20"/>
      <c r="N5" s="20"/>
      <c r="O5" s="20"/>
      <c r="P5" s="20"/>
      <c r="Q5" s="20"/>
      <c r="R5" s="20"/>
      <c r="S5" s="20"/>
      <c r="T5" s="20"/>
      <c r="U5" s="20"/>
      <c r="V5" s="20"/>
      <c r="W5" s="20"/>
      <c r="X5" s="20"/>
      <c r="Y5" s="20"/>
      <c r="Z5" s="20"/>
      <c r="AA5" s="20"/>
      <c r="AB5" s="20"/>
      <c r="AC5" s="20"/>
      <c r="AD5" s="20"/>
      <c r="AE5" s="20"/>
      <c r="AF5" s="20"/>
      <c r="AG5" s="20"/>
      <c r="AH5" s="20"/>
      <c r="AI5" s="20"/>
      <c r="AJ5" s="20"/>
      <c r="AK5" s="20"/>
      <c r="AL5" s="20"/>
      <c r="AM5" s="20"/>
    </row>
    <row r="6" spans="1:39">
      <c r="A6" s="4" t="s">
        <v>45</v>
      </c>
      <c r="B6" s="12">
        <v>1334.60595703125</v>
      </c>
      <c r="C6" s="9">
        <v>1419.91259765625</v>
      </c>
      <c r="D6" s="9">
        <v>1437.4091796875</v>
      </c>
      <c r="E6" s="9">
        <v>1433.3472900390625</v>
      </c>
      <c r="F6" s="9">
        <v>1433.545654296875</v>
      </c>
      <c r="G6" s="9">
        <v>1439.0047607421875</v>
      </c>
      <c r="H6" s="9">
        <v>1459.550048828125</v>
      </c>
      <c r="J6" s="20"/>
      <c r="K6" s="20"/>
      <c r="L6" s="20"/>
      <c r="M6" s="20"/>
      <c r="N6" s="20"/>
      <c r="O6" s="20"/>
      <c r="P6" s="20"/>
      <c r="Q6" s="20"/>
      <c r="R6" s="20"/>
      <c r="S6" s="20"/>
      <c r="T6" s="20"/>
      <c r="U6" s="20"/>
      <c r="V6" s="20"/>
      <c r="W6" s="20"/>
      <c r="X6" s="20"/>
      <c r="Y6" s="20"/>
      <c r="Z6" s="20"/>
      <c r="AA6" s="20"/>
      <c r="AB6" s="20"/>
      <c r="AC6" s="20"/>
      <c r="AD6" s="20"/>
      <c r="AE6" s="20"/>
      <c r="AF6" s="20"/>
      <c r="AG6" s="20"/>
      <c r="AH6" s="20"/>
      <c r="AI6" s="20"/>
      <c r="AJ6" s="20"/>
      <c r="AK6" s="20"/>
      <c r="AL6" s="20"/>
      <c r="AM6" s="20"/>
    </row>
    <row r="7" spans="1:39">
      <c r="A7" s="4" t="s">
        <v>46</v>
      </c>
      <c r="B7" s="12">
        <v>1178.2464599609375</v>
      </c>
      <c r="C7" s="9">
        <v>1122.68115234375</v>
      </c>
      <c r="D7" s="9">
        <v>834.02288818359375</v>
      </c>
      <c r="E7" s="9">
        <v>820.3974609375</v>
      </c>
      <c r="F7" s="9">
        <v>1009.9371948242188</v>
      </c>
      <c r="G7" s="9">
        <v>809.2813720703125</v>
      </c>
      <c r="H7" s="9">
        <v>818.0286865234375</v>
      </c>
      <c r="J7" s="20"/>
      <c r="K7" s="20"/>
      <c r="L7" s="20"/>
      <c r="M7" s="20"/>
      <c r="N7" s="20"/>
      <c r="O7" s="20"/>
      <c r="P7" s="20"/>
      <c r="Q7" s="20"/>
      <c r="R7" s="20"/>
      <c r="S7" s="20"/>
      <c r="T7" s="20"/>
      <c r="U7" s="20"/>
      <c r="V7" s="20"/>
      <c r="W7" s="20"/>
      <c r="X7" s="20"/>
      <c r="Y7" s="20"/>
      <c r="Z7" s="20"/>
      <c r="AA7" s="20"/>
      <c r="AB7" s="20"/>
      <c r="AC7" s="20"/>
      <c r="AD7" s="20"/>
      <c r="AE7" s="20"/>
      <c r="AF7" s="20"/>
      <c r="AG7" s="20"/>
      <c r="AH7" s="20"/>
      <c r="AI7" s="20"/>
      <c r="AJ7" s="20"/>
      <c r="AK7" s="20"/>
      <c r="AL7" s="20"/>
      <c r="AM7" s="20"/>
    </row>
    <row r="8" spans="1:39">
      <c r="A8" s="4" t="s">
        <v>47</v>
      </c>
      <c r="B8" s="12">
        <v>1210.31982421875</v>
      </c>
      <c r="C8" s="9">
        <v>1165.7410888671875</v>
      </c>
      <c r="D8" s="9">
        <v>930.54119873046875</v>
      </c>
      <c r="E8" s="9">
        <v>929.71112060546875</v>
      </c>
      <c r="F8" s="9">
        <v>1093.68994140625</v>
      </c>
      <c r="G8" s="9">
        <v>921.6929931640625</v>
      </c>
      <c r="H8" s="9">
        <v>922.62969970703125</v>
      </c>
      <c r="J8" s="20"/>
      <c r="K8" s="20"/>
      <c r="L8" s="20"/>
      <c r="M8" s="20"/>
      <c r="N8" s="20"/>
      <c r="O8" s="20"/>
      <c r="P8" s="20"/>
      <c r="Q8" s="20"/>
      <c r="R8" s="20"/>
      <c r="S8" s="20"/>
      <c r="T8" s="20"/>
      <c r="U8" s="20"/>
      <c r="V8" s="20"/>
      <c r="W8" s="20"/>
      <c r="X8" s="20"/>
      <c r="Y8" s="20"/>
      <c r="Z8" s="20"/>
      <c r="AA8" s="20"/>
      <c r="AB8" s="20"/>
      <c r="AC8" s="20"/>
      <c r="AD8" s="20"/>
      <c r="AE8" s="20"/>
      <c r="AF8" s="20"/>
      <c r="AG8" s="20"/>
      <c r="AH8" s="20"/>
      <c r="AI8" s="20"/>
      <c r="AJ8" s="20"/>
      <c r="AK8" s="20"/>
      <c r="AL8" s="20"/>
      <c r="AM8" s="20"/>
    </row>
    <row r="9" spans="1:39">
      <c r="A9" s="4" t="s">
        <v>48</v>
      </c>
      <c r="B9" s="12">
        <v>1416.318603515625</v>
      </c>
      <c r="C9" s="9">
        <v>1395.49951171875</v>
      </c>
      <c r="D9" s="9">
        <v>1421.0423583984375</v>
      </c>
      <c r="E9" s="9">
        <v>1417.6729736328125</v>
      </c>
      <c r="F9" s="9">
        <v>1418.2484130859375</v>
      </c>
      <c r="G9" s="9">
        <v>1416.989990234375</v>
      </c>
      <c r="H9" s="9">
        <v>1427.11572265625</v>
      </c>
      <c r="J9" s="20"/>
      <c r="K9" s="20"/>
      <c r="L9" s="20"/>
      <c r="M9" s="20"/>
      <c r="N9" s="20"/>
      <c r="O9" s="20"/>
      <c r="P9" s="20"/>
      <c r="Q9" s="20"/>
      <c r="R9" s="20"/>
      <c r="S9" s="20"/>
      <c r="T9" s="20"/>
      <c r="U9" s="20"/>
      <c r="V9" s="20"/>
      <c r="W9" s="20"/>
      <c r="X9" s="20"/>
      <c r="Y9" s="20"/>
      <c r="Z9" s="20"/>
      <c r="AA9" s="20"/>
      <c r="AB9" s="20"/>
      <c r="AC9" s="20"/>
      <c r="AD9" s="20"/>
      <c r="AE9" s="20"/>
      <c r="AF9" s="20"/>
      <c r="AG9" s="20"/>
      <c r="AH9" s="20"/>
      <c r="AI9" s="20"/>
      <c r="AJ9" s="20"/>
      <c r="AK9" s="20"/>
      <c r="AL9" s="20"/>
      <c r="AM9" s="20"/>
    </row>
    <row r="10" spans="1:39">
      <c r="A10" s="4" t="s">
        <v>49</v>
      </c>
      <c r="B10" s="12">
        <v>1120.9495849609375</v>
      </c>
      <c r="C10" s="9">
        <v>1078.6312255859375</v>
      </c>
      <c r="D10" s="9">
        <v>712.59613037109375</v>
      </c>
      <c r="E10" s="9">
        <v>709.98834228515625</v>
      </c>
      <c r="F10" s="9">
        <v>947.0032958984375</v>
      </c>
      <c r="G10" s="9">
        <v>697.61920166015625</v>
      </c>
      <c r="H10" s="9">
        <v>709.1143798828125</v>
      </c>
      <c r="J10" s="20"/>
      <c r="K10" s="20"/>
      <c r="L10" s="20"/>
      <c r="M10" s="20"/>
      <c r="N10" s="20"/>
      <c r="O10" s="20"/>
      <c r="P10" s="20"/>
      <c r="Q10" s="20"/>
      <c r="R10" s="20"/>
      <c r="S10" s="20"/>
      <c r="T10" s="20"/>
      <c r="U10" s="20"/>
      <c r="V10" s="20"/>
      <c r="W10" s="20"/>
      <c r="X10" s="20"/>
      <c r="Y10" s="20"/>
      <c r="Z10" s="20"/>
      <c r="AA10" s="20"/>
      <c r="AB10" s="20"/>
      <c r="AC10" s="20"/>
      <c r="AD10" s="20"/>
      <c r="AE10" s="20"/>
      <c r="AF10" s="20"/>
      <c r="AG10" s="20"/>
      <c r="AH10" s="20"/>
      <c r="AI10" s="20"/>
      <c r="AJ10" s="20"/>
      <c r="AK10" s="20"/>
      <c r="AL10" s="20"/>
      <c r="AM10" s="20"/>
    </row>
    <row r="11" spans="1:39">
      <c r="A11" s="4" t="s">
        <v>50</v>
      </c>
      <c r="B11" s="12">
        <v>1420.99267578125</v>
      </c>
      <c r="C11" s="9">
        <v>1394.7598876953125</v>
      </c>
      <c r="D11" s="9">
        <v>1466.1070556640625</v>
      </c>
      <c r="E11" s="9">
        <v>1462.5771484375</v>
      </c>
      <c r="F11" s="9">
        <v>1438.7166748046875</v>
      </c>
      <c r="G11" s="9">
        <v>1469.210693359375</v>
      </c>
      <c r="H11" s="9">
        <v>1458.29541015625</v>
      </c>
      <c r="J11" s="20"/>
      <c r="K11" s="20"/>
      <c r="L11" s="20"/>
      <c r="M11" s="20"/>
      <c r="N11" s="20"/>
      <c r="O11" s="20"/>
      <c r="P11" s="20"/>
      <c r="Q11" s="20"/>
      <c r="R11" s="20"/>
      <c r="S11" s="20"/>
      <c r="T11" s="20"/>
      <c r="U11" s="20"/>
      <c r="V11" s="20"/>
      <c r="W11" s="20"/>
      <c r="X11" s="20"/>
      <c r="Y11" s="20"/>
      <c r="Z11" s="20"/>
      <c r="AA11" s="20"/>
      <c r="AB11" s="20"/>
      <c r="AC11" s="20"/>
      <c r="AD11" s="20"/>
      <c r="AE11" s="20"/>
      <c r="AF11" s="20"/>
      <c r="AG11" s="20"/>
      <c r="AH11" s="20"/>
      <c r="AI11" s="20"/>
      <c r="AJ11" s="20"/>
      <c r="AK11" s="20"/>
      <c r="AL11" s="20"/>
      <c r="AM11" s="20"/>
    </row>
    <row r="12" spans="1:39">
      <c r="A12" s="4" t="s">
        <v>51</v>
      </c>
      <c r="B12" s="12">
        <v>1603.623779296875</v>
      </c>
      <c r="C12" s="9">
        <v>1575.5048828125</v>
      </c>
      <c r="D12" s="9">
        <v>1708.4959716796875</v>
      </c>
      <c r="E12" s="9">
        <v>1703.4747314453125</v>
      </c>
      <c r="F12" s="9">
        <v>1634.702392578125</v>
      </c>
      <c r="G12" s="9">
        <v>1711.171630859375</v>
      </c>
      <c r="H12" s="9">
        <v>1699.888671875</v>
      </c>
      <c r="J12" s="20"/>
      <c r="K12" s="20"/>
      <c r="L12" s="20"/>
      <c r="M12" s="20"/>
      <c r="N12" s="20"/>
      <c r="O12" s="20"/>
      <c r="P12" s="20"/>
      <c r="Q12" s="20"/>
      <c r="R12" s="20"/>
      <c r="S12" s="20"/>
      <c r="T12" s="20"/>
      <c r="U12" s="20"/>
      <c r="V12" s="20"/>
      <c r="W12" s="20"/>
      <c r="X12" s="20"/>
      <c r="Y12" s="20"/>
      <c r="Z12" s="20"/>
      <c r="AA12" s="20"/>
      <c r="AB12" s="20"/>
      <c r="AC12" s="20"/>
      <c r="AD12" s="20"/>
      <c r="AE12" s="20"/>
      <c r="AF12" s="20"/>
      <c r="AG12" s="20"/>
      <c r="AH12" s="20"/>
      <c r="AI12" s="20"/>
      <c r="AJ12" s="20"/>
      <c r="AK12" s="20"/>
      <c r="AL12" s="20"/>
      <c r="AM12" s="20"/>
    </row>
    <row r="13" spans="1:39">
      <c r="A13" s="4" t="s">
        <v>52</v>
      </c>
      <c r="B13" s="12">
        <v>1346.670654296875</v>
      </c>
      <c r="C13" s="9">
        <v>1371.8154296875</v>
      </c>
      <c r="D13" s="9">
        <v>1399.890625</v>
      </c>
      <c r="E13" s="9">
        <v>1400.43359375</v>
      </c>
      <c r="F13" s="9">
        <v>1401.174560546875</v>
      </c>
      <c r="G13" s="9">
        <v>1399.4541015625</v>
      </c>
      <c r="H13" s="9">
        <v>1396.533935546875</v>
      </c>
      <c r="J13" s="20"/>
      <c r="K13" s="20"/>
      <c r="L13" s="20"/>
      <c r="M13" s="20"/>
      <c r="N13" s="20"/>
      <c r="O13" s="20"/>
      <c r="P13" s="20"/>
      <c r="Q13" s="20"/>
      <c r="R13" s="20"/>
      <c r="S13" s="20"/>
      <c r="T13" s="20"/>
      <c r="U13" s="20"/>
      <c r="V13" s="20"/>
      <c r="W13" s="20"/>
      <c r="X13" s="20"/>
      <c r="Y13" s="20"/>
      <c r="Z13" s="20"/>
      <c r="AA13" s="20"/>
      <c r="AB13" s="20"/>
      <c r="AC13" s="20"/>
      <c r="AD13" s="20"/>
      <c r="AE13" s="20"/>
      <c r="AF13" s="20"/>
      <c r="AG13" s="20"/>
      <c r="AH13" s="20"/>
      <c r="AI13" s="20"/>
      <c r="AJ13" s="20"/>
      <c r="AK13" s="20"/>
      <c r="AL13" s="20"/>
      <c r="AM13" s="20"/>
    </row>
    <row r="14" spans="1:39">
      <c r="A14" s="4" t="s">
        <v>53</v>
      </c>
      <c r="B14" s="12">
        <v>1016.7125854492188</v>
      </c>
      <c r="C14" s="9">
        <v>1099.71044921875</v>
      </c>
      <c r="D14" s="9">
        <v>1035.9173583984375</v>
      </c>
      <c r="E14" s="9">
        <v>1033.6083984375</v>
      </c>
      <c r="F14" s="9">
        <v>1085.80078125</v>
      </c>
      <c r="G14" s="9">
        <v>996.94342041015625</v>
      </c>
      <c r="H14" s="9">
        <v>1006.8599853515625</v>
      </c>
      <c r="J14" s="20"/>
      <c r="K14" s="20"/>
      <c r="L14" s="20"/>
      <c r="M14" s="20"/>
      <c r="N14" s="20"/>
      <c r="O14" s="20"/>
      <c r="P14" s="20"/>
      <c r="Q14" s="20"/>
      <c r="R14" s="20"/>
      <c r="S14" s="20"/>
      <c r="T14" s="20"/>
      <c r="U14" s="20"/>
      <c r="V14" s="20"/>
      <c r="W14" s="20"/>
      <c r="X14" s="20"/>
      <c r="Y14" s="20"/>
      <c r="Z14" s="20"/>
      <c r="AA14" s="20"/>
      <c r="AB14" s="20"/>
      <c r="AC14" s="20"/>
      <c r="AD14" s="20"/>
      <c r="AE14" s="20"/>
      <c r="AF14" s="20"/>
      <c r="AG14" s="20"/>
      <c r="AH14" s="20"/>
      <c r="AI14" s="20"/>
      <c r="AJ14" s="20"/>
      <c r="AK14" s="20"/>
      <c r="AL14" s="20"/>
      <c r="AM14" s="20"/>
    </row>
    <row r="15" spans="1:39">
      <c r="A15" s="4" t="s">
        <v>54</v>
      </c>
      <c r="B15" s="12">
        <v>1414.8931884765625</v>
      </c>
      <c r="C15" s="9">
        <v>1531.7130126953125</v>
      </c>
      <c r="D15" s="9">
        <v>2286.0302734375</v>
      </c>
      <c r="E15" s="9">
        <v>2310.02001953125</v>
      </c>
      <c r="F15" s="9">
        <v>1774.402099609375</v>
      </c>
      <c r="G15" s="9">
        <v>2396.67822265625</v>
      </c>
      <c r="H15" s="9">
        <v>2361.370849609375</v>
      </c>
      <c r="J15" s="20"/>
      <c r="K15" s="20"/>
      <c r="L15" s="20"/>
      <c r="M15" s="20"/>
      <c r="N15" s="20"/>
      <c r="O15" s="20"/>
      <c r="P15" s="20"/>
      <c r="Q15" s="20"/>
      <c r="R15" s="20"/>
      <c r="S15" s="20"/>
      <c r="T15" s="20"/>
      <c r="U15" s="20"/>
      <c r="V15" s="20"/>
      <c r="W15" s="20"/>
      <c r="X15" s="20"/>
      <c r="Y15" s="20"/>
      <c r="Z15" s="20"/>
      <c r="AA15" s="20"/>
      <c r="AB15" s="20"/>
      <c r="AC15" s="20"/>
      <c r="AD15" s="20"/>
      <c r="AE15" s="20"/>
      <c r="AF15" s="20"/>
      <c r="AG15" s="20"/>
      <c r="AH15" s="20"/>
      <c r="AI15" s="20"/>
      <c r="AJ15" s="20"/>
      <c r="AK15" s="20"/>
      <c r="AL15" s="20"/>
      <c r="AM15" s="20"/>
    </row>
    <row r="16" spans="1:39">
      <c r="A16" s="4" t="s">
        <v>55</v>
      </c>
      <c r="B16" s="12">
        <v>1026.2532958984375</v>
      </c>
      <c r="C16" s="9">
        <v>954.3509521484375</v>
      </c>
      <c r="D16" s="9">
        <v>575.9736328125</v>
      </c>
      <c r="E16" s="9">
        <v>555.33868408203125</v>
      </c>
      <c r="F16" s="9">
        <v>789.943603515625</v>
      </c>
      <c r="G16" s="9">
        <v>525.5755615234375</v>
      </c>
      <c r="H16" s="9">
        <v>532.0799560546875</v>
      </c>
      <c r="J16" s="20"/>
      <c r="K16" s="20"/>
      <c r="L16" s="20"/>
      <c r="M16" s="20"/>
      <c r="N16" s="20"/>
      <c r="O16" s="20"/>
      <c r="P16" s="20"/>
      <c r="Q16" s="20"/>
      <c r="R16" s="20"/>
      <c r="S16" s="20"/>
      <c r="T16" s="20"/>
      <c r="U16" s="20"/>
      <c r="V16" s="20"/>
      <c r="W16" s="20"/>
      <c r="X16" s="20"/>
      <c r="Y16" s="20"/>
      <c r="Z16" s="20"/>
      <c r="AA16" s="20"/>
      <c r="AB16" s="20"/>
      <c r="AC16" s="20"/>
      <c r="AD16" s="20"/>
      <c r="AE16" s="20"/>
      <c r="AF16" s="20"/>
      <c r="AG16" s="20"/>
      <c r="AH16" s="20"/>
      <c r="AI16" s="20"/>
      <c r="AJ16" s="20"/>
      <c r="AK16" s="20"/>
      <c r="AL16" s="20"/>
      <c r="AM16" s="20"/>
    </row>
    <row r="17" spans="1:39">
      <c r="A17" s="4" t="s">
        <v>56</v>
      </c>
      <c r="B17" s="12">
        <v>1047.5108642578125</v>
      </c>
      <c r="C17" s="9">
        <v>1006.650634765625</v>
      </c>
      <c r="D17" s="9">
        <v>648.54522705078125</v>
      </c>
      <c r="E17" s="9">
        <v>629.453369140625</v>
      </c>
      <c r="F17" s="9">
        <v>858.82757568359375</v>
      </c>
      <c r="G17" s="9">
        <v>607.48321533203125</v>
      </c>
      <c r="H17" s="9">
        <v>619.450439453125</v>
      </c>
      <c r="J17" s="20"/>
      <c r="K17" s="20"/>
      <c r="L17" s="20"/>
      <c r="M17" s="20"/>
      <c r="N17" s="20"/>
      <c r="O17" s="20"/>
      <c r="P17" s="20"/>
      <c r="Q17" s="20"/>
      <c r="R17" s="20"/>
      <c r="S17" s="20"/>
      <c r="T17" s="20"/>
      <c r="U17" s="20"/>
      <c r="V17" s="20"/>
      <c r="W17" s="20"/>
      <c r="X17" s="20"/>
      <c r="Y17" s="20"/>
      <c r="Z17" s="20"/>
      <c r="AA17" s="20"/>
      <c r="AB17" s="20"/>
      <c r="AC17" s="20"/>
      <c r="AD17" s="20"/>
      <c r="AE17" s="20"/>
      <c r="AF17" s="20"/>
      <c r="AG17" s="20"/>
      <c r="AH17" s="20"/>
      <c r="AI17" s="20"/>
      <c r="AJ17" s="20"/>
      <c r="AK17" s="20"/>
      <c r="AL17" s="20"/>
      <c r="AM17" s="20"/>
    </row>
    <row r="18" spans="1:39">
      <c r="A18" s="4" t="s">
        <v>57</v>
      </c>
      <c r="B18" s="12">
        <v>1358.91259765625</v>
      </c>
      <c r="C18" s="9">
        <v>1393.3250732421875</v>
      </c>
      <c r="D18" s="9">
        <v>1427.8873291015625</v>
      </c>
      <c r="E18" s="9">
        <v>1426.9002685546875</v>
      </c>
      <c r="F18" s="9">
        <v>1423.0478515625</v>
      </c>
      <c r="G18" s="9">
        <v>1432.8719482421875</v>
      </c>
      <c r="H18" s="9">
        <v>1435.107421875</v>
      </c>
      <c r="J18" s="20"/>
      <c r="K18" s="20"/>
      <c r="L18" s="20"/>
      <c r="M18" s="20"/>
      <c r="N18" s="20"/>
      <c r="O18" s="20"/>
      <c r="P18" s="20"/>
      <c r="Q18" s="20"/>
      <c r="R18" s="20"/>
      <c r="S18" s="20"/>
      <c r="T18" s="20"/>
      <c r="U18" s="20"/>
      <c r="V18" s="20"/>
      <c r="W18" s="20"/>
      <c r="X18" s="20"/>
      <c r="Y18" s="20"/>
      <c r="Z18" s="20"/>
      <c r="AA18" s="20"/>
      <c r="AB18" s="20"/>
      <c r="AC18" s="20"/>
      <c r="AD18" s="20"/>
      <c r="AE18" s="20"/>
      <c r="AF18" s="20"/>
      <c r="AG18" s="20"/>
      <c r="AH18" s="20"/>
      <c r="AI18" s="20"/>
      <c r="AJ18" s="20"/>
      <c r="AK18" s="20"/>
      <c r="AL18" s="20"/>
      <c r="AM18" s="20"/>
    </row>
    <row r="19" spans="1:39">
      <c r="A19" s="4" t="s">
        <v>58</v>
      </c>
      <c r="B19" s="12">
        <v>1373.0107421875</v>
      </c>
      <c r="C19" s="9">
        <v>1384.12060546875</v>
      </c>
      <c r="D19" s="9">
        <v>1523.7972412109375</v>
      </c>
      <c r="E19" s="9">
        <v>1525.44287109375</v>
      </c>
      <c r="F19" s="9">
        <v>1445.030517578125</v>
      </c>
      <c r="G19" s="9">
        <v>1537.9530029296875</v>
      </c>
      <c r="H19" s="9">
        <v>1526.4654541015625</v>
      </c>
      <c r="J19" s="20"/>
      <c r="K19" s="20"/>
      <c r="L19" s="20"/>
      <c r="M19" s="20"/>
      <c r="N19" s="20"/>
      <c r="O19" s="20"/>
      <c r="P19" s="20"/>
      <c r="Q19" s="20"/>
      <c r="R19" s="20"/>
      <c r="S19" s="20"/>
      <c r="T19" s="20"/>
      <c r="U19" s="20"/>
      <c r="V19" s="20"/>
      <c r="W19" s="20"/>
      <c r="X19" s="20"/>
      <c r="Y19" s="20"/>
      <c r="Z19" s="20"/>
      <c r="AA19" s="20"/>
      <c r="AB19" s="20"/>
      <c r="AC19" s="20"/>
      <c r="AD19" s="20"/>
      <c r="AE19" s="20"/>
      <c r="AF19" s="20"/>
      <c r="AG19" s="20"/>
      <c r="AH19" s="20"/>
      <c r="AI19" s="20"/>
      <c r="AJ19" s="20"/>
      <c r="AK19" s="20"/>
      <c r="AL19" s="20"/>
      <c r="AM19" s="20"/>
    </row>
    <row r="20" spans="1:39">
      <c r="A20" s="4" t="s">
        <v>59</v>
      </c>
      <c r="B20" s="12">
        <v>1260.77978515625</v>
      </c>
      <c r="C20" s="9">
        <v>1178.477294921875</v>
      </c>
      <c r="D20" s="9">
        <v>840.79498291015625</v>
      </c>
      <c r="E20" s="9">
        <v>833.6798095703125</v>
      </c>
      <c r="F20" s="9">
        <v>1052.6871337890625</v>
      </c>
      <c r="G20" s="9">
        <v>824.67559814453125</v>
      </c>
      <c r="H20" s="9">
        <v>829.919189453125</v>
      </c>
      <c r="J20" s="20"/>
      <c r="K20" s="20"/>
      <c r="L20" s="20"/>
      <c r="M20" s="20"/>
      <c r="N20" s="20"/>
      <c r="O20" s="20"/>
      <c r="P20" s="20"/>
      <c r="Q20" s="20"/>
      <c r="R20" s="20"/>
      <c r="S20" s="20"/>
      <c r="T20" s="20"/>
      <c r="U20" s="20"/>
      <c r="V20" s="20"/>
      <c r="W20" s="20"/>
      <c r="X20" s="20"/>
      <c r="Y20" s="20"/>
      <c r="Z20" s="20"/>
      <c r="AA20" s="20"/>
      <c r="AB20" s="20"/>
      <c r="AC20" s="20"/>
      <c r="AD20" s="20"/>
      <c r="AE20" s="20"/>
      <c r="AF20" s="20"/>
      <c r="AG20" s="20"/>
      <c r="AH20" s="20"/>
      <c r="AI20" s="20"/>
      <c r="AJ20" s="20"/>
      <c r="AK20" s="20"/>
      <c r="AL20" s="20"/>
      <c r="AM20" s="20"/>
    </row>
    <row r="21" spans="1:39">
      <c r="A21" s="4" t="s">
        <v>60</v>
      </c>
      <c r="B21" s="12">
        <v>1320.8026123046875</v>
      </c>
      <c r="C21" s="9">
        <v>1397.214599609375</v>
      </c>
      <c r="D21" s="9">
        <v>1602.9840087890625</v>
      </c>
      <c r="E21" s="9">
        <v>1600.8778076171875</v>
      </c>
      <c r="F21" s="9">
        <v>1477.3223876953125</v>
      </c>
      <c r="G21" s="9">
        <v>1575.2796630859375</v>
      </c>
      <c r="H21" s="9">
        <v>1565.58251953125</v>
      </c>
      <c r="J21" s="20"/>
      <c r="K21" s="20"/>
      <c r="L21" s="20"/>
      <c r="M21" s="20"/>
      <c r="N21" s="20"/>
      <c r="O21" s="20"/>
      <c r="P21" s="20"/>
      <c r="Q21" s="20"/>
      <c r="R21" s="20"/>
      <c r="S21" s="20"/>
      <c r="T21" s="20"/>
      <c r="U21" s="20"/>
      <c r="V21" s="20"/>
      <c r="W21" s="20"/>
      <c r="X21" s="20"/>
      <c r="Y21" s="20"/>
      <c r="Z21" s="20"/>
      <c r="AA21" s="20"/>
      <c r="AB21" s="20"/>
      <c r="AC21" s="20"/>
      <c r="AD21" s="20"/>
      <c r="AE21" s="20"/>
      <c r="AF21" s="20"/>
      <c r="AG21" s="20"/>
      <c r="AH21" s="20"/>
      <c r="AI21" s="20"/>
      <c r="AJ21" s="20"/>
      <c r="AK21" s="20"/>
      <c r="AL21" s="20"/>
      <c r="AM21" s="20"/>
    </row>
    <row r="22" spans="1:39">
      <c r="A22" s="4" t="s">
        <v>61</v>
      </c>
      <c r="B22" s="12">
        <v>1418.458984375</v>
      </c>
      <c r="C22" s="9">
        <v>1391.858642578125</v>
      </c>
      <c r="D22" s="9">
        <v>1364.1571044921875</v>
      </c>
      <c r="E22" s="9">
        <v>1363.1795654296875</v>
      </c>
      <c r="F22" s="9">
        <v>1402.6260986328125</v>
      </c>
      <c r="G22" s="9">
        <v>1323.84228515625</v>
      </c>
      <c r="H22" s="9">
        <v>1319.1939697265625</v>
      </c>
      <c r="J22" s="20"/>
      <c r="K22" s="20"/>
      <c r="L22" s="20"/>
      <c r="M22" s="20"/>
      <c r="N22" s="20"/>
      <c r="O22" s="20"/>
      <c r="P22" s="20"/>
      <c r="Q22" s="20"/>
      <c r="R22" s="20"/>
      <c r="S22" s="20"/>
      <c r="T22" s="20"/>
      <c r="U22" s="20"/>
      <c r="V22" s="20"/>
      <c r="W22" s="20"/>
      <c r="X22" s="20"/>
      <c r="Y22" s="20"/>
      <c r="Z22" s="20"/>
      <c r="AA22" s="20"/>
      <c r="AB22" s="20"/>
      <c r="AC22" s="20"/>
      <c r="AD22" s="20"/>
      <c r="AE22" s="20"/>
      <c r="AF22" s="20"/>
      <c r="AG22" s="20"/>
      <c r="AH22" s="20"/>
      <c r="AI22" s="20"/>
      <c r="AJ22" s="20"/>
      <c r="AK22" s="20"/>
      <c r="AL22" s="20"/>
      <c r="AM22" s="20"/>
    </row>
    <row r="23" spans="1:39">
      <c r="A23" s="4" t="s">
        <v>62</v>
      </c>
      <c r="B23" s="12">
        <v>1334.6064453125</v>
      </c>
      <c r="C23" s="9">
        <v>1345.9674072265625</v>
      </c>
      <c r="D23" s="9">
        <v>1413.683837890625</v>
      </c>
      <c r="E23" s="9">
        <v>1408.064208984375</v>
      </c>
      <c r="F23" s="9">
        <v>1372.5662841796875</v>
      </c>
      <c r="G23" s="9">
        <v>1377.7655029296875</v>
      </c>
      <c r="H23" s="9">
        <v>1378.161376953125</v>
      </c>
      <c r="J23" s="20"/>
      <c r="K23" s="20"/>
      <c r="L23" s="20"/>
      <c r="M23" s="20"/>
      <c r="N23" s="20"/>
      <c r="O23" s="20"/>
      <c r="P23" s="20"/>
      <c r="Q23" s="20"/>
      <c r="R23" s="20"/>
      <c r="S23" s="20"/>
      <c r="T23" s="20"/>
      <c r="U23" s="20"/>
      <c r="V23" s="20"/>
      <c r="W23" s="20"/>
      <c r="X23" s="20"/>
      <c r="Y23" s="20"/>
      <c r="Z23" s="20"/>
      <c r="AA23" s="20"/>
      <c r="AB23" s="20"/>
      <c r="AC23" s="20"/>
      <c r="AD23" s="20"/>
      <c r="AE23" s="20"/>
      <c r="AF23" s="20"/>
      <c r="AG23" s="20"/>
      <c r="AH23" s="20"/>
      <c r="AI23" s="20"/>
      <c r="AJ23" s="20"/>
      <c r="AK23" s="20"/>
      <c r="AL23" s="20"/>
      <c r="AM23" s="20"/>
    </row>
    <row r="24" spans="1:39">
      <c r="A24" s="4" t="s">
        <v>63</v>
      </c>
      <c r="B24" s="12">
        <v>881.02288818359375</v>
      </c>
      <c r="C24" s="9">
        <v>855.42041015625</v>
      </c>
      <c r="D24" s="9">
        <v>648.39215087890625</v>
      </c>
      <c r="E24" s="9">
        <v>647.13409423828125</v>
      </c>
      <c r="F24" s="9">
        <v>791.94097900390625</v>
      </c>
      <c r="G24" s="9">
        <v>620.133544921875</v>
      </c>
      <c r="H24" s="9">
        <v>629.52728271484375</v>
      </c>
      <c r="J24" s="20"/>
      <c r="K24" s="20"/>
      <c r="L24" s="20"/>
      <c r="M24" s="20"/>
      <c r="N24" s="20"/>
      <c r="O24" s="20"/>
      <c r="P24" s="20"/>
      <c r="Q24" s="20"/>
      <c r="R24" s="20"/>
      <c r="S24" s="20"/>
      <c r="T24" s="20"/>
      <c r="U24" s="20"/>
      <c r="V24" s="20"/>
      <c r="W24" s="20"/>
      <c r="X24" s="20"/>
      <c r="Y24" s="20"/>
      <c r="Z24" s="20"/>
      <c r="AA24" s="20"/>
      <c r="AB24" s="20"/>
      <c r="AC24" s="20"/>
      <c r="AD24" s="20"/>
      <c r="AE24" s="20"/>
      <c r="AF24" s="20"/>
      <c r="AG24" s="20"/>
      <c r="AH24" s="20"/>
      <c r="AI24" s="20"/>
      <c r="AJ24" s="20"/>
      <c r="AK24" s="20"/>
      <c r="AL24" s="20"/>
      <c r="AM24" s="20"/>
    </row>
    <row r="25" spans="1:39">
      <c r="A25" s="4" t="s">
        <v>64</v>
      </c>
      <c r="B25" s="12">
        <v>1363.312255859375</v>
      </c>
      <c r="C25" s="9">
        <v>1322.9681396484375</v>
      </c>
      <c r="D25" s="9">
        <v>1149.9891357421875</v>
      </c>
      <c r="E25" s="9">
        <v>1154.72900390625</v>
      </c>
      <c r="F25" s="9">
        <v>1298.0528564453125</v>
      </c>
      <c r="G25" s="9">
        <v>1135.910888671875</v>
      </c>
      <c r="H25" s="9">
        <v>1136.0819091796875</v>
      </c>
      <c r="J25" s="20"/>
      <c r="K25" s="20"/>
      <c r="L25" s="20"/>
      <c r="M25" s="20"/>
      <c r="N25" s="20"/>
      <c r="O25" s="20"/>
      <c r="P25" s="20"/>
      <c r="Q25" s="20"/>
      <c r="R25" s="20"/>
      <c r="S25" s="20"/>
      <c r="T25" s="20"/>
      <c r="U25" s="20"/>
      <c r="V25" s="20"/>
      <c r="W25" s="20"/>
      <c r="X25" s="20"/>
      <c r="Y25" s="20"/>
      <c r="Z25" s="20"/>
      <c r="AA25" s="20"/>
      <c r="AB25" s="20"/>
      <c r="AC25" s="20"/>
      <c r="AD25" s="20"/>
      <c r="AE25" s="20"/>
      <c r="AF25" s="20"/>
      <c r="AG25" s="20"/>
      <c r="AH25" s="20"/>
      <c r="AI25" s="20"/>
      <c r="AJ25" s="20"/>
      <c r="AK25" s="20"/>
      <c r="AL25" s="20"/>
      <c r="AM25" s="20"/>
    </row>
    <row r="26" spans="1:39">
      <c r="A26" s="4" t="s">
        <v>65</v>
      </c>
      <c r="B26" s="12">
        <v>983.2503662109375</v>
      </c>
      <c r="C26" s="9">
        <v>898.83612060546875</v>
      </c>
      <c r="D26" s="9">
        <v>546.67657470703125</v>
      </c>
      <c r="E26" s="9">
        <v>520.15911865234375</v>
      </c>
      <c r="F26" s="9">
        <v>737.72406005859375</v>
      </c>
      <c r="G26" s="9">
        <v>485.56790161132813</v>
      </c>
      <c r="H26" s="9">
        <v>492.96694946289063</v>
      </c>
      <c r="J26" s="20"/>
      <c r="K26" s="20"/>
      <c r="L26" s="20"/>
      <c r="M26" s="20"/>
      <c r="N26" s="20"/>
      <c r="O26" s="20"/>
      <c r="P26" s="20"/>
      <c r="Q26" s="20"/>
      <c r="R26" s="20"/>
      <c r="S26" s="20"/>
      <c r="T26" s="20"/>
      <c r="U26" s="20"/>
      <c r="V26" s="20"/>
      <c r="W26" s="20"/>
      <c r="X26" s="20"/>
      <c r="Y26" s="20"/>
      <c r="Z26" s="20"/>
      <c r="AA26" s="20"/>
      <c r="AB26" s="20"/>
      <c r="AC26" s="20"/>
      <c r="AD26" s="20"/>
      <c r="AE26" s="20"/>
      <c r="AF26" s="20"/>
      <c r="AG26" s="20"/>
      <c r="AH26" s="20"/>
      <c r="AI26" s="20"/>
      <c r="AJ26" s="20"/>
      <c r="AK26" s="20"/>
      <c r="AL26" s="20"/>
      <c r="AM26" s="20"/>
    </row>
    <row r="27" spans="1:39">
      <c r="A27" s="4" t="s">
        <v>66</v>
      </c>
      <c r="B27" s="12">
        <v>958.6768798828125</v>
      </c>
      <c r="C27" s="9">
        <v>846.23052978515625</v>
      </c>
      <c r="D27" s="9">
        <v>475.98306274414063</v>
      </c>
      <c r="E27" s="9">
        <v>453.82791137695313</v>
      </c>
      <c r="F27" s="9">
        <v>674.365478515625</v>
      </c>
      <c r="G27" s="9">
        <v>419.93539428710938</v>
      </c>
      <c r="H27" s="9">
        <v>437.81857299804688</v>
      </c>
      <c r="J27" s="20"/>
      <c r="K27" s="20"/>
      <c r="L27" s="20"/>
      <c r="M27" s="20"/>
      <c r="N27" s="20"/>
      <c r="O27" s="20"/>
      <c r="P27" s="20"/>
      <c r="Q27" s="20"/>
      <c r="R27" s="20"/>
      <c r="S27" s="20"/>
      <c r="T27" s="20"/>
      <c r="U27" s="20"/>
      <c r="V27" s="20"/>
      <c r="W27" s="20"/>
      <c r="X27" s="20"/>
      <c r="Y27" s="20"/>
      <c r="Z27" s="20"/>
      <c r="AA27" s="20"/>
      <c r="AB27" s="20"/>
      <c r="AC27" s="20"/>
      <c r="AD27" s="20"/>
      <c r="AE27" s="20"/>
      <c r="AF27" s="20"/>
      <c r="AG27" s="20"/>
      <c r="AH27" s="20"/>
      <c r="AI27" s="20"/>
      <c r="AJ27" s="20"/>
      <c r="AK27" s="20"/>
      <c r="AL27" s="20"/>
      <c r="AM27" s="20"/>
    </row>
    <row r="28" spans="1:39">
      <c r="A28" s="4" t="s">
        <v>67</v>
      </c>
      <c r="B28" s="12">
        <v>1097.697998046875</v>
      </c>
      <c r="C28" s="9">
        <v>1061.796875</v>
      </c>
      <c r="D28" s="9">
        <v>695.23309326171875</v>
      </c>
      <c r="E28" s="9">
        <v>680.4544677734375</v>
      </c>
      <c r="F28" s="9">
        <v>913.35980224609375</v>
      </c>
      <c r="G28" s="9">
        <v>666.22100830078125</v>
      </c>
      <c r="H28" s="9">
        <v>672.2315673828125</v>
      </c>
      <c r="J28" s="20"/>
      <c r="K28" s="20"/>
      <c r="L28" s="20"/>
      <c r="M28" s="20"/>
      <c r="N28" s="20"/>
      <c r="O28" s="20"/>
      <c r="P28" s="20"/>
      <c r="Q28" s="20"/>
      <c r="R28" s="20"/>
      <c r="S28" s="20"/>
      <c r="T28" s="20"/>
      <c r="U28" s="20"/>
      <c r="V28" s="20"/>
      <c r="W28" s="20"/>
      <c r="X28" s="20"/>
      <c r="Y28" s="20"/>
      <c r="Z28" s="20"/>
      <c r="AA28" s="20"/>
      <c r="AB28" s="20"/>
      <c r="AC28" s="20"/>
      <c r="AD28" s="20"/>
      <c r="AE28" s="20"/>
      <c r="AF28" s="20"/>
      <c r="AG28" s="20"/>
      <c r="AH28" s="20"/>
      <c r="AI28" s="20"/>
      <c r="AJ28" s="20"/>
      <c r="AK28" s="20"/>
      <c r="AL28" s="20"/>
      <c r="AM28" s="20"/>
    </row>
    <row r="29" spans="1:39">
      <c r="A29" s="4" t="s">
        <v>68</v>
      </c>
      <c r="B29" s="12">
        <v>1047.97314453125</v>
      </c>
      <c r="C29" s="9">
        <v>964.60015869140625</v>
      </c>
      <c r="D29" s="9">
        <v>639.89483642578125</v>
      </c>
      <c r="E29" s="9">
        <v>623.8714599609375</v>
      </c>
      <c r="F29" s="9">
        <v>829.45281982421875</v>
      </c>
      <c r="G29" s="9">
        <v>593.4720458984375</v>
      </c>
      <c r="H29" s="9">
        <v>601.12933349609375</v>
      </c>
      <c r="J29" s="20"/>
      <c r="K29" s="20"/>
      <c r="L29" s="20"/>
      <c r="M29" s="20"/>
      <c r="N29" s="20"/>
      <c r="O29" s="20"/>
      <c r="P29" s="20"/>
      <c r="Q29" s="20"/>
      <c r="R29" s="20"/>
      <c r="S29" s="20"/>
      <c r="T29" s="20"/>
      <c r="U29" s="20"/>
      <c r="V29" s="20"/>
      <c r="W29" s="20"/>
      <c r="X29" s="20"/>
      <c r="Y29" s="20"/>
      <c r="Z29" s="20"/>
      <c r="AA29" s="20"/>
      <c r="AB29" s="20"/>
      <c r="AC29" s="20"/>
      <c r="AD29" s="20"/>
      <c r="AE29" s="20"/>
      <c r="AF29" s="20"/>
      <c r="AG29" s="20"/>
      <c r="AH29" s="20"/>
      <c r="AI29" s="20"/>
      <c r="AJ29" s="20"/>
      <c r="AK29" s="20"/>
      <c r="AL29" s="20"/>
      <c r="AM29" s="20"/>
    </row>
    <row r="30" spans="1:39">
      <c r="A30" s="4" t="s">
        <v>69</v>
      </c>
      <c r="B30" s="12">
        <v>1081.4437255859375</v>
      </c>
      <c r="C30" s="9">
        <v>1049.3349609375</v>
      </c>
      <c r="D30" s="9">
        <v>701.91510009765625</v>
      </c>
      <c r="E30" s="9">
        <v>703.75030517578125</v>
      </c>
      <c r="F30" s="9">
        <v>936.35540771484375</v>
      </c>
      <c r="G30" s="9">
        <v>694.337890625</v>
      </c>
      <c r="H30" s="9">
        <v>698.8489990234375</v>
      </c>
      <c r="J30" s="20"/>
      <c r="K30" s="20"/>
      <c r="L30" s="20"/>
      <c r="M30" s="20"/>
      <c r="N30" s="20"/>
      <c r="O30" s="20"/>
      <c r="P30" s="20"/>
      <c r="Q30" s="20"/>
      <c r="R30" s="20"/>
      <c r="S30" s="20"/>
      <c r="T30" s="20"/>
      <c r="U30" s="20"/>
      <c r="V30" s="20"/>
      <c r="W30" s="20"/>
      <c r="X30" s="20"/>
      <c r="Y30" s="20"/>
      <c r="Z30" s="20"/>
      <c r="AA30" s="20"/>
      <c r="AB30" s="20"/>
      <c r="AC30" s="20"/>
      <c r="AD30" s="20"/>
      <c r="AE30" s="20"/>
      <c r="AF30" s="20"/>
      <c r="AG30" s="20"/>
      <c r="AH30" s="20"/>
      <c r="AI30" s="20"/>
      <c r="AJ30" s="20"/>
      <c r="AK30" s="20"/>
      <c r="AL30" s="20"/>
      <c r="AM30" s="20"/>
    </row>
    <row r="31" spans="1:39">
      <c r="A31" s="4" t="s">
        <v>70</v>
      </c>
      <c r="B31" s="12">
        <v>1206.8839111328125</v>
      </c>
      <c r="C31" s="9">
        <v>1237.828125</v>
      </c>
      <c r="D31" s="9">
        <v>1184.6085205078125</v>
      </c>
      <c r="E31" s="9">
        <v>1182.7999267578125</v>
      </c>
      <c r="F31" s="9">
        <v>1235.486328125</v>
      </c>
      <c r="G31" s="9">
        <v>1145.488037109375</v>
      </c>
      <c r="H31" s="9">
        <v>1161.8194580078125</v>
      </c>
      <c r="J31" s="20"/>
      <c r="K31" s="20"/>
      <c r="L31" s="20"/>
      <c r="M31" s="20"/>
      <c r="N31" s="20"/>
      <c r="O31" s="20"/>
      <c r="P31" s="20"/>
      <c r="Q31" s="20"/>
      <c r="R31" s="20"/>
      <c r="S31" s="20"/>
      <c r="T31" s="20"/>
      <c r="U31" s="20"/>
      <c r="V31" s="20"/>
      <c r="W31" s="20"/>
      <c r="X31" s="20"/>
      <c r="Y31" s="20"/>
      <c r="Z31" s="20"/>
      <c r="AA31" s="20"/>
      <c r="AB31" s="20"/>
      <c r="AC31" s="20"/>
      <c r="AD31" s="20"/>
      <c r="AE31" s="20"/>
      <c r="AF31" s="20"/>
      <c r="AG31" s="20"/>
      <c r="AH31" s="20"/>
      <c r="AI31" s="20"/>
      <c r="AJ31" s="20"/>
      <c r="AK31" s="20"/>
      <c r="AL31" s="20"/>
      <c r="AM31" s="20"/>
    </row>
    <row r="32" spans="1:39">
      <c r="A32" s="4" t="s">
        <v>71</v>
      </c>
      <c r="B32" s="12">
        <v>1437.0794677734375</v>
      </c>
      <c r="C32" s="9">
        <v>1425.5439453125</v>
      </c>
      <c r="D32" s="9">
        <v>1563.0340576171875</v>
      </c>
      <c r="E32" s="9">
        <v>1560.7674560546875</v>
      </c>
      <c r="F32" s="9">
        <v>1483.8797607421875</v>
      </c>
      <c r="G32" s="9">
        <v>1539.7236328125</v>
      </c>
      <c r="H32" s="9">
        <v>1526.6346435546875</v>
      </c>
      <c r="J32" s="20"/>
      <c r="K32" s="20"/>
      <c r="L32" s="20"/>
      <c r="M32" s="20"/>
      <c r="N32" s="20"/>
      <c r="O32" s="20"/>
      <c r="P32" s="20"/>
      <c r="Q32" s="20"/>
      <c r="R32" s="20"/>
      <c r="S32" s="20"/>
      <c r="T32" s="20"/>
      <c r="U32" s="20"/>
      <c r="V32" s="20"/>
      <c r="W32" s="20"/>
      <c r="X32" s="20"/>
      <c r="Y32" s="20"/>
      <c r="Z32" s="20"/>
      <c r="AA32" s="20"/>
      <c r="AB32" s="20"/>
      <c r="AC32" s="20"/>
      <c r="AD32" s="20"/>
      <c r="AE32" s="20"/>
      <c r="AF32" s="20"/>
      <c r="AG32" s="20"/>
      <c r="AH32" s="20"/>
      <c r="AI32" s="20"/>
      <c r="AJ32" s="20"/>
      <c r="AK32" s="20"/>
      <c r="AL32" s="20"/>
      <c r="AM32" s="20"/>
    </row>
    <row r="33" spans="1:39">
      <c r="A33" s="4" t="s">
        <v>72</v>
      </c>
      <c r="B33" s="12">
        <v>1047.128662109375</v>
      </c>
      <c r="C33" s="9">
        <v>921.22320556640625</v>
      </c>
      <c r="D33" s="9">
        <v>571.787841796875</v>
      </c>
      <c r="E33" s="9">
        <v>555.81719970703125</v>
      </c>
      <c r="F33" s="9">
        <v>772.30938720703125</v>
      </c>
      <c r="G33" s="9">
        <v>518.6304931640625</v>
      </c>
      <c r="H33" s="9">
        <v>522.60247802734375</v>
      </c>
      <c r="J33" s="20"/>
      <c r="K33" s="20"/>
      <c r="L33" s="20"/>
      <c r="M33" s="20"/>
      <c r="N33" s="20"/>
      <c r="O33" s="20"/>
      <c r="P33" s="20"/>
      <c r="Q33" s="20"/>
      <c r="R33" s="20"/>
      <c r="S33" s="20"/>
      <c r="T33" s="20"/>
      <c r="U33" s="20"/>
      <c r="V33" s="20"/>
      <c r="W33" s="20"/>
      <c r="X33" s="20"/>
      <c r="Y33" s="20"/>
      <c r="Z33" s="20"/>
      <c r="AA33" s="20"/>
      <c r="AB33" s="20"/>
      <c r="AC33" s="20"/>
      <c r="AD33" s="20"/>
      <c r="AE33" s="20"/>
      <c r="AF33" s="20"/>
      <c r="AG33" s="20"/>
      <c r="AH33" s="20"/>
      <c r="AI33" s="20"/>
      <c r="AJ33" s="20"/>
      <c r="AK33" s="20"/>
      <c r="AL33" s="20"/>
      <c r="AM33" s="20"/>
    </row>
    <row r="34" spans="1:39">
      <c r="A34" s="4" t="s">
        <v>73</v>
      </c>
      <c r="B34" s="12">
        <v>1370.85107421875</v>
      </c>
      <c r="C34" s="9">
        <v>1384.008056640625</v>
      </c>
      <c r="D34" s="9">
        <v>1390.9083251953125</v>
      </c>
      <c r="E34" s="9">
        <v>1388.290771484375</v>
      </c>
      <c r="F34" s="9">
        <v>1403.5819091796875</v>
      </c>
      <c r="G34" s="9">
        <v>1384.3087158203125</v>
      </c>
      <c r="H34" s="9">
        <v>1379.457275390625</v>
      </c>
      <c r="J34" s="20"/>
      <c r="K34" s="20"/>
      <c r="L34" s="20"/>
      <c r="M34" s="20"/>
      <c r="N34" s="20"/>
      <c r="O34" s="20"/>
      <c r="P34" s="20"/>
      <c r="Q34" s="20"/>
      <c r="R34" s="20"/>
      <c r="S34" s="20"/>
      <c r="T34" s="20"/>
      <c r="U34" s="20"/>
      <c r="V34" s="20"/>
      <c r="W34" s="20"/>
      <c r="X34" s="20"/>
      <c r="Y34" s="20"/>
      <c r="Z34" s="20"/>
      <c r="AA34" s="20"/>
      <c r="AB34" s="20"/>
      <c r="AC34" s="20"/>
      <c r="AD34" s="20"/>
      <c r="AE34" s="20"/>
      <c r="AF34" s="20"/>
      <c r="AG34" s="20"/>
      <c r="AH34" s="20"/>
      <c r="AI34" s="20"/>
      <c r="AJ34" s="20"/>
      <c r="AK34" s="20"/>
      <c r="AL34" s="20"/>
      <c r="AM34" s="20"/>
    </row>
    <row r="35" spans="1:39">
      <c r="A35" s="4" t="s">
        <v>74</v>
      </c>
      <c r="B35" s="12">
        <v>1218.85498046875</v>
      </c>
      <c r="C35" s="9">
        <v>1220.660888671875</v>
      </c>
      <c r="D35" s="9">
        <v>1048.042724609375</v>
      </c>
      <c r="E35" s="9">
        <v>1052.7413330078125</v>
      </c>
      <c r="F35" s="9">
        <v>1188.7266845703125</v>
      </c>
      <c r="G35" s="9">
        <v>1039.23876953125</v>
      </c>
      <c r="H35" s="9">
        <v>1040.759521484375</v>
      </c>
      <c r="J35" s="20"/>
      <c r="K35" s="20"/>
      <c r="L35" s="20"/>
      <c r="M35" s="20"/>
      <c r="N35" s="20"/>
      <c r="O35" s="20"/>
      <c r="P35" s="20"/>
      <c r="Q35" s="20"/>
      <c r="R35" s="20"/>
      <c r="S35" s="20"/>
      <c r="T35" s="20"/>
      <c r="U35" s="20"/>
      <c r="V35" s="20"/>
      <c r="W35" s="20"/>
      <c r="X35" s="20"/>
      <c r="Y35" s="20"/>
      <c r="Z35" s="20"/>
      <c r="AA35" s="20"/>
      <c r="AB35" s="20"/>
      <c r="AC35" s="20"/>
      <c r="AD35" s="20"/>
      <c r="AE35" s="20"/>
      <c r="AF35" s="20"/>
      <c r="AG35" s="20"/>
      <c r="AH35" s="20"/>
      <c r="AI35" s="20"/>
      <c r="AJ35" s="20"/>
      <c r="AK35" s="20"/>
      <c r="AL35" s="20"/>
      <c r="AM35" s="20"/>
    </row>
    <row r="36" spans="1:39">
      <c r="A36" s="4" t="s">
        <v>75</v>
      </c>
      <c r="B36" s="12">
        <v>1159.814208984375</v>
      </c>
      <c r="C36" s="9">
        <v>1364.1751708984375</v>
      </c>
      <c r="D36" s="9">
        <v>1797.0748291015625</v>
      </c>
      <c r="E36" s="9">
        <v>1792.59619140625</v>
      </c>
      <c r="F36" s="9">
        <v>1508.708740234375</v>
      </c>
      <c r="G36" s="9">
        <v>1773.7618408203125</v>
      </c>
      <c r="H36" s="9">
        <v>1760.133544921875</v>
      </c>
      <c r="J36" s="20"/>
      <c r="K36" s="20"/>
      <c r="L36" s="20"/>
      <c r="M36" s="20"/>
      <c r="N36" s="20"/>
      <c r="O36" s="20"/>
      <c r="P36" s="20"/>
      <c r="Q36" s="20"/>
      <c r="R36" s="20"/>
      <c r="S36" s="20"/>
      <c r="T36" s="20"/>
      <c r="U36" s="20"/>
      <c r="V36" s="20"/>
      <c r="W36" s="20"/>
      <c r="X36" s="20"/>
      <c r="Y36" s="20"/>
      <c r="Z36" s="20"/>
      <c r="AA36" s="20"/>
      <c r="AB36" s="20"/>
      <c r="AC36" s="20"/>
      <c r="AD36" s="20"/>
      <c r="AE36" s="20"/>
      <c r="AF36" s="20"/>
      <c r="AG36" s="20"/>
      <c r="AH36" s="20"/>
      <c r="AI36" s="20"/>
      <c r="AJ36" s="20"/>
      <c r="AK36" s="20"/>
      <c r="AL36" s="20"/>
      <c r="AM36" s="20"/>
    </row>
    <row r="37" spans="1:39">
      <c r="A37" s="4" t="s">
        <v>76</v>
      </c>
      <c r="B37" s="12">
        <v>1642.370361328125</v>
      </c>
      <c r="C37" s="9">
        <v>1709.014892578125</v>
      </c>
      <c r="D37" s="9">
        <v>2266.986572265625</v>
      </c>
      <c r="E37" s="9">
        <v>2258.8115234375</v>
      </c>
      <c r="F37" s="9">
        <v>1893.4267578125</v>
      </c>
      <c r="G37" s="9">
        <v>2320.19140625</v>
      </c>
      <c r="H37" s="9">
        <v>2305.278076171875</v>
      </c>
      <c r="J37" s="20"/>
      <c r="K37" s="20"/>
      <c r="L37" s="20"/>
      <c r="M37" s="20"/>
      <c r="N37" s="20"/>
      <c r="O37" s="20"/>
      <c r="P37" s="20"/>
      <c r="Q37" s="20"/>
      <c r="R37" s="20"/>
      <c r="S37" s="20"/>
      <c r="T37" s="20"/>
      <c r="U37" s="20"/>
      <c r="V37" s="20"/>
      <c r="W37" s="20"/>
      <c r="X37" s="20"/>
      <c r="Y37" s="20"/>
      <c r="Z37" s="20"/>
      <c r="AA37" s="20"/>
      <c r="AB37" s="20"/>
      <c r="AC37" s="20"/>
      <c r="AD37" s="20"/>
      <c r="AE37" s="20"/>
      <c r="AF37" s="20"/>
      <c r="AG37" s="20"/>
      <c r="AH37" s="20"/>
      <c r="AI37" s="20"/>
      <c r="AJ37" s="20"/>
      <c r="AK37" s="20"/>
      <c r="AL37" s="20"/>
      <c r="AM37" s="20"/>
    </row>
    <row r="38" spans="1:39">
      <c r="A38" s="4" t="s">
        <v>77</v>
      </c>
      <c r="B38" s="12">
        <v>1246.4344482421875</v>
      </c>
      <c r="C38" s="9">
        <v>1442.416748046875</v>
      </c>
      <c r="D38" s="9">
        <v>1626.5015869140625</v>
      </c>
      <c r="E38" s="9">
        <v>1619.940185546875</v>
      </c>
      <c r="F38" s="9">
        <v>1513.9813232421875</v>
      </c>
      <c r="G38" s="9">
        <v>1592.487548828125</v>
      </c>
      <c r="H38" s="9">
        <v>1613.104248046875</v>
      </c>
      <c r="J38" s="20"/>
      <c r="K38" s="20"/>
      <c r="L38" s="20"/>
      <c r="M38" s="20"/>
      <c r="N38" s="20"/>
      <c r="O38" s="20"/>
      <c r="P38" s="20"/>
      <c r="Q38" s="20"/>
      <c r="R38" s="20"/>
      <c r="S38" s="20"/>
      <c r="T38" s="20"/>
      <c r="U38" s="20"/>
      <c r="V38" s="20"/>
      <c r="W38" s="20"/>
      <c r="X38" s="20"/>
      <c r="Y38" s="20"/>
      <c r="Z38" s="20"/>
      <c r="AA38" s="20"/>
      <c r="AB38" s="20"/>
      <c r="AC38" s="20"/>
      <c r="AD38" s="20"/>
      <c r="AE38" s="20"/>
      <c r="AF38" s="20"/>
      <c r="AG38" s="20"/>
      <c r="AH38" s="20"/>
      <c r="AI38" s="20"/>
      <c r="AJ38" s="20"/>
      <c r="AK38" s="20"/>
      <c r="AL38" s="20"/>
      <c r="AM38" s="20"/>
    </row>
    <row r="39" spans="1:39">
      <c r="A39" s="4" t="s">
        <v>78</v>
      </c>
      <c r="B39" s="12">
        <v>1217.5848388671875</v>
      </c>
      <c r="C39" s="9">
        <v>1356.672607421875</v>
      </c>
      <c r="D39" s="9">
        <v>1356.1005859375</v>
      </c>
      <c r="E39" s="9">
        <v>1354.9381103515625</v>
      </c>
      <c r="F39" s="9">
        <v>1375.5921630859375</v>
      </c>
      <c r="G39" s="9">
        <v>1324.0653076171875</v>
      </c>
      <c r="H39" s="9">
        <v>1325.821044921875</v>
      </c>
      <c r="J39" s="20"/>
      <c r="K39" s="20"/>
      <c r="L39" s="20"/>
      <c r="M39" s="20"/>
      <c r="N39" s="20"/>
      <c r="O39" s="20"/>
      <c r="P39" s="20"/>
      <c r="Q39" s="20"/>
      <c r="R39" s="20"/>
      <c r="S39" s="20"/>
      <c r="T39" s="20"/>
      <c r="U39" s="20"/>
      <c r="V39" s="20"/>
      <c r="W39" s="20"/>
      <c r="X39" s="20"/>
      <c r="Y39" s="20"/>
      <c r="Z39" s="20"/>
      <c r="AA39" s="20"/>
      <c r="AB39" s="20"/>
      <c r="AC39" s="20"/>
      <c r="AD39" s="20"/>
      <c r="AE39" s="20"/>
      <c r="AF39" s="20"/>
      <c r="AG39" s="20"/>
      <c r="AH39" s="20"/>
      <c r="AI39" s="20"/>
      <c r="AJ39" s="20"/>
      <c r="AK39" s="20"/>
      <c r="AL39" s="20"/>
      <c r="AM39" s="20"/>
    </row>
    <row r="40" spans="1:39">
      <c r="A40" s="4" t="s">
        <v>79</v>
      </c>
      <c r="B40" s="12">
        <v>1380.078857421875</v>
      </c>
      <c r="C40" s="9">
        <v>1381.55712890625</v>
      </c>
      <c r="D40" s="9">
        <v>1295.2535400390625</v>
      </c>
      <c r="E40" s="9">
        <v>1298.0240478515625</v>
      </c>
      <c r="F40" s="9">
        <v>1382.046142578125</v>
      </c>
      <c r="G40" s="9">
        <v>1285.127197265625</v>
      </c>
      <c r="H40" s="9">
        <v>1285.8746337890625</v>
      </c>
      <c r="J40" s="20"/>
      <c r="K40" s="20"/>
      <c r="L40" s="20"/>
      <c r="M40" s="20"/>
      <c r="N40" s="20"/>
      <c r="O40" s="20"/>
      <c r="P40" s="20"/>
      <c r="Q40" s="20"/>
      <c r="R40" s="20"/>
      <c r="S40" s="20"/>
      <c r="T40" s="20"/>
      <c r="U40" s="20"/>
      <c r="V40" s="20"/>
      <c r="W40" s="20"/>
      <c r="X40" s="20"/>
      <c r="Y40" s="20"/>
      <c r="Z40" s="20"/>
      <c r="AA40" s="20"/>
      <c r="AB40" s="20"/>
      <c r="AC40" s="20"/>
      <c r="AD40" s="20"/>
      <c r="AE40" s="20"/>
      <c r="AF40" s="20"/>
      <c r="AG40" s="20"/>
      <c r="AH40" s="20"/>
      <c r="AI40" s="20"/>
      <c r="AJ40" s="20"/>
      <c r="AK40" s="20"/>
      <c r="AL40" s="20"/>
      <c r="AM40" s="20"/>
    </row>
    <row r="41" spans="1:39">
      <c r="A41" s="4" t="s">
        <v>80</v>
      </c>
      <c r="B41" s="12">
        <v>1412.6925048828125</v>
      </c>
      <c r="C41" s="9">
        <v>1452.9512939453125</v>
      </c>
      <c r="D41" s="9">
        <v>1886.907958984375</v>
      </c>
      <c r="E41" s="9">
        <v>1878.8699951171875</v>
      </c>
      <c r="F41" s="9">
        <v>1606.1270751953125</v>
      </c>
      <c r="G41" s="9">
        <v>1860.1219482421875</v>
      </c>
      <c r="H41" s="9">
        <v>1848.50439453125</v>
      </c>
      <c r="J41" s="20"/>
      <c r="K41" s="20"/>
      <c r="L41" s="20"/>
      <c r="M41" s="20"/>
      <c r="N41" s="20"/>
      <c r="O41" s="20"/>
      <c r="P41" s="20"/>
      <c r="Q41" s="20"/>
      <c r="R41" s="20"/>
      <c r="S41" s="20"/>
      <c r="T41" s="20"/>
      <c r="U41" s="20"/>
      <c r="V41" s="20"/>
      <c r="W41" s="20"/>
      <c r="X41" s="20"/>
      <c r="Y41" s="20"/>
      <c r="Z41" s="20"/>
      <c r="AA41" s="20"/>
      <c r="AB41" s="20"/>
      <c r="AC41" s="20"/>
      <c r="AD41" s="20"/>
      <c r="AE41" s="20"/>
      <c r="AF41" s="20"/>
      <c r="AG41" s="20"/>
      <c r="AH41" s="20"/>
      <c r="AI41" s="20"/>
      <c r="AJ41" s="20"/>
      <c r="AK41" s="20"/>
      <c r="AL41" s="20"/>
      <c r="AM41" s="20"/>
    </row>
    <row r="42" spans="1:39">
      <c r="A42" s="4" t="s">
        <v>81</v>
      </c>
      <c r="B42" s="12">
        <v>1544.2208251953125</v>
      </c>
      <c r="C42" s="9">
        <v>1432.6278076171875</v>
      </c>
      <c r="D42" s="9">
        <v>1437.4014892578125</v>
      </c>
      <c r="E42" s="9">
        <v>1434.04052734375</v>
      </c>
      <c r="F42" s="9">
        <v>1450.2562255859375</v>
      </c>
      <c r="G42" s="9">
        <v>1433.02294921875</v>
      </c>
      <c r="H42" s="9">
        <v>1427.091552734375</v>
      </c>
      <c r="J42" s="20"/>
      <c r="K42" s="20"/>
      <c r="L42" s="20"/>
      <c r="M42" s="20"/>
      <c r="N42" s="20"/>
      <c r="O42" s="20"/>
      <c r="P42" s="20"/>
      <c r="Q42" s="20"/>
      <c r="R42" s="20"/>
      <c r="S42" s="20"/>
      <c r="T42" s="20"/>
      <c r="U42" s="20"/>
      <c r="V42" s="20"/>
      <c r="W42" s="20"/>
      <c r="X42" s="20"/>
      <c r="Y42" s="20"/>
      <c r="Z42" s="20"/>
      <c r="AA42" s="20"/>
      <c r="AB42" s="20"/>
      <c r="AC42" s="20"/>
      <c r="AD42" s="20"/>
      <c r="AE42" s="20"/>
      <c r="AF42" s="20"/>
      <c r="AG42" s="20"/>
      <c r="AH42" s="20"/>
      <c r="AI42" s="20"/>
      <c r="AJ42" s="20"/>
      <c r="AK42" s="20"/>
      <c r="AL42" s="20"/>
      <c r="AM42" s="20"/>
    </row>
    <row r="43" spans="1:39">
      <c r="A43" s="4" t="s">
        <v>82</v>
      </c>
      <c r="B43" s="12">
        <v>1420.023193359375</v>
      </c>
      <c r="C43" s="9">
        <v>1407.8887939453125</v>
      </c>
      <c r="D43" s="9">
        <v>1577.589599609375</v>
      </c>
      <c r="E43" s="9">
        <v>1569.519775390625</v>
      </c>
      <c r="F43" s="9">
        <v>1466.1217041015625</v>
      </c>
      <c r="G43" s="9">
        <v>1583.120849609375</v>
      </c>
      <c r="H43" s="9">
        <v>1580.0037841796875</v>
      </c>
      <c r="J43" s="20"/>
      <c r="K43" s="20"/>
      <c r="L43" s="20"/>
      <c r="M43" s="20"/>
      <c r="N43" s="20"/>
      <c r="O43" s="20"/>
      <c r="P43" s="20"/>
      <c r="Q43" s="20"/>
      <c r="R43" s="20"/>
      <c r="S43" s="20"/>
      <c r="T43" s="20"/>
      <c r="U43" s="20"/>
      <c r="V43" s="20"/>
      <c r="W43" s="20"/>
      <c r="X43" s="20"/>
      <c r="Y43" s="20"/>
      <c r="Z43" s="20"/>
      <c r="AA43" s="20"/>
      <c r="AB43" s="20"/>
      <c r="AC43" s="20"/>
      <c r="AD43" s="20"/>
      <c r="AE43" s="20"/>
      <c r="AF43" s="20"/>
      <c r="AG43" s="20"/>
      <c r="AH43" s="20"/>
      <c r="AI43" s="20"/>
      <c r="AJ43" s="20"/>
      <c r="AK43" s="20"/>
      <c r="AL43" s="20"/>
      <c r="AM43" s="20"/>
    </row>
    <row r="44" spans="1:39">
      <c r="A44" s="4" t="s">
        <v>83</v>
      </c>
      <c r="B44" s="12">
        <v>1269.3624267578125</v>
      </c>
      <c r="C44" s="9">
        <v>1249.7340087890625</v>
      </c>
      <c r="D44" s="9">
        <v>1010.0060424804688</v>
      </c>
      <c r="E44" s="9">
        <v>1013.97900390625</v>
      </c>
      <c r="F44" s="9">
        <v>1189.937744140625</v>
      </c>
      <c r="G44" s="9">
        <v>1003.4773559570313</v>
      </c>
      <c r="H44" s="9">
        <v>1013.9324951171875</v>
      </c>
      <c r="J44" s="20"/>
      <c r="K44" s="20"/>
      <c r="L44" s="20"/>
      <c r="M44" s="20"/>
      <c r="N44" s="20"/>
      <c r="O44" s="20"/>
      <c r="P44" s="20"/>
      <c r="Q44" s="20"/>
      <c r="R44" s="20"/>
      <c r="S44" s="20"/>
      <c r="T44" s="20"/>
      <c r="U44" s="20"/>
      <c r="V44" s="20"/>
      <c r="W44" s="20"/>
      <c r="X44" s="20"/>
      <c r="Y44" s="20"/>
      <c r="Z44" s="20"/>
      <c r="AA44" s="20"/>
      <c r="AB44" s="20"/>
      <c r="AC44" s="20"/>
      <c r="AD44" s="20"/>
      <c r="AE44" s="20"/>
      <c r="AF44" s="20"/>
      <c r="AG44" s="20"/>
      <c r="AH44" s="20"/>
      <c r="AI44" s="20"/>
      <c r="AJ44" s="20"/>
      <c r="AK44" s="20"/>
      <c r="AL44" s="20"/>
      <c r="AM44" s="20"/>
    </row>
    <row r="45" spans="1:39">
      <c r="A45" s="4" t="s">
        <v>84</v>
      </c>
      <c r="B45" s="12">
        <v>1049.470947265625</v>
      </c>
      <c r="C45" s="9">
        <v>978.06884765625</v>
      </c>
      <c r="D45" s="9">
        <v>599.1402587890625</v>
      </c>
      <c r="E45" s="9">
        <v>561.0576171875</v>
      </c>
      <c r="F45" s="9">
        <v>795.67242431640625</v>
      </c>
      <c r="G45" s="9">
        <v>515.99029541015625</v>
      </c>
      <c r="H45" s="9">
        <v>527.65643310546875</v>
      </c>
      <c r="J45" s="20"/>
      <c r="K45" s="20"/>
      <c r="L45" s="20"/>
      <c r="M45" s="20"/>
      <c r="N45" s="20"/>
      <c r="O45" s="20"/>
      <c r="P45" s="20"/>
      <c r="Q45" s="20"/>
      <c r="R45" s="20"/>
      <c r="S45" s="20"/>
      <c r="T45" s="20"/>
      <c r="U45" s="20"/>
      <c r="V45" s="20"/>
      <c r="W45" s="20"/>
      <c r="X45" s="20"/>
      <c r="Y45" s="20"/>
      <c r="Z45" s="20"/>
      <c r="AA45" s="20"/>
      <c r="AB45" s="20"/>
      <c r="AC45" s="20"/>
      <c r="AD45" s="20"/>
      <c r="AE45" s="20"/>
      <c r="AF45" s="20"/>
      <c r="AG45" s="20"/>
      <c r="AH45" s="20"/>
      <c r="AI45" s="20"/>
      <c r="AJ45" s="20"/>
      <c r="AK45" s="20"/>
      <c r="AL45" s="20"/>
      <c r="AM45" s="20"/>
    </row>
    <row r="46" spans="1:39">
      <c r="A46" s="4" t="s">
        <v>85</v>
      </c>
      <c r="B46" s="12">
        <v>1187.1298828125</v>
      </c>
      <c r="C46" s="9">
        <v>1127.344970703125</v>
      </c>
      <c r="D46" s="9">
        <v>871.07843017578125</v>
      </c>
      <c r="E46" s="9">
        <v>865.97076416015625</v>
      </c>
      <c r="F46" s="9">
        <v>1043.3837890625</v>
      </c>
      <c r="G46" s="9">
        <v>832.55712890625</v>
      </c>
      <c r="H46" s="9">
        <v>838.16156005859375</v>
      </c>
      <c r="J46" s="20"/>
      <c r="K46" s="20"/>
      <c r="L46" s="20"/>
      <c r="M46" s="20"/>
      <c r="N46" s="20"/>
      <c r="O46" s="20"/>
      <c r="P46" s="20"/>
      <c r="Q46" s="20"/>
      <c r="R46" s="20"/>
      <c r="S46" s="20"/>
      <c r="T46" s="20"/>
      <c r="U46" s="20"/>
      <c r="V46" s="20"/>
      <c r="W46" s="20"/>
      <c r="X46" s="20"/>
      <c r="Y46" s="20"/>
      <c r="Z46" s="20"/>
      <c r="AA46" s="20"/>
      <c r="AB46" s="20"/>
      <c r="AC46" s="20"/>
      <c r="AD46" s="20"/>
      <c r="AE46" s="20"/>
      <c r="AF46" s="20"/>
      <c r="AG46" s="20"/>
      <c r="AH46" s="20"/>
      <c r="AI46" s="20"/>
      <c r="AJ46" s="20"/>
      <c r="AK46" s="20"/>
      <c r="AL46" s="20"/>
      <c r="AM46" s="20"/>
    </row>
    <row r="47" spans="1:39">
      <c r="A47" s="4" t="s">
        <v>86</v>
      </c>
      <c r="B47" s="12">
        <v>1105.82861328125</v>
      </c>
      <c r="C47" s="9">
        <v>1017.0931396484375</v>
      </c>
      <c r="D47" s="9">
        <v>692.4334716796875</v>
      </c>
      <c r="E47" s="9">
        <v>681.16314697265625</v>
      </c>
      <c r="F47" s="9">
        <v>889.5318603515625</v>
      </c>
      <c r="G47" s="9">
        <v>648.7373046875</v>
      </c>
      <c r="H47" s="9">
        <v>654.95489501953125</v>
      </c>
      <c r="J47" s="20"/>
      <c r="K47" s="20"/>
      <c r="L47" s="20"/>
      <c r="M47" s="20"/>
      <c r="N47" s="20"/>
      <c r="O47" s="20"/>
      <c r="P47" s="20"/>
      <c r="Q47" s="20"/>
      <c r="R47" s="20"/>
      <c r="S47" s="20"/>
      <c r="T47" s="20"/>
      <c r="U47" s="20"/>
      <c r="V47" s="20"/>
      <c r="W47" s="20"/>
      <c r="X47" s="20"/>
      <c r="Y47" s="20"/>
      <c r="Z47" s="20"/>
      <c r="AA47" s="20"/>
      <c r="AB47" s="20"/>
      <c r="AC47" s="20"/>
      <c r="AD47" s="20"/>
      <c r="AE47" s="20"/>
      <c r="AF47" s="20"/>
      <c r="AG47" s="20"/>
      <c r="AH47" s="20"/>
      <c r="AI47" s="20"/>
      <c r="AJ47" s="20"/>
      <c r="AK47" s="20"/>
      <c r="AL47" s="20"/>
      <c r="AM47" s="20"/>
    </row>
    <row r="48" spans="1:39">
      <c r="A48" s="4" t="s">
        <v>87</v>
      </c>
      <c r="B48" s="12">
        <v>1339.03515625</v>
      </c>
      <c r="C48" s="9">
        <v>1522.8250732421875</v>
      </c>
      <c r="D48" s="9">
        <v>1888.5408935546875</v>
      </c>
      <c r="E48" s="9">
        <v>1882.5322265625</v>
      </c>
      <c r="F48" s="9">
        <v>1643.2930908203125</v>
      </c>
      <c r="G48" s="9">
        <v>1930.1427001953125</v>
      </c>
      <c r="H48" s="9">
        <v>1930.898193359375</v>
      </c>
      <c r="J48" s="20"/>
      <c r="K48" s="20"/>
      <c r="L48" s="20"/>
      <c r="M48" s="20"/>
      <c r="N48" s="20"/>
      <c r="O48" s="20"/>
      <c r="P48" s="20"/>
      <c r="Q48" s="20"/>
      <c r="R48" s="20"/>
      <c r="S48" s="20"/>
      <c r="T48" s="20"/>
      <c r="U48" s="20"/>
      <c r="V48" s="20"/>
      <c r="W48" s="20"/>
      <c r="X48" s="20"/>
      <c r="Y48" s="20"/>
      <c r="Z48" s="20"/>
      <c r="AA48" s="20"/>
      <c r="AB48" s="20"/>
      <c r="AC48" s="20"/>
      <c r="AD48" s="20"/>
      <c r="AE48" s="20"/>
      <c r="AF48" s="20"/>
      <c r="AG48" s="20"/>
      <c r="AH48" s="20"/>
      <c r="AI48" s="20"/>
      <c r="AJ48" s="20"/>
      <c r="AK48" s="20"/>
      <c r="AL48" s="20"/>
      <c r="AM48" s="20"/>
    </row>
    <row r="49" spans="1:39">
      <c r="A49" s="4" t="s">
        <v>88</v>
      </c>
      <c r="B49" s="12">
        <v>1268.2701416015625</v>
      </c>
      <c r="C49" s="9">
        <v>1548.883544921875</v>
      </c>
      <c r="D49" s="9">
        <v>2815.256103515625</v>
      </c>
      <c r="E49" s="9">
        <v>2918.594970703125</v>
      </c>
      <c r="F49" s="9">
        <v>1919.0313720703125</v>
      </c>
      <c r="G49" s="9">
        <v>3237.928955078125</v>
      </c>
      <c r="H49" s="9">
        <v>3248.518798828125</v>
      </c>
      <c r="J49" s="20"/>
      <c r="K49" s="20"/>
      <c r="L49" s="20"/>
      <c r="M49" s="20"/>
      <c r="N49" s="20"/>
      <c r="O49" s="20"/>
      <c r="P49" s="20"/>
      <c r="Q49" s="20"/>
      <c r="R49" s="20"/>
      <c r="S49" s="20"/>
      <c r="T49" s="20"/>
      <c r="U49" s="20"/>
      <c r="V49" s="20"/>
      <c r="W49" s="20"/>
      <c r="X49" s="20"/>
      <c r="Y49" s="20"/>
      <c r="Z49" s="20"/>
      <c r="AA49" s="20"/>
      <c r="AB49" s="20"/>
      <c r="AC49" s="20"/>
      <c r="AD49" s="20"/>
      <c r="AE49" s="20"/>
      <c r="AF49" s="20"/>
      <c r="AG49" s="20"/>
      <c r="AH49" s="20"/>
      <c r="AI49" s="20"/>
      <c r="AJ49" s="20"/>
      <c r="AK49" s="20"/>
      <c r="AL49" s="20"/>
      <c r="AM49" s="20"/>
    </row>
    <row r="50" spans="1:39">
      <c r="A50" s="4" t="s">
        <v>89</v>
      </c>
      <c r="B50" s="12">
        <v>1140.03076171875</v>
      </c>
      <c r="C50" s="9">
        <v>1085.8232421875</v>
      </c>
      <c r="D50" s="9">
        <v>785.5345458984375</v>
      </c>
      <c r="E50" s="9">
        <v>790.21966552734375</v>
      </c>
      <c r="F50" s="9">
        <v>999.0186767578125</v>
      </c>
      <c r="G50" s="9">
        <v>778.4398193359375</v>
      </c>
      <c r="H50" s="9">
        <v>784.64215087890625</v>
      </c>
      <c r="J50" s="20"/>
      <c r="K50" s="20"/>
      <c r="L50" s="20"/>
      <c r="M50" s="20"/>
      <c r="N50" s="20"/>
      <c r="O50" s="20"/>
      <c r="P50" s="20"/>
      <c r="Q50" s="20"/>
      <c r="R50" s="20"/>
      <c r="S50" s="20"/>
      <c r="T50" s="20"/>
      <c r="U50" s="20"/>
      <c r="V50" s="20"/>
      <c r="W50" s="20"/>
      <c r="X50" s="20"/>
      <c r="Y50" s="20"/>
      <c r="Z50" s="20"/>
      <c r="AA50" s="20"/>
      <c r="AB50" s="20"/>
      <c r="AC50" s="20"/>
      <c r="AD50" s="20"/>
      <c r="AE50" s="20"/>
      <c r="AF50" s="20"/>
      <c r="AG50" s="20"/>
      <c r="AH50" s="20"/>
      <c r="AI50" s="20"/>
      <c r="AJ50" s="20"/>
      <c r="AK50" s="20"/>
      <c r="AL50" s="20"/>
      <c r="AM50" s="20"/>
    </row>
    <row r="51" spans="1:39">
      <c r="A51" s="4" t="s">
        <v>90</v>
      </c>
      <c r="B51" s="12">
        <v>1261.0654296875</v>
      </c>
      <c r="C51" s="9">
        <v>1289.651123046875</v>
      </c>
      <c r="D51" s="9">
        <v>1334.664794921875</v>
      </c>
      <c r="E51" s="9">
        <v>1330.625</v>
      </c>
      <c r="F51" s="9">
        <v>1316.7685546875</v>
      </c>
      <c r="G51" s="9">
        <v>1332.972412109375</v>
      </c>
      <c r="H51" s="9">
        <v>1342.771484375</v>
      </c>
      <c r="J51" s="20"/>
      <c r="K51" s="20"/>
      <c r="L51" s="20"/>
      <c r="M51" s="20"/>
      <c r="N51" s="20"/>
      <c r="O51" s="20"/>
      <c r="P51" s="20"/>
      <c r="Q51" s="20"/>
      <c r="R51" s="20"/>
      <c r="S51" s="20"/>
      <c r="T51" s="20"/>
      <c r="U51" s="20"/>
      <c r="V51" s="20"/>
      <c r="W51" s="20"/>
      <c r="X51" s="20"/>
      <c r="Y51" s="20"/>
      <c r="Z51" s="20"/>
      <c r="AA51" s="20"/>
      <c r="AB51" s="20"/>
      <c r="AC51" s="20"/>
      <c r="AD51" s="20"/>
      <c r="AE51" s="20"/>
      <c r="AF51" s="20"/>
      <c r="AG51" s="20"/>
      <c r="AH51" s="20"/>
      <c r="AI51" s="20"/>
      <c r="AJ51" s="20"/>
      <c r="AK51" s="20"/>
      <c r="AL51" s="20"/>
      <c r="AM51" s="20"/>
    </row>
    <row r="52" spans="1:39">
      <c r="A52" s="4" t="s">
        <v>91</v>
      </c>
      <c r="B52" s="12">
        <v>1156.915771484375</v>
      </c>
      <c r="C52" s="9">
        <v>1064.8553466796875</v>
      </c>
      <c r="D52" s="9">
        <v>725.6585693359375</v>
      </c>
      <c r="E52" s="9">
        <v>717.36944580078125</v>
      </c>
      <c r="F52" s="9">
        <v>935.838134765625</v>
      </c>
      <c r="G52" s="9">
        <v>704.54730224609375</v>
      </c>
      <c r="H52" s="9">
        <v>717.8045654296875</v>
      </c>
      <c r="J52" s="20"/>
      <c r="K52" s="20"/>
      <c r="L52" s="20"/>
      <c r="M52" s="20"/>
      <c r="N52" s="20"/>
      <c r="O52" s="20"/>
      <c r="P52" s="20"/>
      <c r="Q52" s="20"/>
      <c r="R52" s="20"/>
      <c r="S52" s="20"/>
      <c r="T52" s="20"/>
      <c r="U52" s="20"/>
      <c r="V52" s="20"/>
      <c r="W52" s="20"/>
      <c r="X52" s="20"/>
      <c r="Y52" s="20"/>
      <c r="Z52" s="20"/>
      <c r="AA52" s="20"/>
      <c r="AB52" s="20"/>
      <c r="AC52" s="20"/>
      <c r="AD52" s="20"/>
      <c r="AE52" s="20"/>
      <c r="AF52" s="20"/>
      <c r="AG52" s="20"/>
      <c r="AH52" s="20"/>
      <c r="AI52" s="20"/>
      <c r="AJ52" s="20"/>
      <c r="AK52" s="20"/>
      <c r="AL52" s="20"/>
      <c r="AM52" s="20"/>
    </row>
    <row r="53" spans="1:39">
      <c r="A53" s="4" t="s">
        <v>92</v>
      </c>
      <c r="B53" s="12">
        <v>1381.1402587890625</v>
      </c>
      <c r="C53" s="9">
        <v>1400.416259765625</v>
      </c>
      <c r="D53" s="9">
        <v>1408.1510009765625</v>
      </c>
      <c r="E53" s="9">
        <v>1403.369873046875</v>
      </c>
      <c r="F53" s="9">
        <v>1413.006591796875</v>
      </c>
      <c r="G53" s="9">
        <v>1409.100341796875</v>
      </c>
      <c r="H53" s="9">
        <v>1410.266845703125</v>
      </c>
      <c r="J53" s="20"/>
      <c r="K53" s="20"/>
      <c r="L53" s="20"/>
      <c r="M53" s="20"/>
      <c r="N53" s="20"/>
      <c r="O53" s="20"/>
      <c r="P53" s="20"/>
      <c r="Q53" s="20"/>
      <c r="R53" s="20"/>
      <c r="S53" s="20"/>
      <c r="T53" s="20"/>
      <c r="U53" s="20"/>
      <c r="V53" s="20"/>
      <c r="W53" s="20"/>
      <c r="X53" s="20"/>
      <c r="Y53" s="20"/>
      <c r="Z53" s="20"/>
      <c r="AA53" s="20"/>
      <c r="AB53" s="20"/>
      <c r="AC53" s="20"/>
      <c r="AD53" s="20"/>
      <c r="AE53" s="20"/>
      <c r="AF53" s="20"/>
      <c r="AG53" s="20"/>
      <c r="AH53" s="20"/>
      <c r="AI53" s="20"/>
      <c r="AJ53" s="20"/>
      <c r="AK53" s="20"/>
      <c r="AL53" s="20"/>
      <c r="AM53" s="20"/>
    </row>
    <row r="54" spans="1:39">
      <c r="A54" s="4" t="s">
        <v>93</v>
      </c>
      <c r="B54" s="12">
        <v>1576.1724853515625</v>
      </c>
      <c r="C54" s="9">
        <v>1581.59130859375</v>
      </c>
      <c r="D54" s="9">
        <v>1638.6474609375</v>
      </c>
      <c r="E54" s="9">
        <v>1635.1351318359375</v>
      </c>
      <c r="F54" s="9">
        <v>1613.42333984375</v>
      </c>
      <c r="G54" s="9">
        <v>1599.533203125</v>
      </c>
      <c r="H54" s="9">
        <v>1590.510498046875</v>
      </c>
      <c r="J54" s="20"/>
      <c r="K54" s="20"/>
      <c r="L54" s="20"/>
      <c r="M54" s="20"/>
      <c r="N54" s="20"/>
      <c r="O54" s="20"/>
      <c r="P54" s="20"/>
      <c r="Q54" s="20"/>
      <c r="R54" s="20"/>
      <c r="S54" s="20"/>
      <c r="T54" s="20"/>
      <c r="U54" s="20"/>
      <c r="V54" s="20"/>
      <c r="W54" s="20"/>
      <c r="X54" s="20"/>
      <c r="Y54" s="20"/>
      <c r="Z54" s="20"/>
      <c r="AA54" s="20"/>
      <c r="AB54" s="20"/>
      <c r="AC54" s="20"/>
      <c r="AD54" s="20"/>
      <c r="AE54" s="20"/>
      <c r="AF54" s="20"/>
      <c r="AG54" s="20"/>
      <c r="AH54" s="20"/>
      <c r="AI54" s="20"/>
      <c r="AJ54" s="20"/>
      <c r="AK54" s="20"/>
      <c r="AL54" s="20"/>
      <c r="AM54" s="20"/>
    </row>
    <row r="55" spans="1:39">
      <c r="A55" s="4" t="s">
        <v>94</v>
      </c>
      <c r="B55" s="12">
        <v>1296.5849609375</v>
      </c>
      <c r="C55" s="9">
        <v>1220.7734375</v>
      </c>
      <c r="D55" s="9">
        <v>1047.3310546875</v>
      </c>
      <c r="E55" s="9">
        <v>1046.765625</v>
      </c>
      <c r="F55" s="9">
        <v>1181.8642578125</v>
      </c>
      <c r="G55" s="9">
        <v>1037.03125</v>
      </c>
      <c r="H55" s="9">
        <v>1032.5960693359375</v>
      </c>
      <c r="J55" s="20"/>
      <c r="K55" s="20"/>
      <c r="L55" s="20"/>
      <c r="M55" s="20"/>
      <c r="N55" s="20"/>
      <c r="O55" s="20"/>
      <c r="P55" s="20"/>
      <c r="Q55" s="20"/>
      <c r="R55" s="20"/>
      <c r="S55" s="20"/>
      <c r="T55" s="20"/>
      <c r="U55" s="20"/>
      <c r="V55" s="20"/>
      <c r="W55" s="20"/>
      <c r="X55" s="20"/>
      <c r="Y55" s="20"/>
      <c r="Z55" s="20"/>
      <c r="AA55" s="20"/>
      <c r="AB55" s="20"/>
      <c r="AC55" s="20"/>
      <c r="AD55" s="20"/>
      <c r="AE55" s="20"/>
      <c r="AF55" s="20"/>
      <c r="AG55" s="20"/>
      <c r="AH55" s="20"/>
      <c r="AI55" s="20"/>
      <c r="AJ55" s="20"/>
      <c r="AK55" s="20"/>
      <c r="AL55" s="20"/>
      <c r="AM55" s="20"/>
    </row>
    <row r="56" spans="1:39">
      <c r="A56" s="4" t="s">
        <v>95</v>
      </c>
      <c r="B56" s="12">
        <v>1473.110595703125</v>
      </c>
      <c r="C56" s="9">
        <v>1527.935791015625</v>
      </c>
      <c r="D56" s="9">
        <v>1725.151123046875</v>
      </c>
      <c r="E56" s="9">
        <v>1719.36767578125</v>
      </c>
      <c r="F56" s="9">
        <v>1601.1348876953125</v>
      </c>
      <c r="G56" s="9">
        <v>1741.31884765625</v>
      </c>
      <c r="H56" s="9">
        <v>1738.144775390625</v>
      </c>
      <c r="J56" s="20"/>
      <c r="K56" s="20"/>
      <c r="L56" s="20"/>
      <c r="M56" s="20"/>
      <c r="N56" s="20"/>
      <c r="O56" s="20"/>
      <c r="P56" s="20"/>
      <c r="Q56" s="20"/>
      <c r="R56" s="20"/>
      <c r="S56" s="20"/>
      <c r="T56" s="20"/>
      <c r="U56" s="20"/>
      <c r="V56" s="20"/>
      <c r="W56" s="20"/>
      <c r="X56" s="20"/>
      <c r="Y56" s="20"/>
      <c r="Z56" s="20"/>
      <c r="AA56" s="20"/>
      <c r="AB56" s="20"/>
      <c r="AC56" s="20"/>
      <c r="AD56" s="20"/>
      <c r="AE56" s="20"/>
      <c r="AF56" s="20"/>
      <c r="AG56" s="20"/>
      <c r="AH56" s="20"/>
      <c r="AI56" s="20"/>
      <c r="AJ56" s="20"/>
      <c r="AK56" s="20"/>
      <c r="AL56" s="20"/>
      <c r="AM56" s="20"/>
    </row>
    <row r="57" spans="1:39">
      <c r="A57" s="4" t="s">
        <v>96</v>
      </c>
      <c r="B57" s="12">
        <v>1267.42578125</v>
      </c>
      <c r="C57" s="9">
        <v>1303.1031494140625</v>
      </c>
      <c r="D57" s="9">
        <v>1320.3984375</v>
      </c>
      <c r="E57" s="9">
        <v>1317.095947265625</v>
      </c>
      <c r="F57" s="9">
        <v>1326.9398193359375</v>
      </c>
      <c r="G57" s="9">
        <v>1320.880859375</v>
      </c>
      <c r="H57" s="9">
        <v>1335.20751953125</v>
      </c>
      <c r="J57" s="20"/>
      <c r="K57" s="20"/>
      <c r="L57" s="20"/>
      <c r="M57" s="20"/>
      <c r="N57" s="20"/>
      <c r="O57" s="20"/>
      <c r="P57" s="20"/>
      <c r="Q57" s="20"/>
      <c r="R57" s="20"/>
      <c r="S57" s="20"/>
      <c r="T57" s="20"/>
      <c r="U57" s="20"/>
      <c r="V57" s="20"/>
      <c r="W57" s="20"/>
      <c r="X57" s="20"/>
      <c r="Y57" s="20"/>
      <c r="Z57" s="20"/>
      <c r="AA57" s="20"/>
      <c r="AB57" s="20"/>
      <c r="AC57" s="20"/>
      <c r="AD57" s="20"/>
      <c r="AE57" s="20"/>
      <c r="AF57" s="20"/>
      <c r="AG57" s="20"/>
      <c r="AH57" s="20"/>
      <c r="AI57" s="20"/>
      <c r="AJ57" s="20"/>
      <c r="AK57" s="20"/>
      <c r="AL57" s="20"/>
      <c r="AM57" s="20"/>
    </row>
    <row r="58" spans="1:39">
      <c r="A58" s="4" t="s">
        <v>97</v>
      </c>
      <c r="B58" s="12">
        <v>1505.31884765625</v>
      </c>
      <c r="C58" s="9">
        <v>1523.2125244140625</v>
      </c>
      <c r="D58" s="9">
        <v>1555.2918701171875</v>
      </c>
      <c r="E58" s="9">
        <v>1556.3101806640625</v>
      </c>
      <c r="F58" s="9">
        <v>1550.9757080078125</v>
      </c>
      <c r="G58" s="9">
        <v>1555.33349609375</v>
      </c>
      <c r="H58" s="9">
        <v>1547.2532958984375</v>
      </c>
      <c r="J58" s="20"/>
      <c r="K58" s="20"/>
      <c r="L58" s="20"/>
      <c r="M58" s="20"/>
      <c r="N58" s="20"/>
      <c r="O58" s="20"/>
      <c r="P58" s="20"/>
      <c r="Q58" s="20"/>
      <c r="R58" s="20"/>
      <c r="S58" s="20"/>
      <c r="T58" s="20"/>
      <c r="U58" s="20"/>
      <c r="V58" s="20"/>
      <c r="W58" s="20"/>
      <c r="X58" s="20"/>
      <c r="Y58" s="20"/>
      <c r="Z58" s="20"/>
      <c r="AA58" s="20"/>
      <c r="AB58" s="20"/>
      <c r="AC58" s="20"/>
      <c r="AD58" s="20"/>
      <c r="AE58" s="20"/>
      <c r="AF58" s="20"/>
      <c r="AG58" s="20"/>
      <c r="AH58" s="20"/>
      <c r="AI58" s="20"/>
      <c r="AJ58" s="20"/>
      <c r="AK58" s="20"/>
      <c r="AL58" s="20"/>
      <c r="AM58" s="20"/>
    </row>
    <row r="59" spans="1:39">
      <c r="A59" s="4" t="s">
        <v>98</v>
      </c>
      <c r="B59" s="12">
        <v>1455.145751953125</v>
      </c>
      <c r="C59" s="9">
        <v>1308.3614501953125</v>
      </c>
      <c r="D59" s="9">
        <v>1210.1116943359375</v>
      </c>
      <c r="E59" s="9">
        <v>1209.85888671875</v>
      </c>
      <c r="F59" s="9">
        <v>1282.5513916015625</v>
      </c>
      <c r="G59" s="9">
        <v>1182.5634765625</v>
      </c>
      <c r="H59" s="9">
        <v>1174.1494140625</v>
      </c>
      <c r="J59" s="20"/>
      <c r="K59" s="20"/>
      <c r="L59" s="20"/>
      <c r="M59" s="20"/>
      <c r="N59" s="20"/>
      <c r="O59" s="20"/>
      <c r="P59" s="20"/>
      <c r="Q59" s="20"/>
      <c r="R59" s="20"/>
      <c r="S59" s="20"/>
      <c r="T59" s="20"/>
      <c r="U59" s="20"/>
      <c r="V59" s="20"/>
      <c r="W59" s="20"/>
      <c r="X59" s="20"/>
      <c r="Y59" s="20"/>
      <c r="Z59" s="20"/>
      <c r="AA59" s="20"/>
      <c r="AB59" s="20"/>
      <c r="AC59" s="20"/>
      <c r="AD59" s="20"/>
      <c r="AE59" s="20"/>
      <c r="AF59" s="20"/>
      <c r="AG59" s="20"/>
      <c r="AH59" s="20"/>
      <c r="AI59" s="20"/>
      <c r="AJ59" s="20"/>
      <c r="AK59" s="20"/>
      <c r="AL59" s="20"/>
      <c r="AM59" s="20"/>
    </row>
    <row r="60" spans="1:39">
      <c r="A60" s="4" t="s">
        <v>99</v>
      </c>
      <c r="B60" s="12">
        <v>1346.8282470703125</v>
      </c>
      <c r="C60" s="9">
        <v>1210.0013427734375</v>
      </c>
      <c r="D60" s="9">
        <v>1022.4229736328125</v>
      </c>
      <c r="E60" s="9">
        <v>1024.7257080078125</v>
      </c>
      <c r="F60" s="9">
        <v>1158.5001220703125</v>
      </c>
      <c r="G60" s="9">
        <v>990.781494140625</v>
      </c>
      <c r="H60" s="9">
        <v>991.07366943359375</v>
      </c>
      <c r="J60" s="20"/>
      <c r="K60" s="20"/>
      <c r="L60" s="20"/>
      <c r="M60" s="20"/>
      <c r="N60" s="20"/>
      <c r="O60" s="20"/>
      <c r="P60" s="20"/>
      <c r="Q60" s="20"/>
      <c r="R60" s="20"/>
      <c r="S60" s="20"/>
      <c r="T60" s="20"/>
      <c r="U60" s="20"/>
      <c r="V60" s="20"/>
      <c r="W60" s="20"/>
      <c r="X60" s="20"/>
      <c r="Y60" s="20"/>
      <c r="Z60" s="20"/>
      <c r="AA60" s="20"/>
      <c r="AB60" s="20"/>
      <c r="AC60" s="20"/>
      <c r="AD60" s="20"/>
      <c r="AE60" s="20"/>
      <c r="AF60" s="20"/>
      <c r="AG60" s="20"/>
      <c r="AH60" s="20"/>
      <c r="AI60" s="20"/>
      <c r="AJ60" s="20"/>
      <c r="AK60" s="20"/>
      <c r="AL60" s="20"/>
      <c r="AM60" s="20"/>
    </row>
    <row r="61" spans="1:39">
      <c r="A61" s="4" t="s">
        <v>100</v>
      </c>
      <c r="B61" s="12">
        <v>1013.8546142578125</v>
      </c>
      <c r="C61" s="9">
        <v>982.39727783203125</v>
      </c>
      <c r="D61" s="9">
        <v>661.1494140625</v>
      </c>
      <c r="E61" s="9">
        <v>657.943359375</v>
      </c>
      <c r="F61" s="9">
        <v>867.8394775390625</v>
      </c>
      <c r="G61" s="9">
        <v>649.20660400390625</v>
      </c>
      <c r="H61" s="9">
        <v>667.65325927734375</v>
      </c>
      <c r="J61" s="20"/>
      <c r="K61" s="20"/>
      <c r="L61" s="20"/>
      <c r="M61" s="20"/>
      <c r="N61" s="20"/>
      <c r="O61" s="20"/>
      <c r="P61" s="20"/>
      <c r="Q61" s="20"/>
      <c r="R61" s="20"/>
      <c r="S61" s="20"/>
      <c r="T61" s="20"/>
      <c r="U61" s="20"/>
      <c r="V61" s="20"/>
      <c r="W61" s="20"/>
      <c r="X61" s="20"/>
      <c r="Y61" s="20"/>
      <c r="Z61" s="20"/>
      <c r="AA61" s="20"/>
      <c r="AB61" s="20"/>
      <c r="AC61" s="20"/>
      <c r="AD61" s="20"/>
      <c r="AE61" s="20"/>
      <c r="AF61" s="20"/>
      <c r="AG61" s="20"/>
      <c r="AH61" s="20"/>
      <c r="AI61" s="20"/>
      <c r="AJ61" s="20"/>
      <c r="AK61" s="20"/>
      <c r="AL61" s="20"/>
      <c r="AM61" s="20"/>
    </row>
    <row r="62" spans="1:39">
      <c r="A62" s="4" t="s">
        <v>101</v>
      </c>
      <c r="B62" s="12">
        <v>1563.9970703125</v>
      </c>
      <c r="C62" s="9">
        <v>1543.7618408203125</v>
      </c>
      <c r="D62" s="9">
        <v>1871.6700439453125</v>
      </c>
      <c r="E62" s="9">
        <v>1867.2276611328125</v>
      </c>
      <c r="F62" s="9">
        <v>1658.65478515625</v>
      </c>
      <c r="G62" s="9">
        <v>1909.378662109375</v>
      </c>
      <c r="H62" s="9">
        <v>1906.6876220703125</v>
      </c>
      <c r="J62" s="20"/>
      <c r="K62" s="20"/>
      <c r="L62" s="20"/>
      <c r="M62" s="20"/>
      <c r="N62" s="20"/>
      <c r="O62" s="20"/>
      <c r="P62" s="20"/>
      <c r="Q62" s="20"/>
      <c r="R62" s="20"/>
      <c r="S62" s="20"/>
      <c r="T62" s="20"/>
      <c r="U62" s="20"/>
      <c r="V62" s="20"/>
      <c r="W62" s="20"/>
      <c r="X62" s="20"/>
      <c r="Y62" s="20"/>
      <c r="Z62" s="20"/>
      <c r="AA62" s="20"/>
      <c r="AB62" s="20"/>
      <c r="AC62" s="20"/>
      <c r="AD62" s="20"/>
      <c r="AE62" s="20"/>
      <c r="AF62" s="20"/>
      <c r="AG62" s="20"/>
      <c r="AH62" s="20"/>
      <c r="AI62" s="20"/>
      <c r="AJ62" s="20"/>
      <c r="AK62" s="20"/>
      <c r="AL62" s="20"/>
      <c r="AM62" s="20"/>
    </row>
    <row r="63" spans="1:39">
      <c r="A63" s="4" t="s">
        <v>102</v>
      </c>
      <c r="B63" s="12">
        <v>2015.6126708984375</v>
      </c>
      <c r="C63" s="9">
        <v>2042.1668701171875</v>
      </c>
      <c r="D63" s="9">
        <v>2991.334228515625</v>
      </c>
      <c r="E63" s="9">
        <v>2992.039306640625</v>
      </c>
      <c r="F63" s="9">
        <v>2353.768310546875</v>
      </c>
      <c r="G63" s="9">
        <v>3101.777587890625</v>
      </c>
      <c r="H63" s="9">
        <v>3058.036865234375</v>
      </c>
      <c r="J63" s="20"/>
      <c r="K63" s="20"/>
      <c r="L63" s="20"/>
      <c r="M63" s="20"/>
      <c r="N63" s="20"/>
      <c r="O63" s="20"/>
      <c r="P63" s="20"/>
      <c r="Q63" s="20"/>
      <c r="R63" s="20"/>
      <c r="S63" s="20"/>
      <c r="T63" s="20"/>
      <c r="U63" s="20"/>
      <c r="V63" s="20"/>
      <c r="W63" s="20"/>
      <c r="X63" s="20"/>
      <c r="Y63" s="20"/>
      <c r="Z63" s="20"/>
      <c r="AA63" s="20"/>
      <c r="AB63" s="20"/>
      <c r="AC63" s="20"/>
      <c r="AD63" s="20"/>
      <c r="AE63" s="20"/>
      <c r="AF63" s="20"/>
      <c r="AG63" s="20"/>
      <c r="AH63" s="20"/>
      <c r="AI63" s="20"/>
      <c r="AJ63" s="20"/>
      <c r="AK63" s="20"/>
      <c r="AL63" s="20"/>
      <c r="AM63" s="20"/>
    </row>
    <row r="64" spans="1:39">
      <c r="A64" s="4" t="s">
        <v>103</v>
      </c>
      <c r="B64" s="12">
        <v>1273.9171142578125</v>
      </c>
      <c r="C64" s="9">
        <v>1126.6986083984375</v>
      </c>
      <c r="D64" s="9">
        <v>837.92437744140625</v>
      </c>
      <c r="E64" s="9">
        <v>835.85626220703125</v>
      </c>
      <c r="F64" s="9">
        <v>1028.7449951171875</v>
      </c>
      <c r="G64" s="9">
        <v>826.18017578125</v>
      </c>
      <c r="H64" s="9">
        <v>828.984619140625</v>
      </c>
      <c r="J64" s="20"/>
      <c r="K64" s="20"/>
      <c r="L64" s="20"/>
      <c r="M64" s="20"/>
      <c r="N64" s="20"/>
      <c r="O64" s="20"/>
      <c r="P64" s="20"/>
      <c r="Q64" s="20"/>
      <c r="R64" s="20"/>
      <c r="S64" s="20"/>
      <c r="T64" s="20"/>
      <c r="U64" s="20"/>
      <c r="V64" s="20"/>
      <c r="W64" s="20"/>
      <c r="X64" s="20"/>
      <c r="Y64" s="20"/>
      <c r="Z64" s="20"/>
      <c r="AA64" s="20"/>
      <c r="AB64" s="20"/>
      <c r="AC64" s="20"/>
      <c r="AD64" s="20"/>
      <c r="AE64" s="20"/>
      <c r="AF64" s="20"/>
      <c r="AG64" s="20"/>
      <c r="AH64" s="20"/>
      <c r="AI64" s="20"/>
      <c r="AJ64" s="20"/>
      <c r="AK64" s="20"/>
      <c r="AL64" s="20"/>
      <c r="AM64" s="20"/>
    </row>
    <row r="65" spans="1:39">
      <c r="A65" s="4" t="s">
        <v>104</v>
      </c>
      <c r="B65" s="12">
        <v>1592.766845703125</v>
      </c>
      <c r="C65" s="9">
        <v>1593.36572265625</v>
      </c>
      <c r="D65" s="9">
        <v>1710.7171630859375</v>
      </c>
      <c r="E65" s="9">
        <v>1706.9456787109375</v>
      </c>
      <c r="F65" s="9">
        <v>1638.8697509765625</v>
      </c>
      <c r="G65" s="9">
        <v>1719.18310546875</v>
      </c>
      <c r="H65" s="9">
        <v>1736.7926025390625</v>
      </c>
      <c r="J65" s="20"/>
      <c r="K65" s="20"/>
      <c r="L65" s="20"/>
      <c r="M65" s="20"/>
      <c r="N65" s="20"/>
      <c r="O65" s="20"/>
      <c r="P65" s="20"/>
      <c r="Q65" s="20"/>
      <c r="R65" s="20"/>
      <c r="S65" s="20"/>
      <c r="T65" s="20"/>
      <c r="U65" s="20"/>
      <c r="V65" s="20"/>
      <c r="W65" s="20"/>
      <c r="X65" s="20"/>
      <c r="Y65" s="20"/>
      <c r="Z65" s="20"/>
      <c r="AA65" s="20"/>
      <c r="AB65" s="20"/>
      <c r="AC65" s="20"/>
      <c r="AD65" s="20"/>
      <c r="AE65" s="20"/>
      <c r="AF65" s="20"/>
      <c r="AG65" s="20"/>
      <c r="AH65" s="20"/>
      <c r="AI65" s="20"/>
      <c r="AJ65" s="20"/>
      <c r="AK65" s="20"/>
      <c r="AL65" s="20"/>
      <c r="AM65" s="20"/>
    </row>
    <row r="66" spans="1:39">
      <c r="A66" s="4" t="s">
        <v>105</v>
      </c>
      <c r="B66" s="12">
        <v>1054.156494140625</v>
      </c>
      <c r="C66" s="9">
        <v>1332.4576416015625</v>
      </c>
      <c r="D66" s="9">
        <v>2599.29541015625</v>
      </c>
      <c r="E66" s="9">
        <v>2626.650390625</v>
      </c>
      <c r="F66" s="9">
        <v>1770.3563232421875</v>
      </c>
      <c r="G66" s="9">
        <v>2639.322021484375</v>
      </c>
      <c r="H66" s="9">
        <v>2589.316162109375</v>
      </c>
      <c r="J66" s="20"/>
      <c r="K66" s="20"/>
      <c r="L66" s="20"/>
      <c r="M66" s="20"/>
      <c r="N66" s="20"/>
      <c r="O66" s="20"/>
      <c r="P66" s="20"/>
      <c r="Q66" s="20"/>
      <c r="R66" s="20"/>
      <c r="S66" s="20"/>
      <c r="T66" s="20"/>
      <c r="U66" s="20"/>
      <c r="V66" s="20"/>
      <c r="W66" s="20"/>
      <c r="X66" s="20"/>
      <c r="Y66" s="20"/>
      <c r="Z66" s="20"/>
      <c r="AA66" s="20"/>
      <c r="AB66" s="20"/>
      <c r="AC66" s="20"/>
      <c r="AD66" s="20"/>
      <c r="AE66" s="20"/>
      <c r="AF66" s="20"/>
      <c r="AG66" s="20"/>
      <c r="AH66" s="20"/>
      <c r="AI66" s="20"/>
      <c r="AJ66" s="20"/>
      <c r="AK66" s="20"/>
      <c r="AL66" s="20"/>
      <c r="AM66" s="20"/>
    </row>
    <row r="67" spans="1:39">
      <c r="A67" s="4" t="s">
        <v>106</v>
      </c>
      <c r="B67" s="12">
        <v>1287.4063720703125</v>
      </c>
      <c r="C67" s="9">
        <v>1279.3472900390625</v>
      </c>
      <c r="D67" s="9">
        <v>1236.8583984375</v>
      </c>
      <c r="E67" s="9">
        <v>1234.478271484375</v>
      </c>
      <c r="F67" s="9">
        <v>1282.2900390625</v>
      </c>
      <c r="G67" s="9">
        <v>1236.513427734375</v>
      </c>
      <c r="H67" s="9">
        <v>1241.6324462890625</v>
      </c>
      <c r="J67" s="20"/>
      <c r="K67" s="20"/>
      <c r="L67" s="20"/>
      <c r="M67" s="20"/>
      <c r="N67" s="20"/>
      <c r="O67" s="20"/>
      <c r="P67" s="20"/>
      <c r="Q67" s="20"/>
      <c r="R67" s="20"/>
      <c r="S67" s="20"/>
      <c r="T67" s="20"/>
      <c r="U67" s="20"/>
      <c r="V67" s="20"/>
      <c r="W67" s="20"/>
      <c r="X67" s="20"/>
      <c r="Y67" s="20"/>
      <c r="Z67" s="20"/>
      <c r="AA67" s="20"/>
      <c r="AB67" s="20"/>
      <c r="AC67" s="20"/>
      <c r="AD67" s="20"/>
      <c r="AE67" s="20"/>
      <c r="AF67" s="20"/>
      <c r="AG67" s="20"/>
      <c r="AH67" s="20"/>
      <c r="AI67" s="20"/>
      <c r="AJ67" s="20"/>
      <c r="AK67" s="20"/>
      <c r="AL67" s="20"/>
      <c r="AM67" s="20"/>
    </row>
    <row r="68" spans="1:39">
      <c r="A68" s="4" t="s">
        <v>107</v>
      </c>
      <c r="B68" s="12">
        <v>1125.55322265625</v>
      </c>
      <c r="C68" s="9">
        <v>1049.0382080078125</v>
      </c>
      <c r="D68" s="9">
        <v>678.30120849609375</v>
      </c>
      <c r="E68" s="9">
        <v>652.42327880859375</v>
      </c>
      <c r="F68" s="9">
        <v>887.16241455078125</v>
      </c>
      <c r="G68" s="9">
        <v>631.27728271484375</v>
      </c>
      <c r="H68" s="9">
        <v>639.60845947265625</v>
      </c>
      <c r="J68" s="20"/>
      <c r="K68" s="20"/>
      <c r="L68" s="20"/>
      <c r="M68" s="20"/>
      <c r="N68" s="20"/>
      <c r="O68" s="20"/>
      <c r="P68" s="20"/>
      <c r="Q68" s="20"/>
      <c r="R68" s="20"/>
      <c r="S68" s="20"/>
      <c r="T68" s="20"/>
      <c r="U68" s="20"/>
      <c r="V68" s="20"/>
      <c r="W68" s="20"/>
      <c r="X68" s="20"/>
      <c r="Y68" s="20"/>
      <c r="Z68" s="20"/>
      <c r="AA68" s="20"/>
      <c r="AB68" s="20"/>
      <c r="AC68" s="20"/>
      <c r="AD68" s="20"/>
      <c r="AE68" s="20"/>
      <c r="AF68" s="20"/>
      <c r="AG68" s="20"/>
      <c r="AH68" s="20"/>
      <c r="AI68" s="20"/>
      <c r="AJ68" s="20"/>
      <c r="AK68" s="20"/>
      <c r="AL68" s="20"/>
      <c r="AM68" s="20"/>
    </row>
    <row r="69" spans="1:39">
      <c r="A69" s="4" t="s">
        <v>108</v>
      </c>
      <c r="B69" s="12">
        <v>1094.7593994140625</v>
      </c>
      <c r="C69" s="9">
        <v>1085.0848388671875</v>
      </c>
      <c r="D69" s="9">
        <v>791.28717041015625</v>
      </c>
      <c r="E69" s="9">
        <v>800.54644775390625</v>
      </c>
      <c r="F69" s="9">
        <v>1003.025146484375</v>
      </c>
      <c r="G69" s="9">
        <v>789.68389892578125</v>
      </c>
      <c r="H69" s="9">
        <v>790.23980712890625</v>
      </c>
      <c r="J69" s="20"/>
      <c r="K69" s="20"/>
      <c r="L69" s="20"/>
      <c r="M69" s="20"/>
      <c r="N69" s="20"/>
      <c r="O69" s="20"/>
      <c r="P69" s="20"/>
      <c r="Q69" s="20"/>
      <c r="R69" s="20"/>
      <c r="S69" s="20"/>
      <c r="T69" s="20"/>
      <c r="U69" s="20"/>
      <c r="V69" s="20"/>
      <c r="W69" s="20"/>
      <c r="X69" s="20"/>
      <c r="Y69" s="20"/>
      <c r="Z69" s="20"/>
      <c r="AA69" s="20"/>
      <c r="AB69" s="20"/>
      <c r="AC69" s="20"/>
      <c r="AD69" s="20"/>
      <c r="AE69" s="20"/>
      <c r="AF69" s="20"/>
      <c r="AG69" s="20"/>
      <c r="AH69" s="20"/>
      <c r="AI69" s="20"/>
      <c r="AJ69" s="20"/>
      <c r="AK69" s="20"/>
      <c r="AL69" s="20"/>
      <c r="AM69" s="20"/>
    </row>
    <row r="70" spans="1:39">
      <c r="A70" s="4" t="s">
        <v>109</v>
      </c>
      <c r="B70" s="12">
        <v>1331.20361328125</v>
      </c>
      <c r="C70" s="9">
        <v>1342.0426025390625</v>
      </c>
      <c r="D70" s="9">
        <v>1239.9432373046875</v>
      </c>
      <c r="E70" s="9">
        <v>1241.28955078125</v>
      </c>
      <c r="F70" s="9">
        <v>1327.61474609375</v>
      </c>
      <c r="G70" s="9">
        <v>1208.07958984375</v>
      </c>
      <c r="H70" s="9">
        <v>1207.9276123046875</v>
      </c>
      <c r="J70" s="20"/>
      <c r="K70" s="20"/>
      <c r="L70" s="20"/>
      <c r="M70" s="20"/>
      <c r="N70" s="20"/>
      <c r="O70" s="20"/>
      <c r="P70" s="20"/>
      <c r="Q70" s="20"/>
      <c r="R70" s="20"/>
      <c r="S70" s="20"/>
      <c r="T70" s="20"/>
      <c r="U70" s="20"/>
      <c r="V70" s="20"/>
      <c r="W70" s="20"/>
      <c r="X70" s="20"/>
      <c r="Y70" s="20"/>
      <c r="Z70" s="20"/>
      <c r="AA70" s="20"/>
      <c r="AB70" s="20"/>
      <c r="AC70" s="20"/>
      <c r="AD70" s="20"/>
      <c r="AE70" s="20"/>
      <c r="AF70" s="20"/>
      <c r="AG70" s="20"/>
      <c r="AH70" s="20"/>
      <c r="AI70" s="20"/>
      <c r="AJ70" s="20"/>
      <c r="AK70" s="20"/>
      <c r="AL70" s="20"/>
      <c r="AM70" s="20"/>
    </row>
    <row r="71" spans="1:39">
      <c r="A71" s="4" t="s">
        <v>110</v>
      </c>
      <c r="B71" s="12">
        <v>1551.7901611328125</v>
      </c>
      <c r="C71" s="9">
        <v>1556.7252197265625</v>
      </c>
      <c r="D71" s="9">
        <v>1872.75</v>
      </c>
      <c r="E71" s="9">
        <v>1872.9556884765625</v>
      </c>
      <c r="F71" s="9">
        <v>1670.8450927734375</v>
      </c>
      <c r="G71" s="9">
        <v>1908.1051025390625</v>
      </c>
      <c r="H71" s="9">
        <v>1890.2279052734375</v>
      </c>
      <c r="J71" s="20"/>
      <c r="K71" s="20"/>
      <c r="L71" s="20"/>
      <c r="M71" s="20"/>
      <c r="N71" s="20"/>
      <c r="O71" s="20"/>
      <c r="P71" s="20"/>
      <c r="Q71" s="20"/>
      <c r="R71" s="20"/>
      <c r="S71" s="20"/>
      <c r="T71" s="20"/>
      <c r="U71" s="20"/>
      <c r="V71" s="20"/>
      <c r="W71" s="20"/>
      <c r="X71" s="20"/>
      <c r="Y71" s="20"/>
      <c r="Z71" s="20"/>
      <c r="AA71" s="20"/>
      <c r="AB71" s="20"/>
      <c r="AC71" s="20"/>
      <c r="AD71" s="20"/>
      <c r="AE71" s="20"/>
      <c r="AF71" s="20"/>
      <c r="AG71" s="20"/>
      <c r="AH71" s="20"/>
      <c r="AI71" s="20"/>
      <c r="AJ71" s="20"/>
      <c r="AK71" s="20"/>
      <c r="AL71" s="20"/>
      <c r="AM71" s="20"/>
    </row>
    <row r="72" spans="1:39">
      <c r="A72" s="4" t="s">
        <v>111</v>
      </c>
      <c r="B72" s="12">
        <v>1088.331787109375</v>
      </c>
      <c r="C72" s="9">
        <v>995.4783935546875</v>
      </c>
      <c r="D72" s="9">
        <v>647.07159423828125</v>
      </c>
      <c r="E72" s="9">
        <v>616.51171875</v>
      </c>
      <c r="F72" s="9">
        <v>831.5107421875</v>
      </c>
      <c r="G72" s="9">
        <v>571.51165771484375</v>
      </c>
      <c r="H72" s="9">
        <v>579.80426025390625</v>
      </c>
      <c r="J72" s="20"/>
      <c r="K72" s="20"/>
      <c r="L72" s="20"/>
      <c r="M72" s="20"/>
      <c r="N72" s="20"/>
      <c r="O72" s="20"/>
      <c r="P72" s="20"/>
      <c r="Q72" s="20"/>
      <c r="R72" s="20"/>
      <c r="S72" s="20"/>
      <c r="T72" s="20"/>
      <c r="U72" s="20"/>
      <c r="V72" s="20"/>
      <c r="W72" s="20"/>
      <c r="X72" s="20"/>
      <c r="Y72" s="20"/>
      <c r="Z72" s="20"/>
      <c r="AA72" s="20"/>
      <c r="AB72" s="20"/>
      <c r="AC72" s="20"/>
      <c r="AD72" s="20"/>
      <c r="AE72" s="20"/>
      <c r="AF72" s="20"/>
      <c r="AG72" s="20"/>
      <c r="AH72" s="20"/>
      <c r="AI72" s="20"/>
      <c r="AJ72" s="20"/>
      <c r="AK72" s="20"/>
      <c r="AL72" s="20"/>
      <c r="AM72" s="20"/>
    </row>
    <row r="73" spans="1:39">
      <c r="A73" s="4" t="s">
        <v>112</v>
      </c>
      <c r="B73" s="12">
        <v>1074.0814208984375</v>
      </c>
      <c r="C73" s="9">
        <v>1063.2706298828125</v>
      </c>
      <c r="D73" s="9">
        <v>806.15728759765625</v>
      </c>
      <c r="E73" s="9">
        <v>808.954345703125</v>
      </c>
      <c r="F73" s="9">
        <v>988.882080078125</v>
      </c>
      <c r="G73" s="9">
        <v>777.3592529296875</v>
      </c>
      <c r="H73" s="9">
        <v>786.454833984375</v>
      </c>
      <c r="J73" s="20"/>
      <c r="K73" s="20"/>
      <c r="L73" s="20"/>
      <c r="M73" s="20"/>
      <c r="N73" s="20"/>
      <c r="O73" s="20"/>
      <c r="P73" s="20"/>
      <c r="Q73" s="20"/>
      <c r="R73" s="20"/>
      <c r="S73" s="20"/>
      <c r="T73" s="20"/>
      <c r="U73" s="20"/>
      <c r="V73" s="20"/>
      <c r="W73" s="20"/>
      <c r="X73" s="20"/>
      <c r="Y73" s="20"/>
      <c r="Z73" s="20"/>
      <c r="AA73" s="20"/>
      <c r="AB73" s="20"/>
      <c r="AC73" s="20"/>
      <c r="AD73" s="20"/>
      <c r="AE73" s="20"/>
      <c r="AF73" s="20"/>
      <c r="AG73" s="20"/>
      <c r="AH73" s="20"/>
      <c r="AI73" s="20"/>
      <c r="AJ73" s="20"/>
      <c r="AK73" s="20"/>
      <c r="AL73" s="20"/>
      <c r="AM73" s="20"/>
    </row>
    <row r="74" spans="1:39">
      <c r="A74" s="4" t="s">
        <v>113</v>
      </c>
      <c r="B74" s="12">
        <v>1482.30615234375</v>
      </c>
      <c r="C74" s="9">
        <v>1356.4891357421875</v>
      </c>
      <c r="D74" s="9">
        <v>1200.3466796875</v>
      </c>
      <c r="E74" s="9">
        <v>1203.102294921875</v>
      </c>
      <c r="F74" s="9">
        <v>1324.73876953125</v>
      </c>
      <c r="G74" s="9">
        <v>1203.7559814453125</v>
      </c>
      <c r="H74" s="9">
        <v>1202.4576416015625</v>
      </c>
      <c r="J74" s="20"/>
      <c r="K74" s="20"/>
      <c r="L74" s="20"/>
      <c r="M74" s="20"/>
      <c r="N74" s="20"/>
      <c r="O74" s="20"/>
      <c r="P74" s="20"/>
      <c r="Q74" s="20"/>
      <c r="R74" s="20"/>
      <c r="S74" s="20"/>
      <c r="T74" s="20"/>
      <c r="U74" s="20"/>
      <c r="V74" s="20"/>
      <c r="W74" s="20"/>
      <c r="X74" s="20"/>
      <c r="Y74" s="20"/>
      <c r="Z74" s="20"/>
      <c r="AA74" s="20"/>
      <c r="AB74" s="20"/>
      <c r="AC74" s="20"/>
      <c r="AD74" s="20"/>
      <c r="AE74" s="20"/>
      <c r="AF74" s="20"/>
      <c r="AG74" s="20"/>
      <c r="AH74" s="20"/>
      <c r="AI74" s="20"/>
      <c r="AJ74" s="20"/>
      <c r="AK74" s="20"/>
      <c r="AL74" s="20"/>
      <c r="AM74" s="20"/>
    </row>
    <row r="75" spans="1:39">
      <c r="A75" s="4" t="s">
        <v>114</v>
      </c>
      <c r="B75" s="12">
        <v>1296.5556640625</v>
      </c>
      <c r="C75" s="9">
        <v>1301.5108642578125</v>
      </c>
      <c r="D75" s="9">
        <v>1264.9798583984375</v>
      </c>
      <c r="E75" s="9">
        <v>1261.667236328125</v>
      </c>
      <c r="F75" s="9">
        <v>1301.6676025390625</v>
      </c>
      <c r="G75" s="9">
        <v>1263.8646240234375</v>
      </c>
      <c r="H75" s="9">
        <v>1270.286376953125</v>
      </c>
      <c r="J75" s="20"/>
      <c r="K75" s="20"/>
      <c r="L75" s="20"/>
      <c r="M75" s="20"/>
      <c r="N75" s="20"/>
      <c r="O75" s="20"/>
      <c r="P75" s="20"/>
      <c r="Q75" s="20"/>
      <c r="R75" s="20"/>
      <c r="S75" s="20"/>
      <c r="T75" s="20"/>
      <c r="U75" s="20"/>
      <c r="V75" s="20"/>
      <c r="W75" s="20"/>
      <c r="X75" s="20"/>
      <c r="Y75" s="20"/>
      <c r="Z75" s="20"/>
      <c r="AA75" s="20"/>
      <c r="AB75" s="20"/>
      <c r="AC75" s="20"/>
      <c r="AD75" s="20"/>
      <c r="AE75" s="20"/>
      <c r="AF75" s="20"/>
      <c r="AG75" s="20"/>
      <c r="AH75" s="20"/>
      <c r="AI75" s="20"/>
      <c r="AJ75" s="20"/>
      <c r="AK75" s="20"/>
      <c r="AL75" s="20"/>
      <c r="AM75" s="20"/>
    </row>
    <row r="76" spans="1:39">
      <c r="A76" s="4" t="s">
        <v>115</v>
      </c>
      <c r="B76" s="12">
        <v>1341.518798828125</v>
      </c>
      <c r="C76" s="9">
        <v>1387.961669921875</v>
      </c>
      <c r="D76" s="9">
        <v>1562.4945068359375</v>
      </c>
      <c r="E76" s="9">
        <v>1557.0443115234375</v>
      </c>
      <c r="F76" s="9">
        <v>1454.099365234375</v>
      </c>
      <c r="G76" s="9">
        <v>1528.7725830078125</v>
      </c>
      <c r="H76" s="9">
        <v>1538.88720703125</v>
      </c>
      <c r="J76" s="20"/>
      <c r="K76" s="20"/>
      <c r="L76" s="20"/>
      <c r="M76" s="20"/>
      <c r="N76" s="20"/>
      <c r="O76" s="20"/>
      <c r="P76" s="20"/>
      <c r="Q76" s="20"/>
      <c r="R76" s="20"/>
      <c r="S76" s="20"/>
      <c r="T76" s="20"/>
      <c r="U76" s="20"/>
      <c r="V76" s="20"/>
      <c r="W76" s="20"/>
      <c r="X76" s="20"/>
      <c r="Y76" s="20"/>
      <c r="Z76" s="20"/>
      <c r="AA76" s="20"/>
      <c r="AB76" s="20"/>
      <c r="AC76" s="20"/>
      <c r="AD76" s="20"/>
      <c r="AE76" s="20"/>
      <c r="AF76" s="20"/>
      <c r="AG76" s="20"/>
      <c r="AH76" s="20"/>
      <c r="AI76" s="20"/>
      <c r="AJ76" s="20"/>
      <c r="AK76" s="20"/>
      <c r="AL76" s="20"/>
      <c r="AM76" s="20"/>
    </row>
    <row r="77" spans="1:39">
      <c r="A77" s="4" t="s">
        <v>116</v>
      </c>
      <c r="B77" s="12">
        <v>1513.9276123046875</v>
      </c>
      <c r="C77" s="9">
        <v>1574.3837890625</v>
      </c>
      <c r="D77" s="9">
        <v>1921.340576171875</v>
      </c>
      <c r="E77" s="9">
        <v>1914.29052734375</v>
      </c>
      <c r="F77" s="9">
        <v>1698.117431640625</v>
      </c>
      <c r="G77" s="9">
        <v>1958.5386962890625</v>
      </c>
      <c r="H77" s="9">
        <v>1953.3087158203125</v>
      </c>
      <c r="J77" s="20"/>
      <c r="K77" s="20"/>
      <c r="L77" s="20"/>
      <c r="M77" s="20"/>
      <c r="N77" s="20"/>
      <c r="O77" s="20"/>
      <c r="P77" s="20"/>
      <c r="Q77" s="20"/>
      <c r="R77" s="20"/>
      <c r="S77" s="20"/>
      <c r="T77" s="20"/>
      <c r="U77" s="20"/>
      <c r="V77" s="20"/>
      <c r="W77" s="20"/>
      <c r="X77" s="20"/>
      <c r="Y77" s="20"/>
      <c r="Z77" s="20"/>
      <c r="AA77" s="20"/>
      <c r="AB77" s="20"/>
      <c r="AC77" s="20"/>
      <c r="AD77" s="20"/>
      <c r="AE77" s="20"/>
      <c r="AF77" s="20"/>
      <c r="AG77" s="20"/>
      <c r="AH77" s="20"/>
      <c r="AI77" s="20"/>
      <c r="AJ77" s="20"/>
      <c r="AK77" s="20"/>
      <c r="AL77" s="20"/>
      <c r="AM77" s="20"/>
    </row>
    <row r="78" spans="1:39">
      <c r="A78" s="4" t="s">
        <v>117</v>
      </c>
      <c r="B78" s="12">
        <v>1132.1390380859375</v>
      </c>
      <c r="C78" s="9">
        <v>1011.6113891601563</v>
      </c>
      <c r="D78" s="9">
        <v>658.392578125</v>
      </c>
      <c r="E78" s="9">
        <v>641.3740234375</v>
      </c>
      <c r="F78" s="9">
        <v>863.73028564453125</v>
      </c>
      <c r="G78" s="9">
        <v>605.76318359375</v>
      </c>
      <c r="H78" s="9">
        <v>612.7890625</v>
      </c>
      <c r="J78" s="20"/>
      <c r="K78" s="20"/>
      <c r="L78" s="20"/>
      <c r="M78" s="20"/>
      <c r="N78" s="20"/>
      <c r="O78" s="20"/>
      <c r="P78" s="20"/>
      <c r="Q78" s="20"/>
      <c r="R78" s="20"/>
      <c r="S78" s="20"/>
      <c r="T78" s="20"/>
      <c r="U78" s="20"/>
      <c r="V78" s="20"/>
      <c r="W78" s="20"/>
      <c r="X78" s="20"/>
      <c r="Y78" s="20"/>
      <c r="Z78" s="20"/>
      <c r="AA78" s="20"/>
      <c r="AB78" s="20"/>
      <c r="AC78" s="20"/>
      <c r="AD78" s="20"/>
      <c r="AE78" s="20"/>
      <c r="AF78" s="20"/>
      <c r="AG78" s="20"/>
      <c r="AH78" s="20"/>
      <c r="AI78" s="20"/>
      <c r="AJ78" s="20"/>
      <c r="AK78" s="20"/>
      <c r="AL78" s="20"/>
      <c r="AM78" s="20"/>
    </row>
    <row r="79" spans="1:39">
      <c r="A79" s="4" t="s">
        <v>118</v>
      </c>
      <c r="B79" s="12">
        <v>1412.958984375</v>
      </c>
      <c r="C79" s="9">
        <v>1399.17578125</v>
      </c>
      <c r="D79" s="9">
        <v>1420.1849365234375</v>
      </c>
      <c r="E79" s="9">
        <v>1415.1131591796875</v>
      </c>
      <c r="F79" s="9">
        <v>1416.3026123046875</v>
      </c>
      <c r="G79" s="9">
        <v>1426.54296875</v>
      </c>
      <c r="H79" s="9">
        <v>1428.485595703125</v>
      </c>
      <c r="J79" s="20"/>
      <c r="K79" s="20"/>
      <c r="L79" s="20"/>
      <c r="M79" s="20"/>
      <c r="N79" s="20"/>
      <c r="O79" s="20"/>
      <c r="P79" s="20"/>
      <c r="Q79" s="20"/>
      <c r="R79" s="20"/>
      <c r="S79" s="20"/>
      <c r="T79" s="20"/>
      <c r="U79" s="20"/>
      <c r="V79" s="20"/>
      <c r="W79" s="20"/>
      <c r="X79" s="20"/>
      <c r="Y79" s="20"/>
      <c r="Z79" s="20"/>
      <c r="AA79" s="20"/>
      <c r="AB79" s="20"/>
      <c r="AC79" s="20"/>
      <c r="AD79" s="20"/>
      <c r="AE79" s="20"/>
      <c r="AF79" s="20"/>
      <c r="AG79" s="20"/>
      <c r="AH79" s="20"/>
      <c r="AI79" s="20"/>
      <c r="AJ79" s="20"/>
      <c r="AK79" s="20"/>
      <c r="AL79" s="20"/>
      <c r="AM79" s="20"/>
    </row>
    <row r="80" spans="1:39">
      <c r="A80" s="4" t="s">
        <v>119</v>
      </c>
      <c r="B80" s="12">
        <v>1482.6805419921875</v>
      </c>
      <c r="C80" s="9">
        <v>1400.59814453125</v>
      </c>
      <c r="D80" s="9">
        <v>1365.6163330078125</v>
      </c>
      <c r="E80" s="9">
        <v>1365.46875</v>
      </c>
      <c r="F80" s="9">
        <v>1409.4412841796875</v>
      </c>
      <c r="G80" s="9">
        <v>1367.966796875</v>
      </c>
      <c r="H80" s="9">
        <v>1354.656494140625</v>
      </c>
      <c r="J80" s="20"/>
      <c r="K80" s="20"/>
      <c r="L80" s="20"/>
      <c r="M80" s="20"/>
      <c r="N80" s="20"/>
      <c r="O80" s="20"/>
      <c r="P80" s="20"/>
      <c r="Q80" s="20"/>
      <c r="R80" s="20"/>
      <c r="S80" s="20"/>
      <c r="T80" s="20"/>
      <c r="U80" s="20"/>
      <c r="V80" s="20"/>
      <c r="W80" s="20"/>
      <c r="X80" s="20"/>
      <c r="Y80" s="20"/>
      <c r="Z80" s="20"/>
      <c r="AA80" s="20"/>
      <c r="AB80" s="20"/>
      <c r="AC80" s="20"/>
      <c r="AD80" s="20"/>
      <c r="AE80" s="20"/>
      <c r="AF80" s="20"/>
      <c r="AG80" s="20"/>
      <c r="AH80" s="20"/>
      <c r="AI80" s="20"/>
      <c r="AJ80" s="20"/>
      <c r="AK80" s="20"/>
      <c r="AL80" s="20"/>
      <c r="AM80" s="20"/>
    </row>
    <row r="81" spans="1:39">
      <c r="A81" s="4" t="s">
        <v>120</v>
      </c>
      <c r="B81" s="12">
        <v>1033.709716796875</v>
      </c>
      <c r="C81" s="9">
        <v>997.58502197265625</v>
      </c>
      <c r="D81" s="9">
        <v>681.5032958984375</v>
      </c>
      <c r="E81" s="9">
        <v>680.13232421875</v>
      </c>
      <c r="F81" s="9">
        <v>887.01953125</v>
      </c>
      <c r="G81" s="9">
        <v>652.6951904296875</v>
      </c>
      <c r="H81" s="9">
        <v>663.5098876953125</v>
      </c>
      <c r="J81" s="20"/>
      <c r="K81" s="20"/>
      <c r="L81" s="20"/>
      <c r="M81" s="20"/>
      <c r="N81" s="20"/>
      <c r="O81" s="20"/>
      <c r="P81" s="20"/>
      <c r="Q81" s="20"/>
      <c r="R81" s="20"/>
      <c r="S81" s="20"/>
      <c r="T81" s="20"/>
      <c r="U81" s="20"/>
      <c r="V81" s="20"/>
      <c r="W81" s="20"/>
      <c r="X81" s="20"/>
      <c r="Y81" s="20"/>
      <c r="Z81" s="20"/>
      <c r="AA81" s="20"/>
      <c r="AB81" s="20"/>
      <c r="AC81" s="20"/>
      <c r="AD81" s="20"/>
      <c r="AE81" s="20"/>
      <c r="AF81" s="20"/>
      <c r="AG81" s="20"/>
      <c r="AH81" s="20"/>
      <c r="AI81" s="20"/>
      <c r="AJ81" s="20"/>
      <c r="AK81" s="20"/>
      <c r="AL81" s="20"/>
      <c r="AM81" s="20"/>
    </row>
    <row r="82" spans="1:39">
      <c r="A82" s="4" t="s">
        <v>121</v>
      </c>
      <c r="B82" s="12">
        <v>1533.5347900390625</v>
      </c>
      <c r="C82" s="9">
        <v>1496.4896240234375</v>
      </c>
      <c r="D82" s="9">
        <v>1559.2110595703125</v>
      </c>
      <c r="E82" s="9">
        <v>1554.673583984375</v>
      </c>
      <c r="F82" s="9">
        <v>1534.142333984375</v>
      </c>
      <c r="G82" s="9">
        <v>1556.3404541015625</v>
      </c>
      <c r="H82" s="9">
        <v>1555.826171875</v>
      </c>
      <c r="J82" s="20"/>
      <c r="K82" s="20"/>
      <c r="L82" s="20"/>
      <c r="M82" s="20"/>
      <c r="N82" s="20"/>
      <c r="O82" s="20"/>
      <c r="P82" s="20"/>
      <c r="Q82" s="20"/>
      <c r="R82" s="20"/>
      <c r="S82" s="20"/>
      <c r="T82" s="20"/>
      <c r="U82" s="20"/>
      <c r="V82" s="20"/>
      <c r="W82" s="20"/>
      <c r="X82" s="20"/>
      <c r="Y82" s="20"/>
      <c r="Z82" s="20"/>
      <c r="AA82" s="20"/>
      <c r="AB82" s="20"/>
      <c r="AC82" s="20"/>
      <c r="AD82" s="20"/>
      <c r="AE82" s="20"/>
      <c r="AF82" s="20"/>
      <c r="AG82" s="20"/>
      <c r="AH82" s="20"/>
      <c r="AI82" s="20"/>
      <c r="AJ82" s="20"/>
      <c r="AK82" s="20"/>
      <c r="AL82" s="20"/>
      <c r="AM82" s="20"/>
    </row>
    <row r="83" spans="1:39">
      <c r="A83" s="4" t="s">
        <v>122</v>
      </c>
      <c r="B83" s="12">
        <v>937.15277099609375</v>
      </c>
      <c r="C83" s="9">
        <v>877.58038330078125</v>
      </c>
      <c r="D83" s="9">
        <v>516.65228271484375</v>
      </c>
      <c r="E83" s="9">
        <v>503.1192626953125</v>
      </c>
      <c r="F83" s="9">
        <v>729.0303955078125</v>
      </c>
      <c r="G83" s="9">
        <v>475.591552734375</v>
      </c>
      <c r="H83" s="9">
        <v>482.59945678710938</v>
      </c>
      <c r="J83" s="20"/>
      <c r="K83" s="20"/>
      <c r="L83" s="20"/>
      <c r="M83" s="20"/>
      <c r="N83" s="20"/>
      <c r="O83" s="20"/>
      <c r="P83" s="20"/>
      <c r="Q83" s="20"/>
      <c r="R83" s="20"/>
      <c r="S83" s="20"/>
      <c r="T83" s="20"/>
      <c r="U83" s="20"/>
      <c r="V83" s="20"/>
      <c r="W83" s="20"/>
      <c r="X83" s="20"/>
      <c r="Y83" s="20"/>
      <c r="Z83" s="20"/>
      <c r="AA83" s="20"/>
      <c r="AB83" s="20"/>
      <c r="AC83" s="20"/>
      <c r="AD83" s="20"/>
      <c r="AE83" s="20"/>
      <c r="AF83" s="20"/>
      <c r="AG83" s="20"/>
      <c r="AH83" s="20"/>
      <c r="AI83" s="20"/>
      <c r="AJ83" s="20"/>
      <c r="AK83" s="20"/>
      <c r="AL83" s="20"/>
      <c r="AM83" s="20"/>
    </row>
    <row r="84" spans="1:39">
      <c r="A84" s="4" t="s">
        <v>123</v>
      </c>
      <c r="B84" s="12">
        <v>1263.9718017578125</v>
      </c>
      <c r="C84" s="9">
        <v>1258.5137939453125</v>
      </c>
      <c r="D84" s="9">
        <v>1173.820068359375</v>
      </c>
      <c r="E84" s="9">
        <v>1174.534423828125</v>
      </c>
      <c r="F84" s="9">
        <v>1249.774169921875</v>
      </c>
      <c r="G84" s="9">
        <v>1171.0416259765625</v>
      </c>
      <c r="H84" s="9">
        <v>1183.8896484375</v>
      </c>
      <c r="J84" s="20"/>
      <c r="K84" s="20"/>
      <c r="L84" s="20"/>
      <c r="M84" s="20"/>
      <c r="N84" s="20"/>
      <c r="O84" s="20"/>
      <c r="P84" s="20"/>
      <c r="Q84" s="20"/>
      <c r="R84" s="20"/>
      <c r="S84" s="20"/>
      <c r="T84" s="20"/>
      <c r="U84" s="20"/>
      <c r="V84" s="20"/>
      <c r="W84" s="20"/>
      <c r="X84" s="20"/>
      <c r="Y84" s="20"/>
      <c r="Z84" s="20"/>
      <c r="AA84" s="20"/>
      <c r="AB84" s="20"/>
      <c r="AC84" s="20"/>
      <c r="AD84" s="20"/>
      <c r="AE84" s="20"/>
      <c r="AF84" s="20"/>
      <c r="AG84" s="20"/>
      <c r="AH84" s="20"/>
      <c r="AI84" s="20"/>
      <c r="AJ84" s="20"/>
      <c r="AK84" s="20"/>
      <c r="AL84" s="20"/>
      <c r="AM84" s="20"/>
    </row>
    <row r="85" spans="1:39">
      <c r="A85" s="4" t="s">
        <v>124</v>
      </c>
      <c r="B85" s="12">
        <v>974.74810791015625</v>
      </c>
      <c r="C85" s="9">
        <v>906.564208984375</v>
      </c>
      <c r="D85" s="9">
        <v>616.593994140625</v>
      </c>
      <c r="E85" s="9">
        <v>618.170654296875</v>
      </c>
      <c r="F85" s="9">
        <v>816.7799072265625</v>
      </c>
      <c r="G85" s="9">
        <v>585.4112548828125</v>
      </c>
      <c r="H85" s="9">
        <v>591.4229736328125</v>
      </c>
      <c r="J85" s="20"/>
      <c r="K85" s="20"/>
      <c r="L85" s="20"/>
      <c r="M85" s="20"/>
      <c r="N85" s="20"/>
      <c r="O85" s="20"/>
      <c r="P85" s="20"/>
      <c r="Q85" s="20"/>
      <c r="R85" s="20"/>
      <c r="S85" s="20"/>
      <c r="T85" s="20"/>
      <c r="U85" s="20"/>
      <c r="V85" s="20"/>
      <c r="W85" s="20"/>
      <c r="X85" s="20"/>
      <c r="Y85" s="20"/>
      <c r="Z85" s="20"/>
      <c r="AA85" s="20"/>
      <c r="AB85" s="20"/>
      <c r="AC85" s="20"/>
      <c r="AD85" s="20"/>
      <c r="AE85" s="20"/>
      <c r="AF85" s="20"/>
      <c r="AG85" s="20"/>
      <c r="AH85" s="20"/>
      <c r="AI85" s="20"/>
      <c r="AJ85" s="20"/>
      <c r="AK85" s="20"/>
      <c r="AL85" s="20"/>
      <c r="AM85" s="20"/>
    </row>
    <row r="86" spans="1:39">
      <c r="A86" s="4" t="s">
        <v>125</v>
      </c>
      <c r="B86" s="12">
        <v>1234.1685791015625</v>
      </c>
      <c r="C86" s="9">
        <v>1381.5946044921875</v>
      </c>
      <c r="D86" s="9">
        <v>1856.2640380859375</v>
      </c>
      <c r="E86" s="9">
        <v>1849.0155029296875</v>
      </c>
      <c r="F86" s="9">
        <v>1537.8822021484375</v>
      </c>
      <c r="G86" s="9">
        <v>1850.463134765625</v>
      </c>
      <c r="H86" s="9">
        <v>1808.0709228515625</v>
      </c>
      <c r="J86" s="20"/>
      <c r="K86" s="20"/>
      <c r="L86" s="20"/>
      <c r="M86" s="20"/>
      <c r="N86" s="20"/>
      <c r="O86" s="20"/>
      <c r="P86" s="20"/>
      <c r="Q86" s="20"/>
      <c r="R86" s="20"/>
      <c r="S86" s="20"/>
      <c r="T86" s="20"/>
      <c r="U86" s="20"/>
      <c r="V86" s="20"/>
      <c r="W86" s="20"/>
      <c r="X86" s="20"/>
      <c r="Y86" s="20"/>
      <c r="Z86" s="20"/>
      <c r="AA86" s="20"/>
      <c r="AB86" s="20"/>
      <c r="AC86" s="20"/>
      <c r="AD86" s="20"/>
      <c r="AE86" s="20"/>
      <c r="AF86" s="20"/>
      <c r="AG86" s="20"/>
      <c r="AH86" s="20"/>
      <c r="AI86" s="20"/>
      <c r="AJ86" s="20"/>
      <c r="AK86" s="20"/>
      <c r="AL86" s="20"/>
      <c r="AM86" s="20"/>
    </row>
    <row r="87" spans="1:39">
      <c r="A87" s="4" t="s">
        <v>126</v>
      </c>
      <c r="B87" s="12">
        <v>1376.6568603515625</v>
      </c>
      <c r="C87" s="9">
        <v>1410.7255859375</v>
      </c>
      <c r="D87" s="9">
        <v>1395.3070068359375</v>
      </c>
      <c r="E87" s="9">
        <v>1393.1832275390625</v>
      </c>
      <c r="F87" s="9">
        <v>1422.9156494140625</v>
      </c>
      <c r="G87" s="9">
        <v>1389.10693359375</v>
      </c>
      <c r="H87" s="9">
        <v>1383.5948486328125</v>
      </c>
      <c r="J87" s="20"/>
      <c r="K87" s="20"/>
      <c r="L87" s="20"/>
      <c r="M87" s="20"/>
      <c r="N87" s="20"/>
      <c r="O87" s="20"/>
      <c r="P87" s="20"/>
      <c r="Q87" s="20"/>
      <c r="R87" s="20"/>
      <c r="S87" s="20"/>
      <c r="T87" s="20"/>
      <c r="U87" s="20"/>
      <c r="V87" s="20"/>
      <c r="W87" s="20"/>
      <c r="X87" s="20"/>
      <c r="Y87" s="20"/>
      <c r="Z87" s="20"/>
      <c r="AA87" s="20"/>
      <c r="AB87" s="20"/>
      <c r="AC87" s="20"/>
      <c r="AD87" s="20"/>
      <c r="AE87" s="20"/>
      <c r="AF87" s="20"/>
      <c r="AG87" s="20"/>
      <c r="AH87" s="20"/>
      <c r="AI87" s="20"/>
      <c r="AJ87" s="20"/>
      <c r="AK87" s="20"/>
      <c r="AL87" s="20"/>
      <c r="AM87" s="20"/>
    </row>
    <row r="88" spans="1:39">
      <c r="A88" s="4" t="s">
        <v>127</v>
      </c>
      <c r="B88" s="12">
        <v>1544.58203125</v>
      </c>
      <c r="C88" s="9">
        <v>1502.9293212890625</v>
      </c>
      <c r="D88" s="9">
        <v>1558.1759033203125</v>
      </c>
      <c r="E88" s="9">
        <v>1555.1929931640625</v>
      </c>
      <c r="F88" s="9">
        <v>1538.5458984375</v>
      </c>
      <c r="G88" s="9">
        <v>1551.5557861328125</v>
      </c>
      <c r="H88" s="9">
        <v>1555.548583984375</v>
      </c>
      <c r="J88" s="20"/>
      <c r="K88" s="20"/>
      <c r="L88" s="20"/>
      <c r="M88" s="20"/>
      <c r="N88" s="20"/>
      <c r="O88" s="20"/>
      <c r="P88" s="20"/>
      <c r="Q88" s="20"/>
      <c r="R88" s="20"/>
      <c r="S88" s="20"/>
      <c r="T88" s="20"/>
      <c r="U88" s="20"/>
      <c r="V88" s="20"/>
      <c r="W88" s="20"/>
      <c r="X88" s="20"/>
      <c r="Y88" s="20"/>
      <c r="Z88" s="20"/>
      <c r="AA88" s="20"/>
      <c r="AB88" s="20"/>
      <c r="AC88" s="20"/>
      <c r="AD88" s="20"/>
      <c r="AE88" s="20"/>
      <c r="AF88" s="20"/>
      <c r="AG88" s="20"/>
      <c r="AH88" s="20"/>
      <c r="AI88" s="20"/>
      <c r="AJ88" s="20"/>
      <c r="AK88" s="20"/>
      <c r="AL88" s="20"/>
      <c r="AM88" s="20"/>
    </row>
    <row r="89" spans="1:39">
      <c r="A89" s="4" t="s">
        <v>128</v>
      </c>
      <c r="B89" s="12">
        <v>1847.1385498046875</v>
      </c>
      <c r="C89" s="9">
        <v>1786.8173828125</v>
      </c>
      <c r="D89" s="9">
        <v>1968.734375</v>
      </c>
      <c r="E89" s="9">
        <v>1960.7828369140625</v>
      </c>
      <c r="F89" s="9">
        <v>1851.6650390625</v>
      </c>
      <c r="G89" s="9">
        <v>1971.2882080078125</v>
      </c>
      <c r="H89" s="9">
        <v>1961.911376953125</v>
      </c>
      <c r="J89" s="20"/>
      <c r="K89" s="20"/>
      <c r="L89" s="20"/>
      <c r="M89" s="20"/>
      <c r="N89" s="20"/>
      <c r="O89" s="20"/>
      <c r="P89" s="20"/>
      <c r="Q89" s="20"/>
      <c r="R89" s="20"/>
      <c r="S89" s="20"/>
      <c r="T89" s="20"/>
      <c r="U89" s="20"/>
      <c r="V89" s="20"/>
      <c r="W89" s="20"/>
      <c r="X89" s="20"/>
      <c r="Y89" s="20"/>
      <c r="Z89" s="20"/>
      <c r="AA89" s="20"/>
      <c r="AB89" s="20"/>
      <c r="AC89" s="20"/>
      <c r="AD89" s="20"/>
      <c r="AE89" s="20"/>
      <c r="AF89" s="20"/>
      <c r="AG89" s="20"/>
      <c r="AH89" s="20"/>
      <c r="AI89" s="20"/>
      <c r="AJ89" s="20"/>
      <c r="AK89" s="20"/>
      <c r="AL89" s="20"/>
      <c r="AM89" s="20"/>
    </row>
    <row r="90" spans="1:39">
      <c r="A90" s="4" t="s">
        <v>129</v>
      </c>
      <c r="B90" s="12">
        <v>1558.6134033203125</v>
      </c>
      <c r="C90" s="9">
        <v>1560.528564453125</v>
      </c>
      <c r="D90" s="9">
        <v>1857.9290771484375</v>
      </c>
      <c r="E90" s="9">
        <v>1850.035400390625</v>
      </c>
      <c r="F90" s="9">
        <v>1670.1865234375</v>
      </c>
      <c r="G90" s="9">
        <v>1877.7005615234375</v>
      </c>
      <c r="H90" s="9">
        <v>1857.6868896484375</v>
      </c>
      <c r="J90" s="20"/>
      <c r="K90" s="20"/>
      <c r="L90" s="20"/>
      <c r="M90" s="20"/>
      <c r="N90" s="20"/>
      <c r="O90" s="20"/>
      <c r="P90" s="20"/>
      <c r="Q90" s="20"/>
      <c r="R90" s="20"/>
      <c r="S90" s="20"/>
      <c r="T90" s="20"/>
      <c r="U90" s="20"/>
      <c r="V90" s="20"/>
      <c r="W90" s="20"/>
      <c r="X90" s="20"/>
      <c r="Y90" s="20"/>
      <c r="Z90" s="20"/>
      <c r="AA90" s="20"/>
      <c r="AB90" s="20"/>
      <c r="AC90" s="20"/>
      <c r="AD90" s="20"/>
      <c r="AE90" s="20"/>
      <c r="AF90" s="20"/>
      <c r="AG90" s="20"/>
      <c r="AH90" s="20"/>
      <c r="AI90" s="20"/>
      <c r="AJ90" s="20"/>
      <c r="AK90" s="20"/>
      <c r="AL90" s="20"/>
      <c r="AM90" s="20"/>
    </row>
    <row r="91" spans="1:39">
      <c r="A91" s="4" t="s">
        <v>130</v>
      </c>
      <c r="B91" s="12">
        <v>1657.2259521484375</v>
      </c>
      <c r="C91" s="9">
        <v>1719.447998046875</v>
      </c>
      <c r="D91" s="9">
        <v>2148.125732421875</v>
      </c>
      <c r="E91" s="9">
        <v>2137.912841796875</v>
      </c>
      <c r="F91" s="9">
        <v>1867.718505859375</v>
      </c>
      <c r="G91" s="9">
        <v>2179.197021484375</v>
      </c>
      <c r="H91" s="9">
        <v>2161.558349609375</v>
      </c>
      <c r="J91" s="20"/>
      <c r="K91" s="20"/>
      <c r="L91" s="20"/>
      <c r="M91" s="20"/>
      <c r="N91" s="20"/>
      <c r="O91" s="20"/>
      <c r="P91" s="20"/>
      <c r="Q91" s="20"/>
      <c r="R91" s="20"/>
      <c r="S91" s="20"/>
      <c r="T91" s="20"/>
      <c r="U91" s="20"/>
      <c r="V91" s="20"/>
      <c r="W91" s="20"/>
      <c r="X91" s="20"/>
      <c r="Y91" s="20"/>
      <c r="Z91" s="20"/>
      <c r="AA91" s="20"/>
      <c r="AB91" s="20"/>
      <c r="AC91" s="20"/>
      <c r="AD91" s="20"/>
      <c r="AE91" s="20"/>
      <c r="AF91" s="20"/>
      <c r="AG91" s="20"/>
      <c r="AH91" s="20"/>
      <c r="AI91" s="20"/>
      <c r="AJ91" s="20"/>
      <c r="AK91" s="20"/>
      <c r="AL91" s="20"/>
      <c r="AM91" s="20"/>
    </row>
    <row r="92" spans="1:39">
      <c r="A92" s="4" t="s">
        <v>131</v>
      </c>
      <c r="B92" s="12">
        <v>1051.77099609375</v>
      </c>
      <c r="C92" s="9">
        <v>1025.451171875</v>
      </c>
      <c r="D92" s="9">
        <v>769.02020263671875</v>
      </c>
      <c r="E92" s="9">
        <v>769.03955078125</v>
      </c>
      <c r="F92" s="9">
        <v>948.81353759765625</v>
      </c>
      <c r="G92" s="9">
        <v>757.02178955078125</v>
      </c>
      <c r="H92" s="9">
        <v>765.09326171875</v>
      </c>
      <c r="J92" s="20"/>
      <c r="K92" s="20"/>
      <c r="L92" s="20"/>
      <c r="M92" s="20"/>
      <c r="N92" s="20"/>
      <c r="O92" s="20"/>
      <c r="P92" s="20"/>
      <c r="Q92" s="20"/>
      <c r="R92" s="20"/>
      <c r="S92" s="20"/>
      <c r="T92" s="20"/>
      <c r="U92" s="20"/>
      <c r="V92" s="20"/>
      <c r="W92" s="20"/>
      <c r="X92" s="20"/>
      <c r="Y92" s="20"/>
      <c r="Z92" s="20"/>
      <c r="AA92" s="20"/>
      <c r="AB92" s="20"/>
      <c r="AC92" s="20"/>
      <c r="AD92" s="20"/>
      <c r="AE92" s="20"/>
      <c r="AF92" s="20"/>
      <c r="AG92" s="20"/>
      <c r="AH92" s="20"/>
      <c r="AI92" s="20"/>
      <c r="AJ92" s="20"/>
      <c r="AK92" s="20"/>
      <c r="AL92" s="20"/>
      <c r="AM92" s="20"/>
    </row>
    <row r="93" spans="1:39">
      <c r="A93" s="4" t="s">
        <v>132</v>
      </c>
      <c r="B93" s="12">
        <v>1345.2799072265625</v>
      </c>
      <c r="C93" s="9">
        <v>1335.0435791015625</v>
      </c>
      <c r="D93" s="9">
        <v>1251.760498046875</v>
      </c>
      <c r="E93" s="9">
        <v>1254.8414306640625</v>
      </c>
      <c r="F93" s="9">
        <v>1328.6224365234375</v>
      </c>
      <c r="G93" s="9">
        <v>1253.955078125</v>
      </c>
      <c r="H93" s="9">
        <v>1248.1146240234375</v>
      </c>
      <c r="J93" s="20"/>
      <c r="K93" s="20"/>
      <c r="L93" s="20"/>
      <c r="M93" s="20"/>
      <c r="N93" s="20"/>
      <c r="O93" s="20"/>
      <c r="P93" s="20"/>
      <c r="Q93" s="20"/>
      <c r="R93" s="20"/>
      <c r="S93" s="20"/>
      <c r="T93" s="20"/>
      <c r="U93" s="20"/>
      <c r="V93" s="20"/>
      <c r="W93" s="20"/>
      <c r="X93" s="20"/>
      <c r="Y93" s="20"/>
      <c r="Z93" s="20"/>
      <c r="AA93" s="20"/>
      <c r="AB93" s="20"/>
      <c r="AC93" s="20"/>
      <c r="AD93" s="20"/>
      <c r="AE93" s="20"/>
      <c r="AF93" s="20"/>
      <c r="AG93" s="20"/>
      <c r="AH93" s="20"/>
      <c r="AI93" s="20"/>
      <c r="AJ93" s="20"/>
      <c r="AK93" s="20"/>
      <c r="AL93" s="20"/>
      <c r="AM93" s="20"/>
    </row>
    <row r="94" spans="1:39">
      <c r="A94" s="4" t="s">
        <v>133</v>
      </c>
      <c r="B94" s="12">
        <v>1312.7989501953125</v>
      </c>
      <c r="C94" s="9">
        <v>1177.737548828125</v>
      </c>
      <c r="D94" s="9">
        <v>905.715576171875</v>
      </c>
      <c r="E94" s="9">
        <v>907.99444580078125</v>
      </c>
      <c r="F94" s="9">
        <v>1096.4698486328125</v>
      </c>
      <c r="G94" s="9">
        <v>876.5537109375</v>
      </c>
      <c r="H94" s="9">
        <v>875.8648681640625</v>
      </c>
      <c r="J94" s="20"/>
      <c r="K94" s="20"/>
      <c r="L94" s="20"/>
      <c r="M94" s="20"/>
      <c r="N94" s="20"/>
      <c r="O94" s="20"/>
      <c r="P94" s="20"/>
      <c r="Q94" s="20"/>
      <c r="R94" s="20"/>
      <c r="S94" s="20"/>
      <c r="T94" s="20"/>
      <c r="U94" s="20"/>
      <c r="V94" s="20"/>
      <c r="W94" s="20"/>
      <c r="X94" s="20"/>
      <c r="Y94" s="20"/>
      <c r="Z94" s="20"/>
      <c r="AA94" s="20"/>
      <c r="AB94" s="20"/>
      <c r="AC94" s="20"/>
      <c r="AD94" s="20"/>
      <c r="AE94" s="20"/>
      <c r="AF94" s="20"/>
      <c r="AG94" s="20"/>
      <c r="AH94" s="20"/>
      <c r="AI94" s="20"/>
      <c r="AJ94" s="20"/>
      <c r="AK94" s="20"/>
      <c r="AL94" s="20"/>
      <c r="AM94" s="20"/>
    </row>
    <row r="95" spans="1:39">
      <c r="A95" s="4" t="s">
        <v>134</v>
      </c>
      <c r="B95" s="12">
        <v>1230.39892578125</v>
      </c>
      <c r="C95" s="9">
        <v>1142.72802734375</v>
      </c>
      <c r="D95" s="9">
        <v>891.2664794921875</v>
      </c>
      <c r="E95" s="9">
        <v>887.1571044921875</v>
      </c>
      <c r="F95" s="9">
        <v>1056.297607421875</v>
      </c>
      <c r="G95" s="9">
        <v>879.91552734375</v>
      </c>
      <c r="H95" s="9">
        <v>881.62701416015625</v>
      </c>
      <c r="J95" s="20"/>
      <c r="K95" s="20"/>
      <c r="L95" s="20"/>
      <c r="M95" s="20"/>
      <c r="N95" s="20"/>
      <c r="O95" s="20"/>
      <c r="P95" s="20"/>
      <c r="Q95" s="20"/>
      <c r="R95" s="20"/>
      <c r="S95" s="20"/>
      <c r="T95" s="20"/>
      <c r="U95" s="20"/>
      <c r="V95" s="20"/>
      <c r="W95" s="20"/>
      <c r="X95" s="20"/>
      <c r="Y95" s="20"/>
      <c r="Z95" s="20"/>
      <c r="AA95" s="20"/>
      <c r="AB95" s="20"/>
      <c r="AC95" s="20"/>
      <c r="AD95" s="20"/>
      <c r="AE95" s="20"/>
      <c r="AF95" s="20"/>
      <c r="AG95" s="20"/>
      <c r="AH95" s="20"/>
      <c r="AI95" s="20"/>
      <c r="AJ95" s="20"/>
      <c r="AK95" s="20"/>
      <c r="AL95" s="20"/>
      <c r="AM95" s="20"/>
    </row>
    <row r="96" spans="1:39">
      <c r="A96" s="4" t="s">
        <v>135</v>
      </c>
      <c r="B96" s="12">
        <v>1362.404296875</v>
      </c>
      <c r="C96" s="9">
        <v>1348.3074951171875</v>
      </c>
      <c r="D96" s="9">
        <v>1237.7769775390625</v>
      </c>
      <c r="E96" s="9">
        <v>1239.4970703125</v>
      </c>
      <c r="F96" s="9">
        <v>1330.4765625</v>
      </c>
      <c r="G96" s="9">
        <v>1228.4732666015625</v>
      </c>
      <c r="H96" s="9">
        <v>1259.4302978515625</v>
      </c>
      <c r="J96" s="20"/>
      <c r="K96" s="20"/>
      <c r="L96" s="20"/>
      <c r="M96" s="20"/>
      <c r="N96" s="20"/>
      <c r="O96" s="20"/>
      <c r="P96" s="20"/>
      <c r="Q96" s="20"/>
      <c r="R96" s="20"/>
      <c r="S96" s="20"/>
      <c r="T96" s="20"/>
      <c r="U96" s="20"/>
      <c r="V96" s="20"/>
      <c r="W96" s="20"/>
      <c r="X96" s="20"/>
      <c r="Y96" s="20"/>
      <c r="Z96" s="20"/>
      <c r="AA96" s="20"/>
      <c r="AB96" s="20"/>
      <c r="AC96" s="20"/>
      <c r="AD96" s="20"/>
      <c r="AE96" s="20"/>
      <c r="AF96" s="20"/>
      <c r="AG96" s="20"/>
      <c r="AH96" s="20"/>
      <c r="AI96" s="20"/>
      <c r="AJ96" s="20"/>
      <c r="AK96" s="20"/>
      <c r="AL96" s="20"/>
      <c r="AM96" s="20"/>
    </row>
    <row r="97" spans="1:39">
      <c r="A97" s="4" t="s">
        <v>136</v>
      </c>
      <c r="B97" s="12">
        <v>1360.5321044921875</v>
      </c>
      <c r="C97" s="9">
        <v>1363.4495849609375</v>
      </c>
      <c r="D97" s="9">
        <v>1334.2623291015625</v>
      </c>
      <c r="E97" s="9">
        <v>1330.87158203125</v>
      </c>
      <c r="F97" s="9">
        <v>1370.68017578125</v>
      </c>
      <c r="G97" s="9">
        <v>1326.087646484375</v>
      </c>
      <c r="H97" s="9">
        <v>1325.048095703125</v>
      </c>
      <c r="J97" s="20"/>
      <c r="K97" s="20"/>
      <c r="L97" s="20"/>
      <c r="M97" s="20"/>
      <c r="N97" s="20"/>
      <c r="O97" s="20"/>
      <c r="P97" s="20"/>
      <c r="Q97" s="20"/>
      <c r="R97" s="20"/>
      <c r="S97" s="20"/>
      <c r="T97" s="20"/>
      <c r="U97" s="20"/>
      <c r="V97" s="20"/>
      <c r="W97" s="20"/>
      <c r="X97" s="20"/>
      <c r="Y97" s="20"/>
      <c r="Z97" s="20"/>
      <c r="AA97" s="20"/>
      <c r="AB97" s="20"/>
      <c r="AC97" s="20"/>
      <c r="AD97" s="20"/>
      <c r="AE97" s="20"/>
      <c r="AF97" s="20"/>
      <c r="AG97" s="20"/>
      <c r="AH97" s="20"/>
      <c r="AI97" s="20"/>
      <c r="AJ97" s="20"/>
      <c r="AK97" s="20"/>
      <c r="AL97" s="20"/>
      <c r="AM97" s="20"/>
    </row>
    <row r="98" spans="1:39">
      <c r="A98" s="4" t="s">
        <v>137</v>
      </c>
      <c r="B98" s="12">
        <v>1391.935546875</v>
      </c>
      <c r="C98" s="9">
        <v>1272.371826171875</v>
      </c>
      <c r="D98" s="9">
        <v>1051.0321044921875</v>
      </c>
      <c r="E98" s="9">
        <v>1054.3670654296875</v>
      </c>
      <c r="F98" s="9">
        <v>1211.5413818359375</v>
      </c>
      <c r="G98" s="9">
        <v>1051.050537109375</v>
      </c>
      <c r="H98" s="9">
        <v>1051.7325439453125</v>
      </c>
      <c r="J98" s="20"/>
      <c r="K98" s="20"/>
      <c r="L98" s="20"/>
      <c r="M98" s="20"/>
      <c r="N98" s="20"/>
      <c r="O98" s="20"/>
      <c r="P98" s="20"/>
      <c r="Q98" s="20"/>
      <c r="R98" s="20"/>
      <c r="S98" s="20"/>
      <c r="T98" s="20"/>
      <c r="U98" s="20"/>
      <c r="V98" s="20"/>
      <c r="W98" s="20"/>
      <c r="X98" s="20"/>
      <c r="Y98" s="20"/>
      <c r="Z98" s="20"/>
      <c r="AA98" s="20"/>
      <c r="AB98" s="20"/>
      <c r="AC98" s="20"/>
      <c r="AD98" s="20"/>
      <c r="AE98" s="20"/>
      <c r="AF98" s="20"/>
      <c r="AG98" s="20"/>
      <c r="AH98" s="20"/>
      <c r="AI98" s="20"/>
      <c r="AJ98" s="20"/>
      <c r="AK98" s="20"/>
      <c r="AL98" s="20"/>
      <c r="AM98" s="20"/>
    </row>
    <row r="99" spans="1:39">
      <c r="A99" s="4" t="s">
        <v>138</v>
      </c>
      <c r="B99" s="12">
        <v>2096.11865234375</v>
      </c>
      <c r="C99" s="9">
        <v>2170.230712890625</v>
      </c>
      <c r="D99" s="9">
        <v>3467.265380859375</v>
      </c>
      <c r="E99" s="9">
        <v>3530.47607421875</v>
      </c>
      <c r="F99" s="9">
        <v>2556.12841796875</v>
      </c>
      <c r="G99" s="9">
        <v>3802.010009765625</v>
      </c>
      <c r="H99" s="9">
        <v>3734.80224609375</v>
      </c>
      <c r="J99" s="20"/>
      <c r="K99" s="20"/>
      <c r="L99" s="20"/>
      <c r="M99" s="20"/>
      <c r="N99" s="20"/>
      <c r="O99" s="20"/>
      <c r="P99" s="20"/>
      <c r="Q99" s="20"/>
      <c r="R99" s="20"/>
      <c r="S99" s="20"/>
      <c r="T99" s="20"/>
      <c r="U99" s="20"/>
      <c r="V99" s="20"/>
      <c r="W99" s="20"/>
      <c r="X99" s="20"/>
      <c r="Y99" s="20"/>
      <c r="Z99" s="20"/>
      <c r="AA99" s="20"/>
      <c r="AB99" s="20"/>
      <c r="AC99" s="20"/>
      <c r="AD99" s="20"/>
      <c r="AE99" s="20"/>
      <c r="AF99" s="20"/>
      <c r="AG99" s="20"/>
      <c r="AH99" s="20"/>
      <c r="AI99" s="20"/>
      <c r="AJ99" s="20"/>
      <c r="AK99" s="20"/>
      <c r="AL99" s="20"/>
      <c r="AM99" s="20"/>
    </row>
    <row r="100" spans="1:39">
      <c r="A100" s="4" t="s">
        <v>139</v>
      </c>
      <c r="B100" s="12">
        <v>1231.8599853515625</v>
      </c>
      <c r="C100" s="9">
        <v>1306.1612548828125</v>
      </c>
      <c r="D100" s="9">
        <v>1606.193603515625</v>
      </c>
      <c r="E100" s="9">
        <v>1604.836181640625</v>
      </c>
      <c r="F100" s="9">
        <v>1410.3157958984375</v>
      </c>
      <c r="G100" s="9">
        <v>1581.33935546875</v>
      </c>
      <c r="H100" s="9">
        <v>1589.4014892578125</v>
      </c>
      <c r="J100" s="20"/>
      <c r="K100" s="20"/>
      <c r="L100" s="20"/>
      <c r="M100" s="20"/>
      <c r="N100" s="20"/>
      <c r="O100" s="20"/>
      <c r="P100" s="20"/>
      <c r="Q100" s="20"/>
      <c r="R100" s="20"/>
      <c r="S100" s="20"/>
      <c r="T100" s="20"/>
      <c r="U100" s="20"/>
      <c r="V100" s="20"/>
      <c r="W100" s="20"/>
      <c r="X100" s="20"/>
      <c r="Y100" s="20"/>
      <c r="Z100" s="20"/>
      <c r="AA100" s="20"/>
      <c r="AB100" s="20"/>
      <c r="AC100" s="20"/>
      <c r="AD100" s="20"/>
      <c r="AE100" s="20"/>
      <c r="AF100" s="20"/>
      <c r="AG100" s="20"/>
      <c r="AH100" s="20"/>
      <c r="AI100" s="20"/>
      <c r="AJ100" s="20"/>
      <c r="AK100" s="20"/>
      <c r="AL100" s="20"/>
      <c r="AM100" s="20"/>
    </row>
    <row r="101" spans="1:39">
      <c r="A101" s="4" t="s">
        <v>140</v>
      </c>
      <c r="B101" s="12">
        <v>1633.8250732421875</v>
      </c>
      <c r="C101" s="9">
        <v>1738.4976806640625</v>
      </c>
      <c r="D101" s="9">
        <v>2315.41748046875</v>
      </c>
      <c r="E101" s="9">
        <v>2304.4580078125</v>
      </c>
      <c r="F101" s="9">
        <v>1933.86669921875</v>
      </c>
      <c r="G101" s="9">
        <v>2368.10693359375</v>
      </c>
      <c r="H101" s="9">
        <v>2350.7744140625</v>
      </c>
      <c r="J101" s="20"/>
      <c r="K101" s="20"/>
      <c r="L101" s="20"/>
      <c r="M101" s="20"/>
      <c r="N101" s="20"/>
      <c r="O101" s="20"/>
      <c r="P101" s="20"/>
      <c r="Q101" s="20"/>
      <c r="R101" s="20"/>
      <c r="S101" s="20"/>
      <c r="T101" s="20"/>
      <c r="U101" s="20"/>
      <c r="V101" s="20"/>
      <c r="W101" s="20"/>
      <c r="X101" s="20"/>
      <c r="Y101" s="20"/>
      <c r="Z101" s="20"/>
      <c r="AA101" s="20"/>
      <c r="AB101" s="20"/>
      <c r="AC101" s="20"/>
      <c r="AD101" s="20"/>
      <c r="AE101" s="20"/>
      <c r="AF101" s="20"/>
      <c r="AG101" s="20"/>
      <c r="AH101" s="20"/>
      <c r="AI101" s="20"/>
      <c r="AJ101" s="20"/>
      <c r="AK101" s="20"/>
      <c r="AL101" s="20"/>
      <c r="AM101" s="20"/>
    </row>
    <row r="102" spans="1:39">
      <c r="A102" s="4" t="s">
        <v>141</v>
      </c>
      <c r="B102" s="12">
        <v>1902.68115234375</v>
      </c>
      <c r="C102" s="9">
        <v>2021.5986328125</v>
      </c>
      <c r="D102" s="9">
        <v>2616.85791015625</v>
      </c>
      <c r="E102" s="9">
        <v>2607.0146484375</v>
      </c>
      <c r="F102" s="9">
        <v>2243.103515625</v>
      </c>
      <c r="G102" s="9">
        <v>2634.519775390625</v>
      </c>
      <c r="H102" s="9">
        <v>2611.275390625</v>
      </c>
      <c r="J102" s="20"/>
      <c r="K102" s="20"/>
      <c r="L102" s="20"/>
      <c r="M102" s="20"/>
      <c r="N102" s="20"/>
      <c r="O102" s="20"/>
      <c r="P102" s="20"/>
      <c r="Q102" s="20"/>
      <c r="R102" s="20"/>
      <c r="S102" s="20"/>
      <c r="T102" s="20"/>
      <c r="U102" s="20"/>
      <c r="V102" s="20"/>
      <c r="W102" s="20"/>
      <c r="X102" s="20"/>
      <c r="Y102" s="20"/>
      <c r="Z102" s="20"/>
      <c r="AA102" s="20"/>
      <c r="AB102" s="20"/>
      <c r="AC102" s="20"/>
      <c r="AD102" s="20"/>
      <c r="AE102" s="20"/>
      <c r="AF102" s="20"/>
      <c r="AG102" s="20"/>
      <c r="AH102" s="20"/>
      <c r="AI102" s="20"/>
      <c r="AJ102" s="20"/>
      <c r="AK102" s="20"/>
      <c r="AL102" s="20"/>
      <c r="AM102" s="20"/>
    </row>
    <row r="103" spans="1:39">
      <c r="A103" s="4" t="s">
        <v>142</v>
      </c>
      <c r="B103" s="12">
        <v>1118.984375</v>
      </c>
      <c r="C103" s="9">
        <v>1091.0584716796875</v>
      </c>
      <c r="D103" s="9">
        <v>807.8521728515625</v>
      </c>
      <c r="E103" s="9">
        <v>806.73333740234375</v>
      </c>
      <c r="F103" s="9">
        <v>999.8818359375</v>
      </c>
      <c r="G103" s="9">
        <v>798.04608154296875</v>
      </c>
      <c r="H103" s="9">
        <v>810.64544677734375</v>
      </c>
      <c r="J103" s="20"/>
      <c r="K103" s="20"/>
      <c r="L103" s="20"/>
      <c r="M103" s="20"/>
      <c r="N103" s="20"/>
      <c r="O103" s="20"/>
      <c r="P103" s="20"/>
      <c r="Q103" s="20"/>
      <c r="R103" s="20"/>
      <c r="S103" s="20"/>
      <c r="T103" s="20"/>
      <c r="U103" s="20"/>
      <c r="V103" s="20"/>
      <c r="W103" s="20"/>
      <c r="X103" s="20"/>
      <c r="Y103" s="20"/>
      <c r="Z103" s="20"/>
      <c r="AA103" s="20"/>
      <c r="AB103" s="20"/>
      <c r="AC103" s="20"/>
      <c r="AD103" s="20"/>
      <c r="AE103" s="20"/>
      <c r="AF103" s="20"/>
      <c r="AG103" s="20"/>
      <c r="AH103" s="20"/>
      <c r="AI103" s="20"/>
      <c r="AJ103" s="20"/>
      <c r="AK103" s="20"/>
      <c r="AL103" s="20"/>
      <c r="AM103" s="20"/>
    </row>
    <row r="104" spans="1:39">
      <c r="A104" s="4" t="s">
        <v>143</v>
      </c>
      <c r="B104" s="12">
        <v>1166.17236328125</v>
      </c>
      <c r="C104" s="9">
        <v>1188.399658203125</v>
      </c>
      <c r="D104" s="9">
        <v>1101.5289306640625</v>
      </c>
      <c r="E104" s="9">
        <v>1101.50341796875</v>
      </c>
      <c r="F104" s="9">
        <v>1180.509033203125</v>
      </c>
      <c r="G104" s="9">
        <v>1091.002685546875</v>
      </c>
      <c r="H104" s="9">
        <v>1109.7125244140625</v>
      </c>
      <c r="J104" s="20"/>
      <c r="K104" s="20"/>
      <c r="L104" s="20"/>
      <c r="M104" s="20"/>
      <c r="N104" s="20"/>
      <c r="O104" s="20"/>
      <c r="P104" s="20"/>
      <c r="Q104" s="20"/>
      <c r="R104" s="20"/>
      <c r="S104" s="20"/>
      <c r="T104" s="20"/>
      <c r="U104" s="20"/>
      <c r="V104" s="20"/>
      <c r="W104" s="20"/>
      <c r="X104" s="20"/>
      <c r="Y104" s="20"/>
      <c r="Z104" s="20"/>
      <c r="AA104" s="20"/>
      <c r="AB104" s="20"/>
      <c r="AC104" s="20"/>
      <c r="AD104" s="20"/>
      <c r="AE104" s="20"/>
      <c r="AF104" s="20"/>
      <c r="AG104" s="20"/>
      <c r="AH104" s="20"/>
      <c r="AI104" s="20"/>
      <c r="AJ104" s="20"/>
      <c r="AK104" s="20"/>
      <c r="AL104" s="20"/>
      <c r="AM104" s="20"/>
    </row>
    <row r="105" spans="1:39">
      <c r="A105" s="4" t="s">
        <v>144</v>
      </c>
      <c r="B105" s="12">
        <v>1368.141357421875</v>
      </c>
      <c r="C105" s="9">
        <v>1341.9541015625</v>
      </c>
      <c r="D105" s="9">
        <v>1363.0281982421875</v>
      </c>
      <c r="E105" s="9">
        <v>1358.8739013671875</v>
      </c>
      <c r="F105" s="9">
        <v>1362.6571044921875</v>
      </c>
      <c r="G105" s="9">
        <v>1364.0162353515625</v>
      </c>
      <c r="H105" s="9">
        <v>1357.1917724609375</v>
      </c>
      <c r="J105" s="20"/>
      <c r="K105" s="20"/>
      <c r="L105" s="20"/>
      <c r="M105" s="20"/>
      <c r="N105" s="20"/>
      <c r="O105" s="20"/>
      <c r="P105" s="20"/>
      <c r="Q105" s="20"/>
      <c r="R105" s="20"/>
      <c r="S105" s="20"/>
      <c r="T105" s="20"/>
      <c r="U105" s="20"/>
      <c r="V105" s="20"/>
      <c r="W105" s="20"/>
      <c r="X105" s="20"/>
      <c r="Y105" s="20"/>
      <c r="Z105" s="20"/>
      <c r="AA105" s="20"/>
      <c r="AB105" s="20"/>
      <c r="AC105" s="20"/>
      <c r="AD105" s="20"/>
      <c r="AE105" s="20"/>
      <c r="AF105" s="20"/>
      <c r="AG105" s="20"/>
      <c r="AH105" s="20"/>
      <c r="AI105" s="20"/>
      <c r="AJ105" s="20"/>
      <c r="AK105" s="20"/>
      <c r="AL105" s="20"/>
      <c r="AM105" s="20"/>
    </row>
    <row r="106" spans="1:39">
      <c r="A106" s="4" t="s">
        <v>145</v>
      </c>
      <c r="B106" s="12">
        <v>1196.8583984375</v>
      </c>
      <c r="C106" s="9">
        <v>1184.863037109375</v>
      </c>
      <c r="D106" s="9">
        <v>910.09478759765625</v>
      </c>
      <c r="E106" s="9">
        <v>916.95654296875</v>
      </c>
      <c r="F106" s="9">
        <v>1114.236572265625</v>
      </c>
      <c r="G106" s="9">
        <v>900.38153076171875</v>
      </c>
      <c r="H106" s="9">
        <v>907.12725830078125</v>
      </c>
      <c r="J106" s="20"/>
      <c r="K106" s="20"/>
      <c r="L106" s="20"/>
      <c r="M106" s="20"/>
      <c r="N106" s="20"/>
      <c r="O106" s="20"/>
      <c r="P106" s="20"/>
      <c r="Q106" s="20"/>
      <c r="R106" s="20"/>
      <c r="S106" s="20"/>
      <c r="T106" s="20"/>
      <c r="U106" s="20"/>
      <c r="V106" s="20"/>
      <c r="W106" s="20"/>
      <c r="X106" s="20"/>
      <c r="Y106" s="20"/>
      <c r="Z106" s="20"/>
      <c r="AA106" s="20"/>
      <c r="AB106" s="20"/>
      <c r="AC106" s="20"/>
      <c r="AD106" s="20"/>
      <c r="AE106" s="20"/>
      <c r="AF106" s="20"/>
      <c r="AG106" s="20"/>
      <c r="AH106" s="20"/>
      <c r="AI106" s="20"/>
      <c r="AJ106" s="20"/>
      <c r="AK106" s="20"/>
      <c r="AL106" s="20"/>
      <c r="AM106" s="20"/>
    </row>
    <row r="107" spans="1:39">
      <c r="A107" s="4" t="s">
        <v>146</v>
      </c>
      <c r="B107" s="12">
        <v>1038.9688720703125</v>
      </c>
      <c r="C107" s="9">
        <v>1051.1231689453125</v>
      </c>
      <c r="D107" s="9">
        <v>902.28564453125</v>
      </c>
      <c r="E107" s="9">
        <v>905.718017578125</v>
      </c>
      <c r="F107" s="9">
        <v>1024.0855712890625</v>
      </c>
      <c r="G107" s="9">
        <v>897.3431396484375</v>
      </c>
      <c r="H107" s="9">
        <v>905.3658447265625</v>
      </c>
      <c r="J107" s="20"/>
      <c r="K107" s="20"/>
      <c r="L107" s="20"/>
      <c r="M107" s="20"/>
      <c r="N107" s="20"/>
      <c r="O107" s="20"/>
      <c r="P107" s="20"/>
      <c r="Q107" s="20"/>
      <c r="R107" s="20"/>
      <c r="S107" s="20"/>
      <c r="T107" s="20"/>
      <c r="U107" s="20"/>
      <c r="V107" s="20"/>
      <c r="W107" s="20"/>
      <c r="X107" s="20"/>
      <c r="Y107" s="20"/>
      <c r="Z107" s="20"/>
      <c r="AA107" s="20"/>
      <c r="AB107" s="20"/>
      <c r="AC107" s="20"/>
      <c r="AD107" s="20"/>
      <c r="AE107" s="20"/>
      <c r="AF107" s="20"/>
      <c r="AG107" s="20"/>
      <c r="AH107" s="20"/>
      <c r="AI107" s="20"/>
      <c r="AJ107" s="20"/>
      <c r="AK107" s="20"/>
      <c r="AL107" s="20"/>
      <c r="AM107" s="20"/>
    </row>
    <row r="108" spans="1:39">
      <c r="A108" s="4" t="s">
        <v>147</v>
      </c>
      <c r="B108" s="12">
        <v>1290.6407470703125</v>
      </c>
      <c r="C108" s="9">
        <v>1245.585205078125</v>
      </c>
      <c r="D108" s="9">
        <v>1128.545654296875</v>
      </c>
      <c r="E108" s="9">
        <v>1129.143798828125</v>
      </c>
      <c r="F108" s="9">
        <v>1226.330810546875</v>
      </c>
      <c r="G108" s="9">
        <v>1120.609130859375</v>
      </c>
      <c r="H108" s="9">
        <v>1119.5404052734375</v>
      </c>
      <c r="J108" s="20"/>
      <c r="K108" s="20"/>
      <c r="L108" s="20"/>
      <c r="M108" s="20"/>
      <c r="N108" s="20"/>
      <c r="O108" s="20"/>
      <c r="P108" s="20"/>
      <c r="Q108" s="20"/>
      <c r="R108" s="20"/>
      <c r="S108" s="20"/>
      <c r="T108" s="20"/>
      <c r="U108" s="20"/>
      <c r="V108" s="20"/>
      <c r="W108" s="20"/>
      <c r="X108" s="20"/>
      <c r="Y108" s="20"/>
      <c r="Z108" s="20"/>
      <c r="AA108" s="20"/>
      <c r="AB108" s="20"/>
      <c r="AC108" s="20"/>
      <c r="AD108" s="20"/>
      <c r="AE108" s="20"/>
      <c r="AF108" s="20"/>
      <c r="AG108" s="20"/>
      <c r="AH108" s="20"/>
      <c r="AI108" s="20"/>
      <c r="AJ108" s="20"/>
      <c r="AK108" s="20"/>
      <c r="AL108" s="20"/>
      <c r="AM108" s="20"/>
    </row>
    <row r="109" spans="1:39">
      <c r="A109" s="4" t="s">
        <v>148</v>
      </c>
      <c r="B109" s="12">
        <v>1380.9306640625</v>
      </c>
      <c r="C109" s="9">
        <v>1172.9814453125</v>
      </c>
      <c r="D109" s="9">
        <v>943.69793701171875</v>
      </c>
      <c r="E109" s="9">
        <v>943.5068359375</v>
      </c>
      <c r="F109" s="9">
        <v>1104.0086669921875</v>
      </c>
      <c r="G109" s="9">
        <v>938.17462158203125</v>
      </c>
      <c r="H109" s="9">
        <v>950.43743896484375</v>
      </c>
      <c r="J109" s="20"/>
      <c r="K109" s="20"/>
      <c r="L109" s="20"/>
      <c r="M109" s="20"/>
      <c r="N109" s="20"/>
      <c r="O109" s="20"/>
      <c r="P109" s="20"/>
      <c r="Q109" s="20"/>
      <c r="R109" s="20"/>
      <c r="S109" s="20"/>
      <c r="T109" s="20"/>
      <c r="U109" s="20"/>
      <c r="V109" s="20"/>
      <c r="W109" s="20"/>
      <c r="X109" s="20"/>
      <c r="Y109" s="20"/>
      <c r="Z109" s="20"/>
      <c r="AA109" s="20"/>
      <c r="AB109" s="20"/>
      <c r="AC109" s="20"/>
      <c r="AD109" s="20"/>
      <c r="AE109" s="20"/>
      <c r="AF109" s="20"/>
      <c r="AG109" s="20"/>
      <c r="AH109" s="20"/>
      <c r="AI109" s="20"/>
      <c r="AJ109" s="20"/>
      <c r="AK109" s="20"/>
      <c r="AL109" s="20"/>
      <c r="AM109" s="20"/>
    </row>
    <row r="110" spans="1:39">
      <c r="A110" s="4" t="s">
        <v>149</v>
      </c>
      <c r="B110" s="12">
        <v>1065.689697265625</v>
      </c>
      <c r="C110" s="9">
        <v>1017.7061157226563</v>
      </c>
      <c r="D110" s="9">
        <v>680.03173828125</v>
      </c>
      <c r="E110" s="9">
        <v>665.79718017578125</v>
      </c>
      <c r="F110" s="9">
        <v>879.7696533203125</v>
      </c>
      <c r="G110" s="9">
        <v>637.6005859375</v>
      </c>
      <c r="H110" s="9">
        <v>648.84039306640625</v>
      </c>
      <c r="J110" s="20"/>
      <c r="K110" s="20"/>
      <c r="L110" s="20"/>
      <c r="M110" s="20"/>
      <c r="N110" s="20"/>
      <c r="O110" s="20"/>
      <c r="P110" s="20"/>
      <c r="Q110" s="20"/>
      <c r="R110" s="20"/>
      <c r="S110" s="20"/>
      <c r="T110" s="20"/>
      <c r="U110" s="20"/>
      <c r="V110" s="20"/>
      <c r="W110" s="20"/>
      <c r="X110" s="20"/>
      <c r="Y110" s="20"/>
      <c r="Z110" s="20"/>
      <c r="AA110" s="20"/>
      <c r="AB110" s="20"/>
      <c r="AC110" s="20"/>
      <c r="AD110" s="20"/>
      <c r="AE110" s="20"/>
      <c r="AF110" s="20"/>
      <c r="AG110" s="20"/>
      <c r="AH110" s="20"/>
      <c r="AI110" s="20"/>
      <c r="AJ110" s="20"/>
      <c r="AK110" s="20"/>
      <c r="AL110" s="20"/>
      <c r="AM110" s="20"/>
    </row>
    <row r="111" spans="1:39">
      <c r="A111" s="4" t="s">
        <v>150</v>
      </c>
      <c r="B111" s="12">
        <v>1315.2603759765625</v>
      </c>
      <c r="C111" s="9">
        <v>1249.0543212890625</v>
      </c>
      <c r="D111" s="9">
        <v>1011.573486328125</v>
      </c>
      <c r="E111" s="9">
        <v>1011.4193115234375</v>
      </c>
      <c r="F111" s="9">
        <v>1181.661376953125</v>
      </c>
      <c r="G111" s="9">
        <v>1002.8938598632813</v>
      </c>
      <c r="H111" s="9">
        <v>1013.8096923828125</v>
      </c>
      <c r="J111" s="20"/>
      <c r="K111" s="20"/>
      <c r="L111" s="20"/>
      <c r="M111" s="20"/>
      <c r="N111" s="20"/>
      <c r="O111" s="20"/>
      <c r="P111" s="20"/>
      <c r="Q111" s="20"/>
      <c r="R111" s="20"/>
      <c r="S111" s="20"/>
      <c r="T111" s="20"/>
      <c r="U111" s="20"/>
      <c r="V111" s="20"/>
      <c r="W111" s="20"/>
      <c r="X111" s="20"/>
      <c r="Y111" s="20"/>
      <c r="Z111" s="20"/>
      <c r="AA111" s="20"/>
      <c r="AB111" s="20"/>
      <c r="AC111" s="20"/>
      <c r="AD111" s="20"/>
      <c r="AE111" s="20"/>
      <c r="AF111" s="20"/>
      <c r="AG111" s="20"/>
      <c r="AH111" s="20"/>
      <c r="AI111" s="20"/>
      <c r="AJ111" s="20"/>
      <c r="AK111" s="20"/>
      <c r="AL111" s="20"/>
      <c r="AM111" s="20"/>
    </row>
    <row r="112" spans="1:39">
      <c r="A112" s="4" t="s">
        <v>151</v>
      </c>
      <c r="B112" s="12">
        <v>1105.6788330078125</v>
      </c>
      <c r="C112" s="9">
        <v>1088.1328125</v>
      </c>
      <c r="D112" s="9">
        <v>853.79571533203125</v>
      </c>
      <c r="E112" s="9">
        <v>854.5867919921875</v>
      </c>
      <c r="F112" s="9">
        <v>1027.3270263671875</v>
      </c>
      <c r="G112" s="9">
        <v>840.395751953125</v>
      </c>
      <c r="H112" s="9">
        <v>853.3642578125</v>
      </c>
      <c r="J112" s="20"/>
      <c r="K112" s="20"/>
      <c r="L112" s="20"/>
      <c r="M112" s="20"/>
      <c r="N112" s="20"/>
      <c r="O112" s="20"/>
      <c r="P112" s="20"/>
      <c r="Q112" s="20"/>
      <c r="R112" s="20"/>
      <c r="S112" s="20"/>
      <c r="T112" s="20"/>
      <c r="U112" s="20"/>
      <c r="V112" s="20"/>
      <c r="W112" s="20"/>
      <c r="X112" s="20"/>
      <c r="Y112" s="20"/>
      <c r="Z112" s="20"/>
      <c r="AA112" s="20"/>
      <c r="AB112" s="20"/>
      <c r="AC112" s="20"/>
      <c r="AD112" s="20"/>
      <c r="AE112" s="20"/>
      <c r="AF112" s="20"/>
      <c r="AG112" s="20"/>
      <c r="AH112" s="20"/>
      <c r="AI112" s="20"/>
      <c r="AJ112" s="20"/>
      <c r="AK112" s="20"/>
      <c r="AL112" s="20"/>
      <c r="AM112" s="20"/>
    </row>
    <row r="113" spans="1:39">
      <c r="A113" s="4" t="s">
        <v>152</v>
      </c>
      <c r="B113" s="12">
        <v>1171.81884765625</v>
      </c>
      <c r="C113" s="9">
        <v>1134.09765625</v>
      </c>
      <c r="D113" s="9">
        <v>928.75103759765625</v>
      </c>
      <c r="E113" s="9">
        <v>932.28228759765625</v>
      </c>
      <c r="F113" s="9">
        <v>1091.1231689453125</v>
      </c>
      <c r="G113" s="9">
        <v>918.1131591796875</v>
      </c>
      <c r="H113" s="9">
        <v>933.2982177734375</v>
      </c>
      <c r="J113" s="20"/>
      <c r="K113" s="20"/>
      <c r="L113" s="20"/>
      <c r="M113" s="20"/>
      <c r="N113" s="20"/>
      <c r="O113" s="20"/>
      <c r="P113" s="20"/>
      <c r="Q113" s="20"/>
      <c r="R113" s="20"/>
      <c r="S113" s="20"/>
      <c r="T113" s="20"/>
      <c r="U113" s="20"/>
      <c r="V113" s="20"/>
      <c r="W113" s="20"/>
      <c r="X113" s="20"/>
      <c r="Y113" s="20"/>
      <c r="Z113" s="20"/>
      <c r="AA113" s="20"/>
      <c r="AB113" s="20"/>
      <c r="AC113" s="20"/>
      <c r="AD113" s="20"/>
      <c r="AE113" s="20"/>
      <c r="AF113" s="20"/>
      <c r="AG113" s="20"/>
      <c r="AH113" s="20"/>
      <c r="AI113" s="20"/>
      <c r="AJ113" s="20"/>
      <c r="AK113" s="20"/>
      <c r="AL113" s="20"/>
      <c r="AM113" s="20"/>
    </row>
    <row r="114" spans="1:39">
      <c r="A114" s="4" t="s">
        <v>153</v>
      </c>
      <c r="B114" s="12">
        <v>1331.5435791015625</v>
      </c>
      <c r="C114" s="9">
        <v>1324.1923828125</v>
      </c>
      <c r="D114" s="9">
        <v>1309.5560302734375</v>
      </c>
      <c r="E114" s="9">
        <v>1305.618896484375</v>
      </c>
      <c r="F114" s="9">
        <v>1334.1728515625</v>
      </c>
      <c r="G114" s="9">
        <v>1312.626220703125</v>
      </c>
      <c r="H114" s="9">
        <v>1315.6158447265625</v>
      </c>
      <c r="J114" s="20"/>
      <c r="K114" s="20"/>
      <c r="L114" s="20"/>
      <c r="M114" s="20"/>
      <c r="N114" s="20"/>
      <c r="O114" s="20"/>
      <c r="P114" s="20"/>
      <c r="Q114" s="20"/>
      <c r="R114" s="20"/>
      <c r="S114" s="20"/>
      <c r="T114" s="20"/>
      <c r="U114" s="20"/>
      <c r="V114" s="20"/>
      <c r="W114" s="20"/>
      <c r="X114" s="20"/>
      <c r="Y114" s="20"/>
      <c r="Z114" s="20"/>
      <c r="AA114" s="20"/>
      <c r="AB114" s="20"/>
      <c r="AC114" s="20"/>
      <c r="AD114" s="20"/>
      <c r="AE114" s="20"/>
      <c r="AF114" s="20"/>
      <c r="AG114" s="20"/>
      <c r="AH114" s="20"/>
      <c r="AI114" s="20"/>
      <c r="AJ114" s="20"/>
      <c r="AK114" s="20"/>
      <c r="AL114" s="20"/>
      <c r="AM114" s="20"/>
    </row>
    <row r="115" spans="1:39">
      <c r="A115" s="4" t="s">
        <v>154</v>
      </c>
      <c r="B115" s="12">
        <v>1045.14599609375</v>
      </c>
      <c r="C115" s="9">
        <v>1029.0054931640625</v>
      </c>
      <c r="D115" s="9">
        <v>756.264892578125</v>
      </c>
      <c r="E115" s="9">
        <v>753.3837890625</v>
      </c>
      <c r="F115" s="9">
        <v>942.00335693359375</v>
      </c>
      <c r="G115" s="9">
        <v>741.32489013671875</v>
      </c>
      <c r="H115" s="9">
        <v>755.72137451171875</v>
      </c>
      <c r="J115" s="20"/>
      <c r="K115" s="20"/>
      <c r="L115" s="20"/>
      <c r="M115" s="20"/>
      <c r="N115" s="20"/>
      <c r="O115" s="20"/>
      <c r="P115" s="20"/>
      <c r="Q115" s="20"/>
      <c r="R115" s="20"/>
      <c r="S115" s="20"/>
      <c r="T115" s="20"/>
      <c r="U115" s="20"/>
      <c r="V115" s="20"/>
      <c r="W115" s="20"/>
      <c r="X115" s="20"/>
      <c r="Y115" s="20"/>
      <c r="Z115" s="20"/>
      <c r="AA115" s="20"/>
      <c r="AB115" s="20"/>
      <c r="AC115" s="20"/>
      <c r="AD115" s="20"/>
      <c r="AE115" s="20"/>
      <c r="AF115" s="20"/>
      <c r="AG115" s="20"/>
      <c r="AH115" s="20"/>
      <c r="AI115" s="20"/>
      <c r="AJ115" s="20"/>
      <c r="AK115" s="20"/>
      <c r="AL115" s="20"/>
      <c r="AM115" s="20"/>
    </row>
    <row r="116" spans="1:39">
      <c r="A116" s="4" t="s">
        <v>155</v>
      </c>
      <c r="B116" s="12">
        <v>1053.1817626953125</v>
      </c>
      <c r="C116" s="9">
        <v>1227.623046875</v>
      </c>
      <c r="D116" s="9">
        <v>1445.4205322265625</v>
      </c>
      <c r="E116" s="9">
        <v>1437.651123046875</v>
      </c>
      <c r="F116" s="9">
        <v>1302.9686279296875</v>
      </c>
      <c r="G116" s="9">
        <v>1418.9581298828125</v>
      </c>
      <c r="H116" s="9">
        <v>1426.3441162109375</v>
      </c>
      <c r="J116" s="20"/>
      <c r="K116" s="20"/>
      <c r="L116" s="20"/>
      <c r="M116" s="20"/>
      <c r="N116" s="20"/>
      <c r="O116" s="20"/>
      <c r="P116" s="20"/>
      <c r="Q116" s="20"/>
      <c r="R116" s="20"/>
      <c r="S116" s="20"/>
      <c r="T116" s="20"/>
      <c r="U116" s="20"/>
      <c r="V116" s="20"/>
      <c r="W116" s="20"/>
      <c r="X116" s="20"/>
      <c r="Y116" s="20"/>
      <c r="Z116" s="20"/>
      <c r="AA116" s="20"/>
      <c r="AB116" s="20"/>
      <c r="AC116" s="20"/>
      <c r="AD116" s="20"/>
      <c r="AE116" s="20"/>
      <c r="AF116" s="20"/>
      <c r="AG116" s="20"/>
      <c r="AH116" s="20"/>
      <c r="AI116" s="20"/>
      <c r="AJ116" s="20"/>
      <c r="AK116" s="20"/>
      <c r="AL116" s="20"/>
      <c r="AM116" s="20"/>
    </row>
    <row r="117" spans="1:39">
      <c r="A117" s="4" t="s">
        <v>156</v>
      </c>
      <c r="B117" s="12">
        <v>1809.098388671875</v>
      </c>
      <c r="C117" s="9">
        <v>1890.2054443359375</v>
      </c>
      <c r="D117" s="9">
        <v>2575.82421875</v>
      </c>
      <c r="E117" s="9">
        <v>2571.5087890625</v>
      </c>
      <c r="F117" s="9">
        <v>2111.140869140625</v>
      </c>
      <c r="G117" s="9">
        <v>2660.953125</v>
      </c>
      <c r="H117" s="9">
        <v>2640.0810546875</v>
      </c>
      <c r="J117" s="20"/>
      <c r="K117" s="20"/>
      <c r="L117" s="20"/>
      <c r="M117" s="20"/>
      <c r="N117" s="20"/>
      <c r="O117" s="20"/>
      <c r="P117" s="20"/>
      <c r="Q117" s="20"/>
      <c r="R117" s="20"/>
      <c r="S117" s="20"/>
      <c r="T117" s="20"/>
      <c r="U117" s="20"/>
      <c r="V117" s="20"/>
      <c r="W117" s="20"/>
      <c r="X117" s="20"/>
      <c r="Y117" s="20"/>
      <c r="Z117" s="20"/>
      <c r="AA117" s="20"/>
      <c r="AB117" s="20"/>
      <c r="AC117" s="20"/>
      <c r="AD117" s="20"/>
      <c r="AE117" s="20"/>
      <c r="AF117" s="20"/>
      <c r="AG117" s="20"/>
      <c r="AH117" s="20"/>
      <c r="AI117" s="20"/>
      <c r="AJ117" s="20"/>
      <c r="AK117" s="20"/>
      <c r="AL117" s="20"/>
      <c r="AM117" s="20"/>
    </row>
    <row r="118" spans="1:39">
      <c r="A118" s="4" t="s">
        <v>157</v>
      </c>
      <c r="B118" s="12">
        <v>906.306396484375</v>
      </c>
      <c r="C118" s="9">
        <v>1317.2862548828125</v>
      </c>
      <c r="D118" s="9">
        <v>1904.5657958984375</v>
      </c>
      <c r="E118" s="9">
        <v>1889.4451904296875</v>
      </c>
      <c r="F118" s="9">
        <v>1526.359375</v>
      </c>
      <c r="G118" s="9">
        <v>1904.1939697265625</v>
      </c>
      <c r="H118" s="9">
        <v>1940.1058349609375</v>
      </c>
      <c r="J118" s="20"/>
      <c r="K118" s="20"/>
      <c r="L118" s="20"/>
      <c r="M118" s="20"/>
      <c r="N118" s="20"/>
      <c r="O118" s="20"/>
      <c r="P118" s="20"/>
      <c r="Q118" s="20"/>
      <c r="R118" s="20"/>
      <c r="S118" s="20"/>
      <c r="T118" s="20"/>
      <c r="U118" s="20"/>
      <c r="V118" s="20"/>
      <c r="W118" s="20"/>
      <c r="X118" s="20"/>
      <c r="Y118" s="20"/>
      <c r="Z118" s="20"/>
      <c r="AA118" s="20"/>
      <c r="AB118" s="20"/>
      <c r="AC118" s="20"/>
      <c r="AD118" s="20"/>
      <c r="AE118" s="20"/>
      <c r="AF118" s="20"/>
      <c r="AG118" s="20"/>
      <c r="AH118" s="20"/>
      <c r="AI118" s="20"/>
      <c r="AJ118" s="20"/>
      <c r="AK118" s="20"/>
      <c r="AL118" s="20"/>
      <c r="AM118" s="20"/>
    </row>
    <row r="119" spans="1:39">
      <c r="A119" s="4" t="s">
        <v>158</v>
      </c>
      <c r="B119" s="12">
        <v>1025.5330810546875</v>
      </c>
      <c r="C119" s="9">
        <v>915.94769287109375</v>
      </c>
      <c r="D119" s="9">
        <v>565.18304443359375</v>
      </c>
      <c r="E119" s="9">
        <v>545.47821044921875</v>
      </c>
      <c r="F119" s="9">
        <v>766.04150390625</v>
      </c>
      <c r="G119" s="9">
        <v>518.84857177734375</v>
      </c>
      <c r="H119" s="9">
        <v>525.55853271484375</v>
      </c>
      <c r="J119" s="20"/>
      <c r="K119" s="20"/>
      <c r="L119" s="20"/>
      <c r="M119" s="20"/>
      <c r="N119" s="20"/>
      <c r="O119" s="20"/>
      <c r="P119" s="20"/>
      <c r="Q119" s="20"/>
      <c r="R119" s="20"/>
      <c r="S119" s="20"/>
      <c r="T119" s="20"/>
      <c r="U119" s="20"/>
      <c r="V119" s="20"/>
      <c r="W119" s="20"/>
      <c r="X119" s="20"/>
      <c r="Y119" s="20"/>
      <c r="Z119" s="20"/>
      <c r="AA119" s="20"/>
      <c r="AB119" s="20"/>
      <c r="AC119" s="20"/>
      <c r="AD119" s="20"/>
      <c r="AE119" s="20"/>
      <c r="AF119" s="20"/>
      <c r="AG119" s="20"/>
      <c r="AH119" s="20"/>
      <c r="AI119" s="20"/>
      <c r="AJ119" s="20"/>
      <c r="AK119" s="20"/>
      <c r="AL119" s="20"/>
      <c r="AM119" s="20"/>
    </row>
    <row r="120" spans="1:39">
      <c r="A120" s="4" t="s">
        <v>159</v>
      </c>
      <c r="B120" s="12">
        <v>1459.380126953125</v>
      </c>
      <c r="C120" s="9">
        <v>1275.956787109375</v>
      </c>
      <c r="D120" s="9">
        <v>1152.013916015625</v>
      </c>
      <c r="E120" s="9">
        <v>1155.57470703125</v>
      </c>
      <c r="F120" s="9">
        <v>1257.19677734375</v>
      </c>
      <c r="G120" s="9">
        <v>1157.818603515625</v>
      </c>
      <c r="H120" s="9">
        <v>1155.056640625</v>
      </c>
      <c r="J120" s="20"/>
      <c r="K120" s="20"/>
      <c r="L120" s="20"/>
      <c r="M120" s="20"/>
      <c r="N120" s="20"/>
      <c r="O120" s="20"/>
      <c r="P120" s="20"/>
      <c r="Q120" s="20"/>
      <c r="R120" s="20"/>
      <c r="S120" s="20"/>
      <c r="T120" s="20"/>
      <c r="U120" s="20"/>
      <c r="V120" s="20"/>
      <c r="W120" s="20"/>
      <c r="X120" s="20"/>
      <c r="Y120" s="20"/>
      <c r="Z120" s="20"/>
      <c r="AA120" s="20"/>
      <c r="AB120" s="20"/>
      <c r="AC120" s="20"/>
      <c r="AD120" s="20"/>
      <c r="AE120" s="20"/>
      <c r="AF120" s="20"/>
      <c r="AG120" s="20"/>
      <c r="AH120" s="20"/>
      <c r="AI120" s="20"/>
      <c r="AJ120" s="20"/>
      <c r="AK120" s="20"/>
      <c r="AL120" s="20"/>
      <c r="AM120" s="20"/>
    </row>
    <row r="121" spans="1:39">
      <c r="A121" s="4" t="s">
        <v>160</v>
      </c>
      <c r="B121" s="12">
        <v>933.79541015625</v>
      </c>
      <c r="C121" s="9">
        <v>1185.8673095703125</v>
      </c>
      <c r="D121" s="9">
        <v>2364.8642578125</v>
      </c>
      <c r="E121" s="9">
        <v>2397.884521484375</v>
      </c>
      <c r="F121" s="9">
        <v>1531.1427001953125</v>
      </c>
      <c r="G121" s="9">
        <v>2470.485595703125</v>
      </c>
      <c r="H121" s="9">
        <v>2458.263916015625</v>
      </c>
      <c r="J121" s="20"/>
      <c r="K121" s="20"/>
      <c r="L121" s="20"/>
      <c r="M121" s="20"/>
      <c r="N121" s="20"/>
      <c r="O121" s="20"/>
      <c r="P121" s="20"/>
      <c r="Q121" s="20"/>
      <c r="R121" s="20"/>
      <c r="S121" s="20"/>
      <c r="T121" s="20"/>
      <c r="U121" s="20"/>
      <c r="V121" s="20"/>
      <c r="W121" s="20"/>
      <c r="X121" s="20"/>
      <c r="Y121" s="20"/>
      <c r="Z121" s="20"/>
      <c r="AA121" s="20"/>
      <c r="AB121" s="20"/>
      <c r="AC121" s="20"/>
      <c r="AD121" s="20"/>
      <c r="AE121" s="20"/>
      <c r="AF121" s="20"/>
      <c r="AG121" s="20"/>
      <c r="AH121" s="20"/>
      <c r="AI121" s="20"/>
      <c r="AJ121" s="20"/>
      <c r="AK121" s="20"/>
      <c r="AL121" s="20"/>
      <c r="AM121" s="20"/>
    </row>
    <row r="122" spans="1:39">
      <c r="A122" s="4" t="s">
        <v>161</v>
      </c>
      <c r="B122" s="12">
        <v>1534.61181640625</v>
      </c>
      <c r="C122" s="9">
        <v>1471.5198974609375</v>
      </c>
      <c r="D122" s="9">
        <v>1498.593017578125</v>
      </c>
      <c r="E122" s="9">
        <v>1497.029296875</v>
      </c>
      <c r="F122" s="9">
        <v>1501.0859375</v>
      </c>
      <c r="G122" s="9">
        <v>1494.93212890625</v>
      </c>
      <c r="H122" s="9">
        <v>1483.1094970703125</v>
      </c>
      <c r="J122" s="20"/>
      <c r="K122" s="20"/>
      <c r="L122" s="20"/>
      <c r="M122" s="20"/>
      <c r="N122" s="20"/>
      <c r="O122" s="20"/>
      <c r="P122" s="20"/>
      <c r="Q122" s="20"/>
      <c r="R122" s="20"/>
      <c r="S122" s="20"/>
      <c r="T122" s="20"/>
      <c r="U122" s="20"/>
      <c r="V122" s="20"/>
      <c r="W122" s="20"/>
      <c r="X122" s="20"/>
      <c r="Y122" s="20"/>
      <c r="Z122" s="20"/>
      <c r="AA122" s="20"/>
      <c r="AB122" s="20"/>
      <c r="AC122" s="20"/>
      <c r="AD122" s="20"/>
      <c r="AE122" s="20"/>
      <c r="AF122" s="20"/>
      <c r="AG122" s="20"/>
      <c r="AH122" s="20"/>
      <c r="AI122" s="20"/>
      <c r="AJ122" s="20"/>
      <c r="AK122" s="20"/>
      <c r="AL122" s="20"/>
      <c r="AM122" s="20"/>
    </row>
    <row r="123" spans="1:39">
      <c r="A123" s="4" t="s">
        <v>162</v>
      </c>
      <c r="B123" s="12">
        <v>1169.1314697265625</v>
      </c>
      <c r="C123" s="9">
        <v>1439.5159912109375</v>
      </c>
      <c r="D123" s="9">
        <v>2050.49853515625</v>
      </c>
      <c r="E123" s="9">
        <v>2053.028076171875</v>
      </c>
      <c r="F123" s="9">
        <v>1623.138671875</v>
      </c>
      <c r="G123" s="9">
        <v>2134.160888671875</v>
      </c>
      <c r="H123" s="9">
        <v>2133.33642578125</v>
      </c>
      <c r="J123" s="20"/>
      <c r="K123" s="20"/>
      <c r="L123" s="20"/>
      <c r="M123" s="20"/>
      <c r="N123" s="20"/>
      <c r="O123" s="20"/>
      <c r="P123" s="20"/>
      <c r="Q123" s="20"/>
      <c r="R123" s="20"/>
      <c r="S123" s="20"/>
      <c r="T123" s="20"/>
      <c r="U123" s="20"/>
      <c r="V123" s="20"/>
      <c r="W123" s="20"/>
      <c r="X123" s="20"/>
      <c r="Y123" s="20"/>
      <c r="Z123" s="20"/>
      <c r="AA123" s="20"/>
      <c r="AB123" s="20"/>
      <c r="AC123" s="20"/>
      <c r="AD123" s="20"/>
      <c r="AE123" s="20"/>
      <c r="AF123" s="20"/>
      <c r="AG123" s="20"/>
      <c r="AH123" s="20"/>
      <c r="AI123" s="20"/>
      <c r="AJ123" s="20"/>
      <c r="AK123" s="20"/>
      <c r="AL123" s="20"/>
      <c r="AM123" s="20"/>
    </row>
    <row r="124" spans="1:39">
      <c r="A124" s="4" t="s">
        <v>163</v>
      </c>
      <c r="B124" s="12">
        <v>1255.8472900390625</v>
      </c>
      <c r="C124" s="9">
        <v>1275.9697265625</v>
      </c>
      <c r="D124" s="9">
        <v>1193.23291015625</v>
      </c>
      <c r="E124" s="9">
        <v>1191.88720703125</v>
      </c>
      <c r="F124" s="9">
        <v>1267.03271484375</v>
      </c>
      <c r="G124" s="9">
        <v>1200.0966796875</v>
      </c>
      <c r="H124" s="9">
        <v>1213.3170166015625</v>
      </c>
      <c r="J124" s="20"/>
      <c r="K124" s="20"/>
      <c r="L124" s="20"/>
      <c r="M124" s="20"/>
      <c r="N124" s="20"/>
      <c r="O124" s="20"/>
      <c r="P124" s="20"/>
      <c r="Q124" s="20"/>
      <c r="R124" s="20"/>
      <c r="S124" s="20"/>
      <c r="T124" s="20"/>
      <c r="U124" s="20"/>
      <c r="V124" s="20"/>
      <c r="W124" s="20"/>
      <c r="X124" s="20"/>
      <c r="Y124" s="20"/>
      <c r="Z124" s="20"/>
      <c r="AA124" s="20"/>
      <c r="AB124" s="20"/>
      <c r="AC124" s="20"/>
      <c r="AD124" s="20"/>
      <c r="AE124" s="20"/>
      <c r="AF124" s="20"/>
      <c r="AG124" s="20"/>
      <c r="AH124" s="20"/>
      <c r="AI124" s="20"/>
      <c r="AJ124" s="20"/>
      <c r="AK124" s="20"/>
      <c r="AL124" s="20"/>
      <c r="AM124" s="20"/>
    </row>
    <row r="125" spans="1:39">
      <c r="A125" s="4" t="s">
        <v>164</v>
      </c>
      <c r="B125" s="12">
        <v>1543.887939453125</v>
      </c>
      <c r="C125" s="9">
        <v>1458.36328125</v>
      </c>
      <c r="D125" s="9">
        <v>1484.4967041015625</v>
      </c>
      <c r="E125" s="9">
        <v>1482.145751953125</v>
      </c>
      <c r="F125" s="9">
        <v>1489.002197265625</v>
      </c>
      <c r="G125" s="9">
        <v>1492.048095703125</v>
      </c>
      <c r="H125" s="9">
        <v>1494.0760498046875</v>
      </c>
      <c r="J125" s="20"/>
      <c r="K125" s="20"/>
      <c r="L125" s="20"/>
      <c r="M125" s="20"/>
      <c r="N125" s="20"/>
      <c r="O125" s="20"/>
      <c r="P125" s="20"/>
      <c r="Q125" s="20"/>
      <c r="R125" s="20"/>
      <c r="S125" s="20"/>
      <c r="T125" s="20"/>
      <c r="U125" s="20"/>
      <c r="V125" s="20"/>
      <c r="W125" s="20"/>
      <c r="X125" s="20"/>
      <c r="Y125" s="20"/>
      <c r="Z125" s="20"/>
      <c r="AA125" s="20"/>
      <c r="AB125" s="20"/>
      <c r="AC125" s="20"/>
      <c r="AD125" s="20"/>
      <c r="AE125" s="20"/>
      <c r="AF125" s="20"/>
      <c r="AG125" s="20"/>
      <c r="AH125" s="20"/>
      <c r="AI125" s="20"/>
      <c r="AJ125" s="20"/>
      <c r="AK125" s="20"/>
      <c r="AL125" s="20"/>
      <c r="AM125" s="20"/>
    </row>
    <row r="126" spans="1:39">
      <c r="A126" s="4" t="s">
        <v>165</v>
      </c>
      <c r="B126" s="12">
        <v>1606.169189453125</v>
      </c>
      <c r="C126" s="9">
        <v>1714.440185546875</v>
      </c>
      <c r="D126" s="9">
        <v>2159.513671875</v>
      </c>
      <c r="E126" s="9">
        <v>2148.195556640625</v>
      </c>
      <c r="F126" s="9">
        <v>1869.5792236328125</v>
      </c>
      <c r="G126" s="9">
        <v>2140.005126953125</v>
      </c>
      <c r="H126" s="9">
        <v>2093.22265625</v>
      </c>
      <c r="J126" s="20"/>
      <c r="K126" s="20"/>
      <c r="L126" s="20"/>
      <c r="M126" s="20"/>
      <c r="N126" s="20"/>
      <c r="O126" s="20"/>
      <c r="P126" s="20"/>
      <c r="Q126" s="20"/>
      <c r="R126" s="20"/>
      <c r="S126" s="20"/>
      <c r="T126" s="20"/>
      <c r="U126" s="20"/>
      <c r="V126" s="20"/>
      <c r="W126" s="20"/>
      <c r="X126" s="20"/>
      <c r="Y126" s="20"/>
      <c r="Z126" s="20"/>
      <c r="AA126" s="20"/>
      <c r="AB126" s="20"/>
      <c r="AC126" s="20"/>
      <c r="AD126" s="20"/>
      <c r="AE126" s="20"/>
      <c r="AF126" s="20"/>
      <c r="AG126" s="20"/>
      <c r="AH126" s="20"/>
      <c r="AI126" s="20"/>
      <c r="AJ126" s="20"/>
      <c r="AK126" s="20"/>
      <c r="AL126" s="20"/>
      <c r="AM126" s="20"/>
    </row>
    <row r="127" spans="1:39">
      <c r="A127" s="4" t="s">
        <v>166</v>
      </c>
      <c r="B127" s="12">
        <v>1694.609375</v>
      </c>
      <c r="C127" s="9">
        <v>1694.625</v>
      </c>
      <c r="D127" s="9">
        <v>2072.147216796875</v>
      </c>
      <c r="E127" s="9">
        <v>2060.6884765625</v>
      </c>
      <c r="F127" s="9">
        <v>1829.0372314453125</v>
      </c>
      <c r="G127" s="9">
        <v>2096.951904296875</v>
      </c>
      <c r="H127" s="9">
        <v>2071.2158203125</v>
      </c>
      <c r="J127" s="20"/>
      <c r="K127" s="20"/>
      <c r="L127" s="20"/>
      <c r="M127" s="20"/>
      <c r="N127" s="20"/>
      <c r="O127" s="20"/>
      <c r="P127" s="20"/>
      <c r="Q127" s="20"/>
      <c r="R127" s="20"/>
      <c r="S127" s="20"/>
      <c r="T127" s="20"/>
      <c r="U127" s="20"/>
      <c r="V127" s="20"/>
      <c r="W127" s="20"/>
      <c r="X127" s="20"/>
      <c r="Y127" s="20"/>
      <c r="Z127" s="20"/>
      <c r="AA127" s="20"/>
      <c r="AB127" s="20"/>
      <c r="AC127" s="20"/>
      <c r="AD127" s="20"/>
      <c r="AE127" s="20"/>
      <c r="AF127" s="20"/>
      <c r="AG127" s="20"/>
      <c r="AH127" s="20"/>
      <c r="AI127" s="20"/>
      <c r="AJ127" s="20"/>
      <c r="AK127" s="20"/>
      <c r="AL127" s="20"/>
      <c r="AM127" s="20"/>
    </row>
    <row r="128" spans="1:39">
      <c r="A128" s="4" t="s">
        <v>167</v>
      </c>
      <c r="B128" s="12">
        <v>1066.5908203125</v>
      </c>
      <c r="C128" s="9">
        <v>946.0936279296875</v>
      </c>
      <c r="D128" s="9">
        <v>593.43243408203125</v>
      </c>
      <c r="E128" s="9">
        <v>562.86279296875</v>
      </c>
      <c r="F128" s="9">
        <v>775.64752197265625</v>
      </c>
      <c r="G128" s="9">
        <v>508.41122436523438</v>
      </c>
      <c r="H128" s="9">
        <v>518.830078125</v>
      </c>
      <c r="J128" s="20"/>
      <c r="K128" s="20"/>
      <c r="L128" s="20"/>
      <c r="M128" s="20"/>
      <c r="N128" s="20"/>
      <c r="O128" s="20"/>
      <c r="P128" s="20"/>
      <c r="Q128" s="20"/>
      <c r="R128" s="20"/>
      <c r="S128" s="20"/>
      <c r="T128" s="20"/>
      <c r="U128" s="20"/>
      <c r="V128" s="20"/>
      <c r="W128" s="20"/>
      <c r="X128" s="20"/>
      <c r="Y128" s="20"/>
      <c r="Z128" s="20"/>
      <c r="AA128" s="20"/>
      <c r="AB128" s="20"/>
      <c r="AC128" s="20"/>
      <c r="AD128" s="20"/>
      <c r="AE128" s="20"/>
      <c r="AF128" s="20"/>
      <c r="AG128" s="20"/>
      <c r="AH128" s="20"/>
      <c r="AI128" s="20"/>
      <c r="AJ128" s="20"/>
      <c r="AK128" s="20"/>
      <c r="AL128" s="20"/>
      <c r="AM128" s="20"/>
    </row>
    <row r="129" spans="1:39">
      <c r="A129" s="4" t="s">
        <v>168</v>
      </c>
      <c r="B129" s="12">
        <v>1176.3267822265625</v>
      </c>
      <c r="C129" s="9">
        <v>1240.0826416015625</v>
      </c>
      <c r="D129" s="9">
        <v>1094.6466064453125</v>
      </c>
      <c r="E129" s="9">
        <v>1096.7117919921875</v>
      </c>
      <c r="F129" s="9">
        <v>1205.57666015625</v>
      </c>
      <c r="G129" s="9">
        <v>1088.753662109375</v>
      </c>
      <c r="H129" s="9">
        <v>1122.07421875</v>
      </c>
      <c r="J129" s="20"/>
      <c r="K129" s="20"/>
      <c r="L129" s="20"/>
      <c r="M129" s="20"/>
      <c r="N129" s="20"/>
      <c r="O129" s="20"/>
      <c r="P129" s="20"/>
      <c r="Q129" s="20"/>
      <c r="R129" s="20"/>
      <c r="S129" s="20"/>
      <c r="T129" s="20"/>
      <c r="U129" s="20"/>
      <c r="V129" s="20"/>
      <c r="W129" s="20"/>
      <c r="X129" s="20"/>
      <c r="Y129" s="20"/>
      <c r="Z129" s="20"/>
      <c r="AA129" s="20"/>
      <c r="AB129" s="20"/>
      <c r="AC129" s="20"/>
      <c r="AD129" s="20"/>
      <c r="AE129" s="20"/>
      <c r="AF129" s="20"/>
      <c r="AG129" s="20"/>
      <c r="AH129" s="20"/>
      <c r="AI129" s="20"/>
      <c r="AJ129" s="20"/>
      <c r="AK129" s="20"/>
      <c r="AL129" s="20"/>
      <c r="AM129" s="20"/>
    </row>
    <row r="130" spans="1:39">
      <c r="A130" s="4" t="s">
        <v>169</v>
      </c>
      <c r="B130" s="12">
        <v>1219.3785400390625</v>
      </c>
      <c r="C130" s="9">
        <v>1201.779541015625</v>
      </c>
      <c r="D130" s="9">
        <v>1115.8851318359375</v>
      </c>
      <c r="E130" s="9">
        <v>1116.64404296875</v>
      </c>
      <c r="F130" s="9">
        <v>1191.7139892578125</v>
      </c>
      <c r="G130" s="9">
        <v>1111.6529541015625</v>
      </c>
      <c r="H130" s="9">
        <v>1122.8599853515625</v>
      </c>
      <c r="J130" s="20"/>
      <c r="K130" s="20"/>
      <c r="L130" s="20"/>
      <c r="M130" s="20"/>
      <c r="N130" s="20"/>
      <c r="O130" s="20"/>
      <c r="P130" s="20"/>
      <c r="Q130" s="20"/>
      <c r="R130" s="20"/>
      <c r="S130" s="20"/>
      <c r="T130" s="20"/>
      <c r="U130" s="20"/>
      <c r="V130" s="20"/>
      <c r="W130" s="20"/>
      <c r="X130" s="20"/>
      <c r="Y130" s="20"/>
      <c r="Z130" s="20"/>
      <c r="AA130" s="20"/>
      <c r="AB130" s="20"/>
      <c r="AC130" s="20"/>
      <c r="AD130" s="20"/>
      <c r="AE130" s="20"/>
      <c r="AF130" s="20"/>
      <c r="AG130" s="20"/>
      <c r="AH130" s="20"/>
      <c r="AI130" s="20"/>
      <c r="AJ130" s="20"/>
      <c r="AK130" s="20"/>
      <c r="AL130" s="20"/>
      <c r="AM130" s="20"/>
    </row>
    <row r="131" spans="1:39">
      <c r="A131" s="4" t="s">
        <v>170</v>
      </c>
      <c r="B131" s="12">
        <v>1400.181396484375</v>
      </c>
      <c r="C131" s="9">
        <v>1452.3956298828125</v>
      </c>
      <c r="D131" s="9">
        <v>1610.494384765625</v>
      </c>
      <c r="E131" s="9">
        <v>1602.8505859375</v>
      </c>
      <c r="F131" s="9">
        <v>1505.5494384765625</v>
      </c>
      <c r="G131" s="9">
        <v>1574.1322021484375</v>
      </c>
      <c r="H131" s="9">
        <v>1570.201416015625</v>
      </c>
      <c r="J131" s="20"/>
      <c r="K131" s="20"/>
      <c r="L131" s="20"/>
      <c r="M131" s="20"/>
      <c r="N131" s="20"/>
      <c r="O131" s="20"/>
      <c r="P131" s="20"/>
      <c r="Q131" s="20"/>
      <c r="R131" s="20"/>
      <c r="S131" s="20"/>
      <c r="T131" s="20"/>
      <c r="U131" s="20"/>
      <c r="V131" s="20"/>
      <c r="W131" s="20"/>
      <c r="X131" s="20"/>
      <c r="Y131" s="20"/>
      <c r="Z131" s="20"/>
      <c r="AA131" s="20"/>
      <c r="AB131" s="20"/>
      <c r="AC131" s="20"/>
      <c r="AD131" s="20"/>
      <c r="AE131" s="20"/>
      <c r="AF131" s="20"/>
      <c r="AG131" s="20"/>
      <c r="AH131" s="20"/>
      <c r="AI131" s="20"/>
      <c r="AJ131" s="20"/>
      <c r="AK131" s="20"/>
      <c r="AL131" s="20"/>
      <c r="AM131" s="20"/>
    </row>
    <row r="132" spans="1:39">
      <c r="A132" s="4" t="s">
        <v>171</v>
      </c>
      <c r="B132" s="12">
        <v>1442.4840087890625</v>
      </c>
      <c r="C132" s="9">
        <v>1321.867431640625</v>
      </c>
      <c r="D132" s="9">
        <v>1188.60400390625</v>
      </c>
      <c r="E132" s="9">
        <v>1185.7640380859375</v>
      </c>
      <c r="F132" s="9">
        <v>1293.2406005859375</v>
      </c>
      <c r="G132" s="9">
        <v>1154.7113037109375</v>
      </c>
      <c r="H132" s="9">
        <v>1152.7596435546875</v>
      </c>
      <c r="J132" s="20"/>
      <c r="K132" s="20"/>
      <c r="L132" s="20"/>
      <c r="M132" s="20"/>
      <c r="N132" s="20"/>
      <c r="O132" s="20"/>
      <c r="P132" s="20"/>
      <c r="Q132" s="20"/>
      <c r="R132" s="20"/>
      <c r="S132" s="20"/>
      <c r="T132" s="20"/>
      <c r="U132" s="20"/>
      <c r="V132" s="20"/>
      <c r="W132" s="20"/>
      <c r="X132" s="20"/>
      <c r="Y132" s="20"/>
      <c r="Z132" s="20"/>
      <c r="AA132" s="20"/>
      <c r="AB132" s="20"/>
      <c r="AC132" s="20"/>
      <c r="AD132" s="20"/>
      <c r="AE132" s="20"/>
      <c r="AF132" s="20"/>
      <c r="AG132" s="20"/>
      <c r="AH132" s="20"/>
      <c r="AI132" s="20"/>
      <c r="AJ132" s="20"/>
      <c r="AK132" s="20"/>
      <c r="AL132" s="20"/>
      <c r="AM132" s="20"/>
    </row>
    <row r="133" spans="1:39">
      <c r="A133" s="4" t="s">
        <v>172</v>
      </c>
      <c r="B133" s="12">
        <v>1613.8846435546875</v>
      </c>
      <c r="C133" s="9">
        <v>1709.91845703125</v>
      </c>
      <c r="D133" s="9">
        <v>2344.966796875</v>
      </c>
      <c r="E133" s="9">
        <v>2341.216064453125</v>
      </c>
      <c r="F133" s="9">
        <v>1912.0582275390625</v>
      </c>
      <c r="G133" s="9">
        <v>2445.900146484375</v>
      </c>
      <c r="H133" s="9">
        <v>2432.068115234375</v>
      </c>
      <c r="J133" s="20"/>
      <c r="K133" s="20"/>
      <c r="L133" s="20"/>
      <c r="M133" s="20"/>
      <c r="N133" s="20"/>
      <c r="O133" s="20"/>
      <c r="P133" s="20"/>
      <c r="Q133" s="20"/>
      <c r="R133" s="20"/>
      <c r="S133" s="20"/>
      <c r="T133" s="20"/>
      <c r="U133" s="20"/>
      <c r="V133" s="20"/>
      <c r="W133" s="20"/>
      <c r="X133" s="20"/>
      <c r="Y133" s="20"/>
      <c r="Z133" s="20"/>
      <c r="AA133" s="20"/>
      <c r="AB133" s="20"/>
      <c r="AC133" s="20"/>
      <c r="AD133" s="20"/>
      <c r="AE133" s="20"/>
      <c r="AF133" s="20"/>
      <c r="AG133" s="20"/>
      <c r="AH133" s="20"/>
      <c r="AI133" s="20"/>
      <c r="AJ133" s="20"/>
      <c r="AK133" s="20"/>
      <c r="AL133" s="20"/>
      <c r="AM133" s="20"/>
    </row>
    <row r="134" spans="1:39">
      <c r="A134" s="4" t="s">
        <v>173</v>
      </c>
      <c r="B134" s="12">
        <v>1284.655517578125</v>
      </c>
      <c r="C134" s="9">
        <v>1211.7767333984375</v>
      </c>
      <c r="D134" s="9">
        <v>1019.8643798828125</v>
      </c>
      <c r="E134" s="9">
        <v>1020.8776245117188</v>
      </c>
      <c r="F134" s="9">
        <v>1162.2159423828125</v>
      </c>
      <c r="G134" s="9">
        <v>1011.2037353515625</v>
      </c>
      <c r="H134" s="9">
        <v>1018.54150390625</v>
      </c>
      <c r="J134" s="20"/>
      <c r="K134" s="20"/>
      <c r="L134" s="20"/>
      <c r="M134" s="20"/>
      <c r="N134" s="20"/>
      <c r="O134" s="20"/>
      <c r="P134" s="20"/>
      <c r="Q134" s="20"/>
      <c r="R134" s="20"/>
      <c r="S134" s="20"/>
      <c r="T134" s="20"/>
      <c r="U134" s="20"/>
      <c r="V134" s="20"/>
      <c r="W134" s="20"/>
      <c r="X134" s="20"/>
      <c r="Y134" s="20"/>
      <c r="Z134" s="20"/>
      <c r="AA134" s="20"/>
      <c r="AB134" s="20"/>
      <c r="AC134" s="20"/>
      <c r="AD134" s="20"/>
      <c r="AE134" s="20"/>
      <c r="AF134" s="20"/>
      <c r="AG134" s="20"/>
      <c r="AH134" s="20"/>
      <c r="AI134" s="20"/>
      <c r="AJ134" s="20"/>
      <c r="AK134" s="20"/>
      <c r="AL134" s="20"/>
      <c r="AM134" s="20"/>
    </row>
    <row r="135" spans="1:39">
      <c r="A135" s="4" t="s">
        <v>174</v>
      </c>
      <c r="B135" s="12">
        <v>1246.77783203125</v>
      </c>
      <c r="C135" s="9">
        <v>1304.191650390625</v>
      </c>
      <c r="D135" s="9">
        <v>1569.402099609375</v>
      </c>
      <c r="E135" s="9">
        <v>1562.4981689453125</v>
      </c>
      <c r="F135" s="9">
        <v>1395.990966796875</v>
      </c>
      <c r="G135" s="9">
        <v>1538.863525390625</v>
      </c>
      <c r="H135" s="9">
        <v>1518.030517578125</v>
      </c>
      <c r="J135" s="20"/>
      <c r="K135" s="20"/>
      <c r="L135" s="20"/>
      <c r="M135" s="20"/>
      <c r="N135" s="20"/>
      <c r="O135" s="20"/>
      <c r="P135" s="20"/>
      <c r="Q135" s="20"/>
      <c r="R135" s="20"/>
      <c r="S135" s="20"/>
      <c r="T135" s="20"/>
      <c r="U135" s="20"/>
      <c r="V135" s="20"/>
      <c r="W135" s="20"/>
      <c r="X135" s="20"/>
      <c r="Y135" s="20"/>
      <c r="Z135" s="20"/>
      <c r="AA135" s="20"/>
      <c r="AB135" s="20"/>
      <c r="AC135" s="20"/>
      <c r="AD135" s="20"/>
      <c r="AE135" s="20"/>
      <c r="AF135" s="20"/>
      <c r="AG135" s="20"/>
      <c r="AH135" s="20"/>
      <c r="AI135" s="20"/>
      <c r="AJ135" s="20"/>
      <c r="AK135" s="20"/>
      <c r="AL135" s="20"/>
      <c r="AM135" s="20"/>
    </row>
    <row r="136" spans="1:39">
      <c r="A136" s="4" t="s">
        <v>175</v>
      </c>
      <c r="B136" s="12">
        <v>1297.445068359375</v>
      </c>
      <c r="C136" s="9">
        <v>1211.7508544921875</v>
      </c>
      <c r="D136" s="9">
        <v>989.4599609375</v>
      </c>
      <c r="E136" s="9">
        <v>991.94915771484375</v>
      </c>
      <c r="F136" s="9">
        <v>1156.3934326171875</v>
      </c>
      <c r="G136" s="9">
        <v>986.275390625</v>
      </c>
      <c r="H136" s="9">
        <v>986.3463134765625</v>
      </c>
      <c r="J136" s="20"/>
      <c r="K136" s="20"/>
      <c r="L136" s="20"/>
      <c r="M136" s="20"/>
      <c r="N136" s="20"/>
      <c r="O136" s="20"/>
      <c r="P136" s="20"/>
      <c r="Q136" s="20"/>
      <c r="R136" s="20"/>
      <c r="S136" s="20"/>
      <c r="T136" s="20"/>
      <c r="U136" s="20"/>
      <c r="V136" s="20"/>
      <c r="W136" s="20"/>
      <c r="X136" s="20"/>
      <c r="Y136" s="20"/>
      <c r="Z136" s="20"/>
      <c r="AA136" s="20"/>
      <c r="AB136" s="20"/>
      <c r="AC136" s="20"/>
      <c r="AD136" s="20"/>
      <c r="AE136" s="20"/>
      <c r="AF136" s="20"/>
      <c r="AG136" s="20"/>
      <c r="AH136" s="20"/>
      <c r="AI136" s="20"/>
      <c r="AJ136" s="20"/>
      <c r="AK136" s="20"/>
      <c r="AL136" s="20"/>
      <c r="AM136" s="20"/>
    </row>
    <row r="137" spans="1:39">
      <c r="A137" s="4" t="s">
        <v>176</v>
      </c>
      <c r="B137" s="12">
        <v>1673.37158203125</v>
      </c>
      <c r="C137" s="9">
        <v>1635.5413818359375</v>
      </c>
      <c r="D137" s="9">
        <v>1940.1632080078125</v>
      </c>
      <c r="E137" s="9">
        <v>1933.94677734375</v>
      </c>
      <c r="F137" s="9">
        <v>1746.63720703125</v>
      </c>
      <c r="G137" s="9">
        <v>1958.650634765625</v>
      </c>
      <c r="H137" s="9">
        <v>1942.7374267578125</v>
      </c>
      <c r="J137" s="20"/>
      <c r="K137" s="20"/>
      <c r="L137" s="20"/>
      <c r="M137" s="20"/>
      <c r="N137" s="20"/>
      <c r="O137" s="20"/>
      <c r="P137" s="20"/>
      <c r="Q137" s="20"/>
      <c r="R137" s="20"/>
      <c r="S137" s="20"/>
      <c r="T137" s="20"/>
      <c r="U137" s="20"/>
      <c r="V137" s="20"/>
      <c r="W137" s="20"/>
      <c r="X137" s="20"/>
      <c r="Y137" s="20"/>
      <c r="Z137" s="20"/>
      <c r="AA137" s="20"/>
      <c r="AB137" s="20"/>
      <c r="AC137" s="20"/>
      <c r="AD137" s="20"/>
      <c r="AE137" s="20"/>
      <c r="AF137" s="20"/>
      <c r="AG137" s="20"/>
      <c r="AH137" s="20"/>
      <c r="AI137" s="20"/>
      <c r="AJ137" s="20"/>
      <c r="AK137" s="20"/>
      <c r="AL137" s="20"/>
      <c r="AM137" s="20"/>
    </row>
    <row r="138" spans="1:39">
      <c r="A138" s="4" t="s">
        <v>177</v>
      </c>
      <c r="B138" s="12">
        <v>1227.844482421875</v>
      </c>
      <c r="C138" s="9">
        <v>1351.665771484375</v>
      </c>
      <c r="D138" s="9">
        <v>1788.0325927734375</v>
      </c>
      <c r="E138" s="9">
        <v>1799.8154296875</v>
      </c>
      <c r="F138" s="9">
        <v>1481.4703369140625</v>
      </c>
      <c r="G138" s="9">
        <v>1808.1639404296875</v>
      </c>
      <c r="H138" s="9">
        <v>1783.75537109375</v>
      </c>
      <c r="J138" s="20"/>
      <c r="K138" s="20"/>
      <c r="L138" s="20"/>
      <c r="M138" s="20"/>
      <c r="N138" s="20"/>
      <c r="O138" s="20"/>
      <c r="P138" s="20"/>
      <c r="Q138" s="20"/>
      <c r="R138" s="20"/>
      <c r="S138" s="20"/>
      <c r="T138" s="20"/>
      <c r="U138" s="20"/>
      <c r="V138" s="20"/>
      <c r="W138" s="20"/>
      <c r="X138" s="20"/>
      <c r="Y138" s="20"/>
      <c r="Z138" s="20"/>
      <c r="AA138" s="20"/>
      <c r="AB138" s="20"/>
      <c r="AC138" s="20"/>
      <c r="AD138" s="20"/>
      <c r="AE138" s="20"/>
      <c r="AF138" s="20"/>
      <c r="AG138" s="20"/>
      <c r="AH138" s="20"/>
      <c r="AI138" s="20"/>
      <c r="AJ138" s="20"/>
      <c r="AK138" s="20"/>
      <c r="AL138" s="20"/>
      <c r="AM138" s="20"/>
    </row>
    <row r="139" spans="1:39">
      <c r="A139" s="4" t="s">
        <v>178</v>
      </c>
      <c r="B139" s="12">
        <v>1385.9185791015625</v>
      </c>
      <c r="C139" s="9">
        <v>1385.9296875</v>
      </c>
      <c r="D139" s="9">
        <v>1317.787353515625</v>
      </c>
      <c r="E139" s="9">
        <v>1317.653564453125</v>
      </c>
      <c r="F139" s="9">
        <v>1383.158447265625</v>
      </c>
      <c r="G139" s="9">
        <v>1312.1707763671875</v>
      </c>
      <c r="H139" s="9">
        <v>1305.9298095703125</v>
      </c>
      <c r="J139" s="20"/>
      <c r="K139" s="20"/>
      <c r="L139" s="20"/>
      <c r="M139" s="20"/>
      <c r="N139" s="20"/>
      <c r="O139" s="20"/>
      <c r="P139" s="20"/>
      <c r="Q139" s="20"/>
      <c r="R139" s="20"/>
      <c r="S139" s="20"/>
      <c r="T139" s="20"/>
      <c r="U139" s="20"/>
      <c r="V139" s="20"/>
      <c r="W139" s="20"/>
      <c r="X139" s="20"/>
      <c r="Y139" s="20"/>
      <c r="Z139" s="20"/>
      <c r="AA139" s="20"/>
      <c r="AB139" s="20"/>
      <c r="AC139" s="20"/>
      <c r="AD139" s="20"/>
      <c r="AE139" s="20"/>
      <c r="AF139" s="20"/>
      <c r="AG139" s="20"/>
      <c r="AH139" s="20"/>
      <c r="AI139" s="20"/>
      <c r="AJ139" s="20"/>
      <c r="AK139" s="20"/>
      <c r="AL139" s="20"/>
      <c r="AM139" s="20"/>
    </row>
    <row r="140" spans="1:39">
      <c r="A140" s="4" t="s">
        <v>179</v>
      </c>
      <c r="B140" s="12">
        <v>1058.748291015625</v>
      </c>
      <c r="C140" s="9">
        <v>970.189208984375</v>
      </c>
      <c r="D140" s="9">
        <v>552.888916015625</v>
      </c>
      <c r="E140" s="9">
        <v>515.8905029296875</v>
      </c>
      <c r="F140" s="9">
        <v>769.6763916015625</v>
      </c>
      <c r="G140" s="9">
        <v>477.74472045898438</v>
      </c>
      <c r="H140" s="9">
        <v>486.84945678710938</v>
      </c>
      <c r="J140" s="20"/>
      <c r="K140" s="20"/>
      <c r="L140" s="20"/>
      <c r="M140" s="20"/>
      <c r="N140" s="20"/>
      <c r="O140" s="20"/>
      <c r="P140" s="20"/>
      <c r="Q140" s="20"/>
      <c r="R140" s="20"/>
      <c r="S140" s="20"/>
      <c r="T140" s="20"/>
      <c r="U140" s="20"/>
      <c r="V140" s="20"/>
      <c r="W140" s="20"/>
      <c r="X140" s="20"/>
      <c r="Y140" s="20"/>
      <c r="Z140" s="20"/>
      <c r="AA140" s="20"/>
      <c r="AB140" s="20"/>
      <c r="AC140" s="20"/>
      <c r="AD140" s="20"/>
      <c r="AE140" s="20"/>
      <c r="AF140" s="20"/>
      <c r="AG140" s="20"/>
      <c r="AH140" s="20"/>
      <c r="AI140" s="20"/>
      <c r="AJ140" s="20"/>
      <c r="AK140" s="20"/>
      <c r="AL140" s="20"/>
      <c r="AM140" s="20"/>
    </row>
    <row r="141" spans="1:39">
      <c r="A141" s="4" t="s">
        <v>180</v>
      </c>
      <c r="B141" s="12">
        <v>1133.2916259765625</v>
      </c>
      <c r="C141" s="9">
        <v>1146.02197265625</v>
      </c>
      <c r="D141" s="9">
        <v>918.1983642578125</v>
      </c>
      <c r="E141" s="9">
        <v>924.23712158203125</v>
      </c>
      <c r="F141" s="9">
        <v>1092.9375</v>
      </c>
      <c r="G141" s="9">
        <v>909.5462646484375</v>
      </c>
      <c r="H141" s="9">
        <v>924.0062255859375</v>
      </c>
      <c r="J141" s="20"/>
      <c r="K141" s="20"/>
      <c r="L141" s="20"/>
      <c r="M141" s="20"/>
      <c r="N141" s="20"/>
      <c r="O141" s="20"/>
      <c r="P141" s="20"/>
      <c r="Q141" s="20"/>
      <c r="R141" s="20"/>
      <c r="S141" s="20"/>
      <c r="T141" s="20"/>
      <c r="U141" s="20"/>
      <c r="V141" s="20"/>
      <c r="W141" s="20"/>
      <c r="X141" s="20"/>
      <c r="Y141" s="20"/>
      <c r="Z141" s="20"/>
      <c r="AA141" s="20"/>
      <c r="AB141" s="20"/>
      <c r="AC141" s="20"/>
      <c r="AD141" s="20"/>
      <c r="AE141" s="20"/>
      <c r="AF141" s="20"/>
      <c r="AG141" s="20"/>
      <c r="AH141" s="20"/>
      <c r="AI141" s="20"/>
      <c r="AJ141" s="20"/>
      <c r="AK141" s="20"/>
      <c r="AL141" s="20"/>
      <c r="AM141" s="20"/>
    </row>
    <row r="142" spans="1:39">
      <c r="A142" s="4" t="s">
        <v>181</v>
      </c>
      <c r="B142" s="12">
        <v>1431.2257080078125</v>
      </c>
      <c r="C142" s="9">
        <v>1351.3270263671875</v>
      </c>
      <c r="D142" s="9">
        <v>1187.029296875</v>
      </c>
      <c r="E142" s="9">
        <v>1187.8878173828125</v>
      </c>
      <c r="F142" s="9">
        <v>1315.596923828125</v>
      </c>
      <c r="G142" s="9">
        <v>1154.26611328125</v>
      </c>
      <c r="H142" s="9">
        <v>1159.8382568359375</v>
      </c>
      <c r="J142" s="20"/>
      <c r="K142" s="20"/>
      <c r="L142" s="20"/>
      <c r="M142" s="20"/>
      <c r="N142" s="20"/>
      <c r="O142" s="20"/>
      <c r="P142" s="20"/>
      <c r="Q142" s="20"/>
      <c r="R142" s="20"/>
      <c r="S142" s="20"/>
      <c r="T142" s="20"/>
      <c r="U142" s="20"/>
      <c r="V142" s="20"/>
      <c r="W142" s="20"/>
      <c r="X142" s="20"/>
      <c r="Y142" s="20"/>
      <c r="Z142" s="20"/>
      <c r="AA142" s="20"/>
      <c r="AB142" s="20"/>
      <c r="AC142" s="20"/>
      <c r="AD142" s="20"/>
      <c r="AE142" s="20"/>
      <c r="AF142" s="20"/>
      <c r="AG142" s="20"/>
      <c r="AH142" s="20"/>
      <c r="AI142" s="20"/>
      <c r="AJ142" s="20"/>
      <c r="AK142" s="20"/>
      <c r="AL142" s="20"/>
      <c r="AM142" s="20"/>
    </row>
    <row r="143" spans="1:39">
      <c r="A143" s="4" t="s">
        <v>182</v>
      </c>
      <c r="B143" s="12">
        <v>1671.780517578125</v>
      </c>
      <c r="C143" s="9">
        <v>1583.5218505859375</v>
      </c>
      <c r="D143" s="9">
        <v>1964.43701171875</v>
      </c>
      <c r="E143" s="9">
        <v>1952.161376953125</v>
      </c>
      <c r="F143" s="9">
        <v>1736.8505859375</v>
      </c>
      <c r="G143" s="9">
        <v>1910.150634765625</v>
      </c>
      <c r="H143" s="9">
        <v>1874.942626953125</v>
      </c>
      <c r="J143" s="20"/>
      <c r="K143" s="20"/>
      <c r="L143" s="20"/>
      <c r="M143" s="20"/>
      <c r="N143" s="20"/>
      <c r="O143" s="20"/>
      <c r="P143" s="20"/>
      <c r="Q143" s="20"/>
      <c r="R143" s="20"/>
      <c r="S143" s="20"/>
      <c r="T143" s="20"/>
      <c r="U143" s="20"/>
      <c r="V143" s="20"/>
      <c r="W143" s="20"/>
      <c r="X143" s="20"/>
      <c r="Y143" s="20"/>
      <c r="Z143" s="20"/>
      <c r="AA143" s="20"/>
      <c r="AB143" s="20"/>
      <c r="AC143" s="20"/>
      <c r="AD143" s="20"/>
      <c r="AE143" s="20"/>
      <c r="AF143" s="20"/>
      <c r="AG143" s="20"/>
      <c r="AH143" s="20"/>
      <c r="AI143" s="20"/>
      <c r="AJ143" s="20"/>
      <c r="AK143" s="20"/>
      <c r="AL143" s="20"/>
      <c r="AM143" s="20"/>
    </row>
    <row r="144" spans="1:39">
      <c r="A144" s="4" t="s">
        <v>183</v>
      </c>
      <c r="B144" s="12">
        <v>1098.6571044921875</v>
      </c>
      <c r="C144" s="9">
        <v>1397.447509765625</v>
      </c>
      <c r="D144" s="9">
        <v>2248.56640625</v>
      </c>
      <c r="E144" s="9">
        <v>2242.976318359375</v>
      </c>
      <c r="F144" s="9">
        <v>1664.6002197265625</v>
      </c>
      <c r="G144" s="9">
        <v>2276.731201171875</v>
      </c>
      <c r="H144" s="9">
        <v>2310.828857421875</v>
      </c>
      <c r="J144" s="20"/>
      <c r="K144" s="20"/>
      <c r="L144" s="20"/>
      <c r="M144" s="20"/>
      <c r="N144" s="20"/>
      <c r="O144" s="20"/>
      <c r="P144" s="20"/>
      <c r="Q144" s="20"/>
      <c r="R144" s="20"/>
      <c r="S144" s="20"/>
      <c r="T144" s="20"/>
      <c r="U144" s="20"/>
      <c r="V144" s="20"/>
      <c r="W144" s="20"/>
      <c r="X144" s="20"/>
      <c r="Y144" s="20"/>
      <c r="Z144" s="20"/>
      <c r="AA144" s="20"/>
      <c r="AB144" s="20"/>
      <c r="AC144" s="20"/>
      <c r="AD144" s="20"/>
      <c r="AE144" s="20"/>
      <c r="AF144" s="20"/>
      <c r="AG144" s="20"/>
      <c r="AH144" s="20"/>
      <c r="AI144" s="20"/>
      <c r="AJ144" s="20"/>
      <c r="AK144" s="20"/>
      <c r="AL144" s="20"/>
      <c r="AM144" s="20"/>
    </row>
    <row r="145" spans="1:39">
      <c r="A145" s="4" t="s">
        <v>184</v>
      </c>
      <c r="B145" s="12">
        <v>1285.6182861328125</v>
      </c>
      <c r="C145" s="9">
        <v>1487.5745849609375</v>
      </c>
      <c r="D145" s="9">
        <v>4163.76220703125</v>
      </c>
      <c r="E145" s="9">
        <v>4653.013671875</v>
      </c>
      <c r="F145" s="9">
        <v>2185.51904296875</v>
      </c>
      <c r="G145" s="9">
        <v>5894.35498046875</v>
      </c>
      <c r="H145" s="9">
        <v>5807.880859375</v>
      </c>
      <c r="J145" s="20"/>
      <c r="K145" s="20"/>
      <c r="L145" s="20"/>
      <c r="M145" s="20"/>
      <c r="N145" s="20"/>
      <c r="O145" s="20"/>
      <c r="P145" s="20"/>
      <c r="Q145" s="20"/>
      <c r="R145" s="20"/>
      <c r="S145" s="20"/>
      <c r="T145" s="20"/>
      <c r="U145" s="20"/>
      <c r="V145" s="20"/>
      <c r="W145" s="20"/>
      <c r="X145" s="20"/>
      <c r="Y145" s="20"/>
      <c r="Z145" s="20"/>
      <c r="AA145" s="20"/>
      <c r="AB145" s="20"/>
      <c r="AC145" s="20"/>
      <c r="AD145" s="20"/>
      <c r="AE145" s="20"/>
      <c r="AF145" s="20"/>
      <c r="AG145" s="20"/>
      <c r="AH145" s="20"/>
      <c r="AI145" s="20"/>
      <c r="AJ145" s="20"/>
      <c r="AK145" s="20"/>
      <c r="AL145" s="20"/>
      <c r="AM145" s="20"/>
    </row>
    <row r="146" spans="1:39">
      <c r="A146" s="4" t="s">
        <v>185</v>
      </c>
      <c r="B146" s="12">
        <v>1233.518310546875</v>
      </c>
      <c r="C146" s="9">
        <v>1206.8741455078125</v>
      </c>
      <c r="D146" s="9">
        <v>982.96856689453125</v>
      </c>
      <c r="E146" s="9">
        <v>988.78851318359375</v>
      </c>
      <c r="F146" s="9">
        <v>1153.521484375</v>
      </c>
      <c r="G146" s="9">
        <v>977.298095703125</v>
      </c>
      <c r="H146" s="9">
        <v>980.1392822265625</v>
      </c>
      <c r="J146" s="20"/>
      <c r="K146" s="20"/>
      <c r="L146" s="20"/>
      <c r="M146" s="20"/>
      <c r="N146" s="20"/>
      <c r="O146" s="20"/>
      <c r="P146" s="20"/>
      <c r="Q146" s="20"/>
      <c r="R146" s="20"/>
      <c r="S146" s="20"/>
      <c r="T146" s="20"/>
      <c r="U146" s="20"/>
      <c r="V146" s="20"/>
      <c r="W146" s="20"/>
      <c r="X146" s="20"/>
      <c r="Y146" s="20"/>
      <c r="Z146" s="20"/>
      <c r="AA146" s="20"/>
      <c r="AB146" s="20"/>
      <c r="AC146" s="20"/>
      <c r="AD146" s="20"/>
      <c r="AE146" s="20"/>
      <c r="AF146" s="20"/>
      <c r="AG146" s="20"/>
      <c r="AH146" s="20"/>
      <c r="AI146" s="20"/>
      <c r="AJ146" s="20"/>
      <c r="AK146" s="20"/>
      <c r="AL146" s="20"/>
      <c r="AM146" s="20"/>
    </row>
    <row r="147" spans="1:39">
      <c r="A147" s="4" t="s">
        <v>186</v>
      </c>
      <c r="B147" s="12">
        <v>1201.5220947265625</v>
      </c>
      <c r="C147" s="9">
        <v>1210.371337890625</v>
      </c>
      <c r="D147" s="9">
        <v>1057.8389892578125</v>
      </c>
      <c r="E147" s="9">
        <v>1062.8197021484375</v>
      </c>
      <c r="F147" s="9">
        <v>1180.029296875</v>
      </c>
      <c r="G147" s="9">
        <v>1054.2347412109375</v>
      </c>
      <c r="H147" s="9">
        <v>1055.2984619140625</v>
      </c>
      <c r="J147" s="20"/>
      <c r="K147" s="20"/>
      <c r="L147" s="20"/>
      <c r="M147" s="20"/>
      <c r="N147" s="20"/>
      <c r="O147" s="20"/>
      <c r="P147" s="20"/>
      <c r="Q147" s="20"/>
      <c r="R147" s="20"/>
      <c r="S147" s="20"/>
      <c r="T147" s="20"/>
      <c r="U147" s="20"/>
      <c r="V147" s="20"/>
      <c r="W147" s="20"/>
      <c r="X147" s="20"/>
      <c r="Y147" s="20"/>
      <c r="Z147" s="20"/>
      <c r="AA147" s="20"/>
      <c r="AB147" s="20"/>
      <c r="AC147" s="20"/>
      <c r="AD147" s="20"/>
      <c r="AE147" s="20"/>
      <c r="AF147" s="20"/>
      <c r="AG147" s="20"/>
      <c r="AH147" s="20"/>
      <c r="AI147" s="20"/>
      <c r="AJ147" s="20"/>
      <c r="AK147" s="20"/>
      <c r="AL147" s="20"/>
      <c r="AM147" s="20"/>
    </row>
    <row r="148" spans="1:39">
      <c r="A148" s="4" t="s">
        <v>187</v>
      </c>
      <c r="B148" s="12">
        <v>839.82861328125</v>
      </c>
      <c r="C148" s="9">
        <v>788.75213623046875</v>
      </c>
      <c r="D148" s="9">
        <v>398.02294921875</v>
      </c>
      <c r="E148" s="9">
        <v>369.58279418945313</v>
      </c>
      <c r="F148" s="9">
        <v>602.52630615234375</v>
      </c>
      <c r="G148" s="9">
        <v>335.65463256835938</v>
      </c>
      <c r="H148" s="9">
        <v>349.64913940429688</v>
      </c>
      <c r="J148" s="20"/>
      <c r="K148" s="20"/>
      <c r="L148" s="20"/>
      <c r="M148" s="20"/>
      <c r="N148" s="20"/>
      <c r="O148" s="20"/>
      <c r="P148" s="20"/>
      <c r="Q148" s="20"/>
      <c r="R148" s="20"/>
      <c r="S148" s="20"/>
      <c r="T148" s="20"/>
      <c r="U148" s="20"/>
      <c r="V148" s="20"/>
      <c r="W148" s="20"/>
      <c r="X148" s="20"/>
      <c r="Y148" s="20"/>
      <c r="Z148" s="20"/>
      <c r="AA148" s="20"/>
      <c r="AB148" s="20"/>
      <c r="AC148" s="20"/>
      <c r="AD148" s="20"/>
      <c r="AE148" s="20"/>
      <c r="AF148" s="20"/>
      <c r="AG148" s="20"/>
      <c r="AH148" s="20"/>
      <c r="AI148" s="20"/>
      <c r="AJ148" s="20"/>
      <c r="AK148" s="20"/>
      <c r="AL148" s="20"/>
      <c r="AM148" s="20"/>
    </row>
    <row r="149" spans="1:39">
      <c r="A149" s="4" t="s">
        <v>188</v>
      </c>
      <c r="B149" s="12">
        <v>1648.3056640625</v>
      </c>
      <c r="C149" s="9">
        <v>1773.3216552734375</v>
      </c>
      <c r="D149" s="9">
        <v>2340.893798828125</v>
      </c>
      <c r="E149" s="9">
        <v>2343.034423828125</v>
      </c>
      <c r="F149" s="9">
        <v>1962.49560546875</v>
      </c>
      <c r="G149" s="9">
        <v>2352.875732421875</v>
      </c>
      <c r="H149" s="9">
        <v>2317.6806640625</v>
      </c>
      <c r="J149" s="20"/>
      <c r="K149" s="20"/>
      <c r="L149" s="20"/>
      <c r="M149" s="20"/>
      <c r="N149" s="20"/>
      <c r="O149" s="20"/>
      <c r="P149" s="20"/>
      <c r="Q149" s="20"/>
      <c r="R149" s="20"/>
      <c r="S149" s="20"/>
      <c r="T149" s="20"/>
      <c r="U149" s="20"/>
      <c r="V149" s="20"/>
      <c r="W149" s="20"/>
      <c r="X149" s="20"/>
      <c r="Y149" s="20"/>
      <c r="Z149" s="20"/>
      <c r="AA149" s="20"/>
      <c r="AB149" s="20"/>
      <c r="AC149" s="20"/>
      <c r="AD149" s="20"/>
      <c r="AE149" s="20"/>
      <c r="AF149" s="20"/>
      <c r="AG149" s="20"/>
      <c r="AH149" s="20"/>
      <c r="AI149" s="20"/>
      <c r="AJ149" s="20"/>
      <c r="AK149" s="20"/>
      <c r="AL149" s="20"/>
      <c r="AM149" s="20"/>
    </row>
    <row r="150" spans="1:39">
      <c r="A150" s="4" t="s">
        <v>189</v>
      </c>
      <c r="B150" s="12">
        <v>1093.4798583984375</v>
      </c>
      <c r="C150" s="9">
        <v>1003.3429565429688</v>
      </c>
      <c r="D150" s="9">
        <v>693.44232177734375</v>
      </c>
      <c r="E150" s="9">
        <v>685.46990966796875</v>
      </c>
      <c r="F150" s="9">
        <v>886.8193359375</v>
      </c>
      <c r="G150" s="9">
        <v>654.7706298828125</v>
      </c>
      <c r="H150" s="9">
        <v>659.50634765625</v>
      </c>
      <c r="J150" s="20"/>
      <c r="K150" s="20"/>
      <c r="L150" s="20"/>
      <c r="M150" s="20"/>
      <c r="N150" s="20"/>
      <c r="O150" s="20"/>
      <c r="P150" s="20"/>
      <c r="Q150" s="20"/>
      <c r="R150" s="20"/>
      <c r="S150" s="20"/>
      <c r="T150" s="20"/>
      <c r="U150" s="20"/>
      <c r="V150" s="20"/>
      <c r="W150" s="20"/>
      <c r="X150" s="20"/>
      <c r="Y150" s="20"/>
      <c r="Z150" s="20"/>
      <c r="AA150" s="20"/>
      <c r="AB150" s="20"/>
      <c r="AC150" s="20"/>
      <c r="AD150" s="20"/>
      <c r="AE150" s="20"/>
      <c r="AF150" s="20"/>
      <c r="AG150" s="20"/>
      <c r="AH150" s="20"/>
      <c r="AI150" s="20"/>
      <c r="AJ150" s="20"/>
      <c r="AK150" s="20"/>
      <c r="AL150" s="20"/>
      <c r="AM150" s="20"/>
    </row>
    <row r="151" spans="1:39">
      <c r="A151" s="4" t="s">
        <v>190</v>
      </c>
      <c r="B151" s="12">
        <v>927.80426025390625</v>
      </c>
      <c r="C151" s="9">
        <v>865.34814453125</v>
      </c>
      <c r="D151" s="9">
        <v>522.37408447265625</v>
      </c>
      <c r="E151" s="9">
        <v>506.5416259765625</v>
      </c>
      <c r="F151" s="9">
        <v>720.684326171875</v>
      </c>
      <c r="G151" s="9">
        <v>479.5748291015625</v>
      </c>
      <c r="H151" s="9">
        <v>492.83792114257813</v>
      </c>
      <c r="J151" s="20"/>
      <c r="K151" s="20"/>
      <c r="L151" s="20"/>
      <c r="M151" s="20"/>
      <c r="N151" s="20"/>
      <c r="O151" s="20"/>
      <c r="P151" s="20"/>
      <c r="Q151" s="20"/>
      <c r="R151" s="20"/>
      <c r="S151" s="20"/>
      <c r="T151" s="20"/>
      <c r="U151" s="20"/>
      <c r="V151" s="20"/>
      <c r="W151" s="20"/>
      <c r="X151" s="20"/>
      <c r="Y151" s="20"/>
      <c r="Z151" s="20"/>
      <c r="AA151" s="20"/>
      <c r="AB151" s="20"/>
      <c r="AC151" s="20"/>
      <c r="AD151" s="20"/>
      <c r="AE151" s="20"/>
      <c r="AF151" s="20"/>
      <c r="AG151" s="20"/>
      <c r="AH151" s="20"/>
      <c r="AI151" s="20"/>
      <c r="AJ151" s="20"/>
      <c r="AK151" s="20"/>
      <c r="AL151" s="20"/>
      <c r="AM151" s="20"/>
    </row>
    <row r="152" spans="1:39">
      <c r="A152" s="4" t="s">
        <v>191</v>
      </c>
      <c r="B152" s="12">
        <v>1082.3380126953125</v>
      </c>
      <c r="C152" s="9">
        <v>1405.8045654296875</v>
      </c>
      <c r="D152" s="9">
        <v>2016.8485107421875</v>
      </c>
      <c r="E152" s="9">
        <v>2006.650390625</v>
      </c>
      <c r="F152" s="9">
        <v>1607.278564453125</v>
      </c>
      <c r="G152" s="9">
        <v>2016.43408203125</v>
      </c>
      <c r="H152" s="9">
        <v>2029.114501953125</v>
      </c>
      <c r="J152" s="20"/>
      <c r="K152" s="20"/>
      <c r="L152" s="20"/>
      <c r="M152" s="20"/>
      <c r="N152" s="20"/>
      <c r="O152" s="20"/>
      <c r="P152" s="20"/>
      <c r="Q152" s="20"/>
      <c r="R152" s="20"/>
      <c r="S152" s="20"/>
      <c r="T152" s="20"/>
      <c r="U152" s="20"/>
      <c r="V152" s="20"/>
      <c r="W152" s="20"/>
      <c r="X152" s="20"/>
      <c r="Y152" s="20"/>
      <c r="Z152" s="20"/>
      <c r="AA152" s="20"/>
      <c r="AB152" s="20"/>
      <c r="AC152" s="20"/>
      <c r="AD152" s="20"/>
      <c r="AE152" s="20"/>
      <c r="AF152" s="20"/>
      <c r="AG152" s="20"/>
      <c r="AH152" s="20"/>
      <c r="AI152" s="20"/>
      <c r="AJ152" s="20"/>
      <c r="AK152" s="20"/>
      <c r="AL152" s="20"/>
      <c r="AM152" s="20"/>
    </row>
    <row r="153" spans="1:39">
      <c r="A153" s="4" t="s">
        <v>192</v>
      </c>
      <c r="B153" s="12">
        <v>1147.997802734375</v>
      </c>
      <c r="C153" s="9">
        <v>1063.2537841796875</v>
      </c>
      <c r="D153" s="9">
        <v>791.4095458984375</v>
      </c>
      <c r="E153" s="9">
        <v>794.15594482421875</v>
      </c>
      <c r="F153" s="9">
        <v>974.90179443359375</v>
      </c>
      <c r="G153" s="9">
        <v>784.1412353515625</v>
      </c>
      <c r="H153" s="9">
        <v>797.54901123046875</v>
      </c>
      <c r="J153" s="20"/>
      <c r="K153" s="20"/>
      <c r="L153" s="20"/>
      <c r="M153" s="20"/>
      <c r="N153" s="20"/>
      <c r="O153" s="20"/>
      <c r="P153" s="20"/>
      <c r="Q153" s="20"/>
      <c r="R153" s="20"/>
      <c r="S153" s="20"/>
      <c r="T153" s="20"/>
      <c r="U153" s="20"/>
      <c r="V153" s="20"/>
      <c r="W153" s="20"/>
      <c r="X153" s="20"/>
      <c r="Y153" s="20"/>
      <c r="Z153" s="20"/>
      <c r="AA153" s="20"/>
      <c r="AB153" s="20"/>
      <c r="AC153" s="20"/>
      <c r="AD153" s="20"/>
      <c r="AE153" s="20"/>
      <c r="AF153" s="20"/>
      <c r="AG153" s="20"/>
      <c r="AH153" s="20"/>
      <c r="AI153" s="20"/>
      <c r="AJ153" s="20"/>
      <c r="AK153" s="20"/>
      <c r="AL153" s="20"/>
      <c r="AM153" s="20"/>
    </row>
    <row r="154" spans="1:39">
      <c r="A154" s="4" t="s">
        <v>193</v>
      </c>
      <c r="B154" s="12">
        <v>1015.8758544921875</v>
      </c>
      <c r="C154" s="9">
        <v>963.6749267578125</v>
      </c>
      <c r="D154" s="9">
        <v>737.10052490234375</v>
      </c>
      <c r="E154" s="9">
        <v>732.50616455078125</v>
      </c>
      <c r="F154" s="9">
        <v>887.4453125</v>
      </c>
      <c r="G154" s="9">
        <v>700.3052978515625</v>
      </c>
      <c r="H154" s="9">
        <v>708.691162109375</v>
      </c>
      <c r="J154" s="20"/>
      <c r="K154" s="20"/>
      <c r="L154" s="20"/>
      <c r="M154" s="20"/>
      <c r="N154" s="20"/>
      <c r="O154" s="20"/>
      <c r="P154" s="20"/>
      <c r="Q154" s="20"/>
      <c r="R154" s="20"/>
      <c r="S154" s="20"/>
      <c r="T154" s="20"/>
      <c r="U154" s="20"/>
      <c r="V154" s="20"/>
      <c r="W154" s="20"/>
      <c r="X154" s="20"/>
      <c r="Y154" s="20"/>
      <c r="Z154" s="20"/>
      <c r="AA154" s="20"/>
      <c r="AB154" s="20"/>
      <c r="AC154" s="20"/>
      <c r="AD154" s="20"/>
      <c r="AE154" s="20"/>
      <c r="AF154" s="20"/>
      <c r="AG154" s="20"/>
      <c r="AH154" s="20"/>
      <c r="AI154" s="20"/>
      <c r="AJ154" s="20"/>
      <c r="AK154" s="20"/>
      <c r="AL154" s="20"/>
      <c r="AM154" s="20"/>
    </row>
    <row r="155" spans="1:39">
      <c r="A155" s="4" t="s">
        <v>194</v>
      </c>
      <c r="B155" s="12">
        <v>951.15582275390625</v>
      </c>
      <c r="C155" s="9">
        <v>961.46636962890625</v>
      </c>
      <c r="D155" s="9">
        <v>677.27337646484375</v>
      </c>
      <c r="E155" s="9">
        <v>679.863525390625</v>
      </c>
      <c r="F155" s="9">
        <v>870.3775634765625</v>
      </c>
      <c r="G155" s="9">
        <v>651.91998291015625</v>
      </c>
      <c r="H155" s="9">
        <v>657.9139404296875</v>
      </c>
      <c r="J155" s="20"/>
      <c r="K155" s="20"/>
      <c r="L155" s="20"/>
      <c r="M155" s="20"/>
      <c r="N155" s="20"/>
      <c r="O155" s="20"/>
      <c r="P155" s="20"/>
      <c r="Q155" s="20"/>
      <c r="R155" s="20"/>
      <c r="S155" s="20"/>
      <c r="T155" s="20"/>
      <c r="U155" s="20"/>
      <c r="V155" s="20"/>
      <c r="W155" s="20"/>
      <c r="X155" s="20"/>
      <c r="Y155" s="20"/>
      <c r="Z155" s="20"/>
      <c r="AA155" s="20"/>
      <c r="AB155" s="20"/>
      <c r="AC155" s="20"/>
      <c r="AD155" s="20"/>
      <c r="AE155" s="20"/>
      <c r="AF155" s="20"/>
      <c r="AG155" s="20"/>
      <c r="AH155" s="20"/>
      <c r="AI155" s="20"/>
      <c r="AJ155" s="20"/>
      <c r="AK155" s="20"/>
      <c r="AL155" s="20"/>
      <c r="AM155" s="20"/>
    </row>
    <row r="156" spans="1:39">
      <c r="A156" s="4" t="s">
        <v>195</v>
      </c>
      <c r="B156" s="12">
        <v>1616.8306884765625</v>
      </c>
      <c r="C156" s="9">
        <v>1637.64697265625</v>
      </c>
      <c r="D156" s="9">
        <v>1780.1243896484375</v>
      </c>
      <c r="E156" s="9">
        <v>1776.313232421875</v>
      </c>
      <c r="F156" s="9">
        <v>1694.5279541015625</v>
      </c>
      <c r="G156" s="9">
        <v>1796.4674072265625</v>
      </c>
      <c r="H156" s="9">
        <v>1803.133056640625</v>
      </c>
      <c r="J156" s="20"/>
      <c r="K156" s="20"/>
      <c r="L156" s="20"/>
      <c r="M156" s="20"/>
      <c r="N156" s="20"/>
      <c r="O156" s="20"/>
      <c r="P156" s="20"/>
      <c r="Q156" s="20"/>
      <c r="R156" s="20"/>
      <c r="S156" s="20"/>
      <c r="T156" s="20"/>
      <c r="U156" s="20"/>
      <c r="V156" s="20"/>
      <c r="W156" s="20"/>
      <c r="X156" s="20"/>
      <c r="Y156" s="20"/>
      <c r="Z156" s="20"/>
      <c r="AA156" s="20"/>
      <c r="AB156" s="20"/>
      <c r="AC156" s="20"/>
      <c r="AD156" s="20"/>
      <c r="AE156" s="20"/>
      <c r="AF156" s="20"/>
      <c r="AG156" s="20"/>
      <c r="AH156" s="20"/>
      <c r="AI156" s="20"/>
      <c r="AJ156" s="20"/>
      <c r="AK156" s="20"/>
      <c r="AL156" s="20"/>
      <c r="AM156" s="20"/>
    </row>
    <row r="157" spans="1:39">
      <c r="A157" s="4" t="s">
        <v>196</v>
      </c>
      <c r="B157" s="12">
        <v>1066.1837158203125</v>
      </c>
      <c r="C157" s="9">
        <v>1343.57861328125</v>
      </c>
      <c r="D157" s="9">
        <v>1619.2987060546875</v>
      </c>
      <c r="E157" s="9">
        <v>1611.8424072265625</v>
      </c>
      <c r="F157" s="9">
        <v>1443.740234375</v>
      </c>
      <c r="G157" s="9">
        <v>1582.7926025390625</v>
      </c>
      <c r="H157" s="9">
        <v>1605.6802978515625</v>
      </c>
      <c r="J157" s="20"/>
      <c r="K157" s="20"/>
      <c r="L157" s="20"/>
      <c r="M157" s="20"/>
      <c r="N157" s="20"/>
      <c r="O157" s="20"/>
      <c r="P157" s="20"/>
      <c r="Q157" s="20"/>
      <c r="R157" s="20"/>
      <c r="S157" s="20"/>
      <c r="T157" s="20"/>
      <c r="U157" s="20"/>
      <c r="V157" s="20"/>
      <c r="W157" s="20"/>
      <c r="X157" s="20"/>
      <c r="Y157" s="20"/>
      <c r="Z157" s="20"/>
      <c r="AA157" s="20"/>
      <c r="AB157" s="20"/>
      <c r="AC157" s="20"/>
      <c r="AD157" s="20"/>
      <c r="AE157" s="20"/>
      <c r="AF157" s="20"/>
      <c r="AG157" s="20"/>
      <c r="AH157" s="20"/>
      <c r="AI157" s="20"/>
      <c r="AJ157" s="20"/>
      <c r="AK157" s="20"/>
      <c r="AL157" s="20"/>
      <c r="AM157" s="20"/>
    </row>
    <row r="158" spans="1:39">
      <c r="A158" s="4" t="s">
        <v>197</v>
      </c>
      <c r="B158" s="12">
        <v>1415.0777587890625</v>
      </c>
      <c r="C158" s="9">
        <v>1314.684326171875</v>
      </c>
      <c r="D158" s="9">
        <v>1240.2537841796875</v>
      </c>
      <c r="E158" s="9">
        <v>1237.01025390625</v>
      </c>
      <c r="F158" s="9">
        <v>1306.5069580078125</v>
      </c>
      <c r="G158" s="9">
        <v>1234.312744140625</v>
      </c>
      <c r="H158" s="9">
        <v>1230.77490234375</v>
      </c>
      <c r="J158" s="20"/>
      <c r="K158" s="20"/>
      <c r="L158" s="20"/>
      <c r="M158" s="20"/>
      <c r="N158" s="20"/>
      <c r="O158" s="20"/>
      <c r="P158" s="20"/>
      <c r="Q158" s="20"/>
      <c r="R158" s="20"/>
      <c r="S158" s="20"/>
      <c r="T158" s="20"/>
      <c r="U158" s="20"/>
      <c r="V158" s="20"/>
      <c r="W158" s="20"/>
      <c r="X158" s="20"/>
      <c r="Y158" s="20"/>
      <c r="Z158" s="20"/>
      <c r="AA158" s="20"/>
      <c r="AB158" s="20"/>
      <c r="AC158" s="20"/>
      <c r="AD158" s="20"/>
      <c r="AE158" s="20"/>
      <c r="AF158" s="20"/>
      <c r="AG158" s="20"/>
      <c r="AH158" s="20"/>
      <c r="AI158" s="20"/>
      <c r="AJ158" s="20"/>
      <c r="AK158" s="20"/>
      <c r="AL158" s="20"/>
      <c r="AM158" s="20"/>
    </row>
    <row r="159" spans="1:39">
      <c r="A159" s="4" t="s">
        <v>198</v>
      </c>
      <c r="B159" s="12">
        <v>914.34222412109375</v>
      </c>
      <c r="C159" s="9">
        <v>909.99542236328125</v>
      </c>
      <c r="D159" s="9">
        <v>615.47381591796875</v>
      </c>
      <c r="E159" s="9">
        <v>615.4530029296875</v>
      </c>
      <c r="F159" s="9">
        <v>811.43292236328125</v>
      </c>
      <c r="G159" s="9">
        <v>604.09039306640625</v>
      </c>
      <c r="H159" s="9">
        <v>621.85992431640625</v>
      </c>
      <c r="J159" s="20"/>
      <c r="K159" s="20"/>
      <c r="L159" s="20"/>
      <c r="M159" s="20"/>
      <c r="N159" s="20"/>
      <c r="O159" s="20"/>
      <c r="P159" s="20"/>
      <c r="Q159" s="20"/>
      <c r="R159" s="20"/>
      <c r="S159" s="20"/>
      <c r="T159" s="20"/>
      <c r="U159" s="20"/>
      <c r="V159" s="20"/>
      <c r="W159" s="20"/>
      <c r="X159" s="20"/>
      <c r="Y159" s="20"/>
      <c r="Z159" s="20"/>
      <c r="AA159" s="20"/>
      <c r="AB159" s="20"/>
      <c r="AC159" s="20"/>
      <c r="AD159" s="20"/>
      <c r="AE159" s="20"/>
      <c r="AF159" s="20"/>
      <c r="AG159" s="20"/>
      <c r="AH159" s="20"/>
      <c r="AI159" s="20"/>
      <c r="AJ159" s="20"/>
      <c r="AK159" s="20"/>
      <c r="AL159" s="20"/>
      <c r="AM159" s="20"/>
    </row>
    <row r="160" spans="1:39">
      <c r="A160" s="4" t="s">
        <v>199</v>
      </c>
      <c r="B160" s="12">
        <v>918.88641357421875</v>
      </c>
      <c r="C160" s="9">
        <v>899.0760498046875</v>
      </c>
      <c r="D160" s="9">
        <v>635.3773193359375</v>
      </c>
      <c r="E160" s="9">
        <v>618.7772216796875</v>
      </c>
      <c r="F160" s="9">
        <v>786.8038330078125</v>
      </c>
      <c r="G160" s="9">
        <v>590.52972412109375</v>
      </c>
      <c r="H160" s="9">
        <v>608.71197509765625</v>
      </c>
      <c r="J160" s="20"/>
      <c r="K160" s="20"/>
      <c r="L160" s="20"/>
      <c r="M160" s="20"/>
      <c r="N160" s="20"/>
      <c r="O160" s="20"/>
      <c r="P160" s="20"/>
      <c r="Q160" s="20"/>
      <c r="R160" s="20"/>
      <c r="S160" s="20"/>
      <c r="T160" s="20"/>
      <c r="U160" s="20"/>
      <c r="V160" s="20"/>
      <c r="W160" s="20"/>
      <c r="X160" s="20"/>
      <c r="Y160" s="20"/>
      <c r="Z160" s="20"/>
      <c r="AA160" s="20"/>
      <c r="AB160" s="20"/>
      <c r="AC160" s="20"/>
      <c r="AD160" s="20"/>
      <c r="AE160" s="20"/>
      <c r="AF160" s="20"/>
      <c r="AG160" s="20"/>
      <c r="AH160" s="20"/>
      <c r="AI160" s="20"/>
      <c r="AJ160" s="20"/>
      <c r="AK160" s="20"/>
      <c r="AL160" s="20"/>
      <c r="AM160" s="20"/>
    </row>
    <row r="161" spans="1:39">
      <c r="A161" s="4" t="s">
        <v>200</v>
      </c>
      <c r="B161" s="12">
        <v>1102.373779296875</v>
      </c>
      <c r="C161" s="9">
        <v>1138.8968505859375</v>
      </c>
      <c r="D161" s="9">
        <v>965.4495849609375</v>
      </c>
      <c r="E161" s="9">
        <v>968.71588134765625</v>
      </c>
      <c r="F161" s="9">
        <v>1103.5960693359375</v>
      </c>
      <c r="G161" s="9">
        <v>935.40966796875</v>
      </c>
      <c r="H161" s="9">
        <v>938.53857421875</v>
      </c>
      <c r="J161" s="20"/>
      <c r="K161" s="20"/>
      <c r="L161" s="20"/>
      <c r="M161" s="20"/>
      <c r="N161" s="20"/>
      <c r="O161" s="20"/>
      <c r="P161" s="20"/>
      <c r="Q161" s="20"/>
      <c r="R161" s="20"/>
      <c r="S161" s="20"/>
      <c r="T161" s="20"/>
      <c r="U161" s="20"/>
      <c r="V161" s="20"/>
      <c r="W161" s="20"/>
      <c r="X161" s="20"/>
      <c r="Y161" s="20"/>
      <c r="Z161" s="20"/>
      <c r="AA161" s="20"/>
      <c r="AB161" s="20"/>
      <c r="AC161" s="20"/>
      <c r="AD161" s="20"/>
      <c r="AE161" s="20"/>
      <c r="AF161" s="20"/>
      <c r="AG161" s="20"/>
      <c r="AH161" s="20"/>
      <c r="AI161" s="20"/>
      <c r="AJ161" s="20"/>
      <c r="AK161" s="20"/>
      <c r="AL161" s="20"/>
      <c r="AM161" s="20"/>
    </row>
    <row r="162" spans="1:39">
      <c r="A162" s="4" t="s">
        <v>201</v>
      </c>
      <c r="B162" s="12">
        <v>1539.7257080078125</v>
      </c>
      <c r="C162" s="9">
        <v>1487.005615234375</v>
      </c>
      <c r="D162" s="9">
        <v>1547.21044921875</v>
      </c>
      <c r="E162" s="9">
        <v>1541.1650390625</v>
      </c>
      <c r="F162" s="9">
        <v>1520.211669921875</v>
      </c>
      <c r="G162" s="9">
        <v>1541.2984619140625</v>
      </c>
      <c r="H162" s="9">
        <v>1539.0902099609375</v>
      </c>
      <c r="J162" s="20"/>
      <c r="K162" s="20"/>
      <c r="L162" s="20"/>
      <c r="M162" s="20"/>
      <c r="N162" s="20"/>
      <c r="O162" s="20"/>
      <c r="P162" s="20"/>
      <c r="Q162" s="20"/>
      <c r="R162" s="20"/>
      <c r="S162" s="20"/>
      <c r="T162" s="20"/>
      <c r="U162" s="20"/>
      <c r="V162" s="20"/>
      <c r="W162" s="20"/>
      <c r="X162" s="20"/>
      <c r="Y162" s="20"/>
      <c r="Z162" s="20"/>
      <c r="AA162" s="20"/>
      <c r="AB162" s="20"/>
      <c r="AC162" s="20"/>
      <c r="AD162" s="20"/>
      <c r="AE162" s="20"/>
      <c r="AF162" s="20"/>
      <c r="AG162" s="20"/>
      <c r="AH162" s="20"/>
      <c r="AI162" s="20"/>
      <c r="AJ162" s="20"/>
      <c r="AK162" s="20"/>
      <c r="AL162" s="20"/>
      <c r="AM162" s="20"/>
    </row>
    <row r="163" spans="1:39">
      <c r="A163" s="4" t="s">
        <v>202</v>
      </c>
      <c r="B163" s="12">
        <v>1521.4781494140625</v>
      </c>
      <c r="C163" s="9">
        <v>1507.7821044921875</v>
      </c>
      <c r="D163" s="9">
        <v>1631.5545654296875</v>
      </c>
      <c r="E163" s="9">
        <v>1627.00341796875</v>
      </c>
      <c r="F163" s="9">
        <v>1560.4892578125</v>
      </c>
      <c r="G163" s="9">
        <v>1646.614990234375</v>
      </c>
      <c r="H163" s="9">
        <v>1635.078369140625</v>
      </c>
      <c r="J163" s="20"/>
      <c r="K163" s="20"/>
      <c r="L163" s="20"/>
      <c r="M163" s="20"/>
      <c r="N163" s="20"/>
      <c r="O163" s="20"/>
      <c r="P163" s="20"/>
      <c r="Q163" s="20"/>
      <c r="R163" s="20"/>
      <c r="S163" s="20"/>
      <c r="T163" s="20"/>
      <c r="U163" s="20"/>
      <c r="V163" s="20"/>
      <c r="W163" s="20"/>
      <c r="X163" s="20"/>
      <c r="Y163" s="20"/>
      <c r="Z163" s="20"/>
      <c r="AA163" s="20"/>
      <c r="AB163" s="20"/>
      <c r="AC163" s="20"/>
      <c r="AD163" s="20"/>
      <c r="AE163" s="20"/>
      <c r="AF163" s="20"/>
      <c r="AG163" s="20"/>
      <c r="AH163" s="20"/>
      <c r="AI163" s="20"/>
      <c r="AJ163" s="20"/>
      <c r="AK163" s="20"/>
      <c r="AL163" s="20"/>
      <c r="AM163" s="20"/>
    </row>
    <row r="164" spans="1:39">
      <c r="A164" s="4" t="s">
        <v>203</v>
      </c>
      <c r="B164" s="12">
        <v>1471.048095703125</v>
      </c>
      <c r="C164" s="9">
        <v>1381.5086669921875</v>
      </c>
      <c r="D164" s="9">
        <v>1380.056640625</v>
      </c>
      <c r="E164" s="9">
        <v>1374.7310791015625</v>
      </c>
      <c r="F164" s="9">
        <v>1396.6400146484375</v>
      </c>
      <c r="G164" s="9">
        <v>1371.501220703125</v>
      </c>
      <c r="H164" s="9">
        <v>1370.5069580078125</v>
      </c>
      <c r="J164" s="20"/>
      <c r="K164" s="20"/>
      <c r="L164" s="20"/>
      <c r="M164" s="20"/>
      <c r="N164" s="20"/>
      <c r="O164" s="20"/>
      <c r="P164" s="20"/>
      <c r="Q164" s="20"/>
      <c r="R164" s="20"/>
      <c r="S164" s="20"/>
      <c r="T164" s="20"/>
      <c r="U164" s="20"/>
      <c r="V164" s="20"/>
      <c r="W164" s="20"/>
      <c r="X164" s="20"/>
      <c r="Y164" s="20"/>
      <c r="Z164" s="20"/>
      <c r="AA164" s="20"/>
      <c r="AB164" s="20"/>
      <c r="AC164" s="20"/>
      <c r="AD164" s="20"/>
      <c r="AE164" s="20"/>
      <c r="AF164" s="20"/>
      <c r="AG164" s="20"/>
      <c r="AH164" s="20"/>
      <c r="AI164" s="20"/>
      <c r="AJ164" s="20"/>
      <c r="AK164" s="20"/>
      <c r="AL164" s="20"/>
      <c r="AM164" s="20"/>
    </row>
    <row r="165" spans="1:39">
      <c r="A165" s="4" t="s">
        <v>204</v>
      </c>
      <c r="B165" s="12">
        <v>864.1600341796875</v>
      </c>
      <c r="C165" s="9">
        <v>887.5833740234375</v>
      </c>
      <c r="D165" s="9">
        <v>636.53961181640625</v>
      </c>
      <c r="E165" s="9">
        <v>634.31854248046875</v>
      </c>
      <c r="F165" s="9">
        <v>803.12939453125</v>
      </c>
      <c r="G165" s="9">
        <v>605.30303955078125</v>
      </c>
      <c r="H165" s="9">
        <v>619.77215576171875</v>
      </c>
      <c r="J165" s="20"/>
      <c r="K165" s="20"/>
      <c r="L165" s="20"/>
      <c r="M165" s="20"/>
      <c r="N165" s="20"/>
      <c r="O165" s="20"/>
      <c r="P165" s="20"/>
      <c r="Q165" s="20"/>
      <c r="R165" s="20"/>
      <c r="S165" s="20"/>
      <c r="T165" s="20"/>
      <c r="U165" s="20"/>
      <c r="V165" s="20"/>
      <c r="W165" s="20"/>
      <c r="X165" s="20"/>
      <c r="Y165" s="20"/>
      <c r="Z165" s="20"/>
      <c r="AA165" s="20"/>
      <c r="AB165" s="20"/>
      <c r="AC165" s="20"/>
      <c r="AD165" s="20"/>
      <c r="AE165" s="20"/>
      <c r="AF165" s="20"/>
      <c r="AG165" s="20"/>
      <c r="AH165" s="20"/>
      <c r="AI165" s="20"/>
      <c r="AJ165" s="20"/>
      <c r="AK165" s="20"/>
      <c r="AL165" s="20"/>
      <c r="AM165" s="20"/>
    </row>
    <row r="166" spans="1:39">
      <c r="A166" s="4" t="s">
        <v>205</v>
      </c>
      <c r="B166" s="12">
        <v>1124.8046875</v>
      </c>
      <c r="C166" s="9">
        <v>1075.0738525390625</v>
      </c>
      <c r="D166" s="9">
        <v>700.886474609375</v>
      </c>
      <c r="E166" s="9">
        <v>688.03533935546875</v>
      </c>
      <c r="F166" s="9">
        <v>927.01458740234375</v>
      </c>
      <c r="G166" s="9">
        <v>674.24267578125</v>
      </c>
      <c r="H166" s="9">
        <v>686.6680908203125</v>
      </c>
      <c r="J166" s="20"/>
      <c r="K166" s="20"/>
      <c r="L166" s="20"/>
      <c r="M166" s="20"/>
      <c r="N166" s="20"/>
      <c r="O166" s="20"/>
      <c r="P166" s="20"/>
      <c r="Q166" s="20"/>
      <c r="R166" s="20"/>
      <c r="S166" s="20"/>
      <c r="T166" s="20"/>
      <c r="U166" s="20"/>
      <c r="V166" s="20"/>
      <c r="W166" s="20"/>
      <c r="X166" s="20"/>
      <c r="Y166" s="20"/>
      <c r="Z166" s="20"/>
      <c r="AA166" s="20"/>
      <c r="AB166" s="20"/>
      <c r="AC166" s="20"/>
      <c r="AD166" s="20"/>
      <c r="AE166" s="20"/>
      <c r="AF166" s="20"/>
      <c r="AG166" s="20"/>
      <c r="AH166" s="20"/>
      <c r="AI166" s="20"/>
      <c r="AJ166" s="20"/>
      <c r="AK166" s="20"/>
      <c r="AL166" s="20"/>
      <c r="AM166" s="20"/>
    </row>
    <row r="167" spans="1:39">
      <c r="A167" s="4" t="s">
        <v>206</v>
      </c>
      <c r="B167" s="12">
        <v>1202.8297119140625</v>
      </c>
      <c r="C167" s="9">
        <v>1195.74658203125</v>
      </c>
      <c r="D167" s="9">
        <v>1067.4183349609375</v>
      </c>
      <c r="E167" s="9">
        <v>1068.523193359375</v>
      </c>
      <c r="F167" s="9">
        <v>1175.6632080078125</v>
      </c>
      <c r="G167" s="9">
        <v>1030.4989013671875</v>
      </c>
      <c r="H167" s="9">
        <v>1029.5809326171875</v>
      </c>
      <c r="J167" s="20"/>
      <c r="K167" s="20"/>
      <c r="L167" s="20"/>
      <c r="M167" s="20"/>
      <c r="N167" s="20"/>
      <c r="O167" s="20"/>
      <c r="P167" s="20"/>
      <c r="Q167" s="20"/>
      <c r="R167" s="20"/>
      <c r="S167" s="20"/>
      <c r="T167" s="20"/>
      <c r="U167" s="20"/>
      <c r="V167" s="20"/>
      <c r="W167" s="20"/>
      <c r="X167" s="20"/>
      <c r="Y167" s="20"/>
      <c r="Z167" s="20"/>
      <c r="AA167" s="20"/>
      <c r="AB167" s="20"/>
      <c r="AC167" s="20"/>
      <c r="AD167" s="20"/>
      <c r="AE167" s="20"/>
      <c r="AF167" s="20"/>
      <c r="AG167" s="20"/>
      <c r="AH167" s="20"/>
      <c r="AI167" s="20"/>
      <c r="AJ167" s="20"/>
      <c r="AK167" s="20"/>
      <c r="AL167" s="20"/>
      <c r="AM167" s="20"/>
    </row>
    <row r="168" spans="1:39">
      <c r="A168" s="4" t="s">
        <v>207</v>
      </c>
      <c r="B168" s="12">
        <v>1400.9522705078125</v>
      </c>
      <c r="C168" s="9">
        <v>1337.8880615234375</v>
      </c>
      <c r="D168" s="9">
        <v>1219.5872802734375</v>
      </c>
      <c r="E168" s="9">
        <v>1220.5792236328125</v>
      </c>
      <c r="F168" s="9">
        <v>1320.59326171875</v>
      </c>
      <c r="G168" s="9">
        <v>1211.7293701171875</v>
      </c>
      <c r="H168" s="9">
        <v>1210.6273193359375</v>
      </c>
      <c r="J168" s="20"/>
      <c r="K168" s="20"/>
      <c r="L168" s="20"/>
      <c r="M168" s="20"/>
      <c r="N168" s="20"/>
      <c r="O168" s="20"/>
      <c r="P168" s="20"/>
      <c r="Q168" s="20"/>
      <c r="R168" s="20"/>
      <c r="S168" s="20"/>
      <c r="T168" s="20"/>
      <c r="U168" s="20"/>
      <c r="V168" s="20"/>
      <c r="W168" s="20"/>
      <c r="X168" s="20"/>
      <c r="Y168" s="20"/>
      <c r="Z168" s="20"/>
      <c r="AA168" s="20"/>
      <c r="AB168" s="20"/>
      <c r="AC168" s="20"/>
      <c r="AD168" s="20"/>
      <c r="AE168" s="20"/>
      <c r="AF168" s="20"/>
      <c r="AG168" s="20"/>
      <c r="AH168" s="20"/>
      <c r="AI168" s="20"/>
      <c r="AJ168" s="20"/>
      <c r="AK168" s="20"/>
      <c r="AL168" s="20"/>
      <c r="AM168" s="20"/>
    </row>
    <row r="169" spans="1:39">
      <c r="A169" s="4" t="s">
        <v>208</v>
      </c>
      <c r="B169" s="12">
        <v>1362.0614013671875</v>
      </c>
      <c r="C169" s="9">
        <v>1356.80517578125</v>
      </c>
      <c r="D169" s="9">
        <v>1339.123779296875</v>
      </c>
      <c r="E169" s="9">
        <v>1338.595458984375</v>
      </c>
      <c r="F169" s="9">
        <v>1373.2127685546875</v>
      </c>
      <c r="G169" s="9">
        <v>1335.5086669921875</v>
      </c>
      <c r="H169" s="9">
        <v>1343.2255859375</v>
      </c>
      <c r="J169" s="20"/>
      <c r="K169" s="20"/>
      <c r="L169" s="20"/>
      <c r="M169" s="20"/>
      <c r="N169" s="20"/>
      <c r="O169" s="20"/>
      <c r="P169" s="20"/>
      <c r="Q169" s="20"/>
      <c r="R169" s="20"/>
      <c r="S169" s="20"/>
      <c r="T169" s="20"/>
      <c r="U169" s="20"/>
      <c r="V169" s="20"/>
      <c r="W169" s="20"/>
      <c r="X169" s="20"/>
      <c r="Y169" s="20"/>
      <c r="Z169" s="20"/>
      <c r="AA169" s="20"/>
      <c r="AB169" s="20"/>
      <c r="AC169" s="20"/>
      <c r="AD169" s="20"/>
      <c r="AE169" s="20"/>
      <c r="AF169" s="20"/>
      <c r="AG169" s="20"/>
      <c r="AH169" s="20"/>
      <c r="AI169" s="20"/>
      <c r="AJ169" s="20"/>
      <c r="AK169" s="20"/>
      <c r="AL169" s="20"/>
      <c r="AM169" s="20"/>
    </row>
    <row r="170" spans="1:39">
      <c r="A170" s="4" t="s">
        <v>209</v>
      </c>
      <c r="B170" s="12">
        <v>1317.1484375</v>
      </c>
      <c r="C170" s="9">
        <v>1561.196044921875</v>
      </c>
      <c r="D170" s="9">
        <v>2351.9375</v>
      </c>
      <c r="E170" s="9">
        <v>2412.487548828125</v>
      </c>
      <c r="F170" s="9">
        <v>1801.2620849609375</v>
      </c>
      <c r="G170" s="9">
        <v>2520.43994140625</v>
      </c>
      <c r="H170" s="9">
        <v>2465.678466796875</v>
      </c>
      <c r="J170" s="20"/>
      <c r="K170" s="20"/>
      <c r="L170" s="20"/>
      <c r="M170" s="20"/>
      <c r="N170" s="20"/>
      <c r="O170" s="20"/>
      <c r="P170" s="20"/>
      <c r="Q170" s="20"/>
      <c r="R170" s="20"/>
      <c r="S170" s="20"/>
      <c r="T170" s="20"/>
      <c r="U170" s="20"/>
      <c r="V170" s="20"/>
      <c r="W170" s="20"/>
      <c r="X170" s="20"/>
      <c r="Y170" s="20"/>
      <c r="Z170" s="20"/>
      <c r="AA170" s="20"/>
      <c r="AB170" s="20"/>
      <c r="AC170" s="20"/>
      <c r="AD170" s="20"/>
      <c r="AE170" s="20"/>
      <c r="AF170" s="20"/>
      <c r="AG170" s="20"/>
      <c r="AH170" s="20"/>
      <c r="AI170" s="20"/>
      <c r="AJ170" s="20"/>
      <c r="AK170" s="20"/>
      <c r="AL170" s="20"/>
      <c r="AM170" s="20"/>
    </row>
    <row r="171" spans="1:39">
      <c r="A171" s="4" t="s">
        <v>210</v>
      </c>
      <c r="B171" s="12">
        <v>1478.314697265625</v>
      </c>
      <c r="C171" s="9">
        <v>1430.0775146484375</v>
      </c>
      <c r="D171" s="9">
        <v>1333.0616455078125</v>
      </c>
      <c r="E171" s="9">
        <v>1334.16552734375</v>
      </c>
      <c r="F171" s="9">
        <v>1418.3358154296875</v>
      </c>
      <c r="G171" s="9">
        <v>1331.359619140625</v>
      </c>
      <c r="H171" s="9">
        <v>1330.5118408203125</v>
      </c>
      <c r="J171" s="20"/>
      <c r="K171" s="20"/>
      <c r="L171" s="20"/>
      <c r="M171" s="20"/>
      <c r="N171" s="20"/>
      <c r="O171" s="20"/>
      <c r="P171" s="20"/>
      <c r="Q171" s="20"/>
      <c r="R171" s="20"/>
      <c r="S171" s="20"/>
      <c r="T171" s="20"/>
      <c r="U171" s="20"/>
      <c r="V171" s="20"/>
      <c r="W171" s="20"/>
      <c r="X171" s="20"/>
      <c r="Y171" s="20"/>
      <c r="Z171" s="20"/>
      <c r="AA171" s="20"/>
      <c r="AB171" s="20"/>
      <c r="AC171" s="20"/>
      <c r="AD171" s="20"/>
      <c r="AE171" s="20"/>
      <c r="AF171" s="20"/>
      <c r="AG171" s="20"/>
      <c r="AH171" s="20"/>
      <c r="AI171" s="20"/>
      <c r="AJ171" s="20"/>
      <c r="AK171" s="20"/>
      <c r="AL171" s="20"/>
      <c r="AM171" s="20"/>
    </row>
    <row r="172" spans="1:39">
      <c r="A172" s="4" t="s">
        <v>211</v>
      </c>
      <c r="B172" s="12">
        <v>1364.6805419921875</v>
      </c>
      <c r="C172" s="9">
        <v>1352.0330810546875</v>
      </c>
      <c r="D172" s="9">
        <v>1321.1033935546875</v>
      </c>
      <c r="E172" s="9">
        <v>1321.47314453125</v>
      </c>
      <c r="F172" s="9">
        <v>1363.4013671875</v>
      </c>
      <c r="G172" s="9">
        <v>1313.837646484375</v>
      </c>
      <c r="H172" s="9">
        <v>1304.7037353515625</v>
      </c>
      <c r="J172" s="20"/>
      <c r="K172" s="20"/>
      <c r="L172" s="20"/>
      <c r="M172" s="20"/>
      <c r="N172" s="20"/>
      <c r="O172" s="20"/>
      <c r="P172" s="20"/>
      <c r="Q172" s="20"/>
      <c r="R172" s="20"/>
      <c r="S172" s="20"/>
      <c r="T172" s="20"/>
      <c r="U172" s="20"/>
      <c r="V172" s="20"/>
      <c r="W172" s="20"/>
      <c r="X172" s="20"/>
      <c r="Y172" s="20"/>
      <c r="Z172" s="20"/>
      <c r="AA172" s="20"/>
      <c r="AB172" s="20"/>
      <c r="AC172" s="20"/>
      <c r="AD172" s="20"/>
      <c r="AE172" s="20"/>
      <c r="AF172" s="20"/>
      <c r="AG172" s="20"/>
      <c r="AH172" s="20"/>
      <c r="AI172" s="20"/>
      <c r="AJ172" s="20"/>
      <c r="AK172" s="20"/>
      <c r="AL172" s="20"/>
      <c r="AM172" s="20"/>
    </row>
    <row r="173" spans="1:39">
      <c r="A173" s="4" t="s">
        <v>212</v>
      </c>
      <c r="B173" s="12">
        <v>1641.9549560546875</v>
      </c>
      <c r="C173" s="9">
        <v>1675.7255859375</v>
      </c>
      <c r="D173" s="9">
        <v>1991.359619140625</v>
      </c>
      <c r="E173" s="9">
        <v>1985.4283447265625</v>
      </c>
      <c r="F173" s="9">
        <v>1788.875732421875</v>
      </c>
      <c r="G173" s="9">
        <v>2004.7747802734375</v>
      </c>
      <c r="H173" s="9">
        <v>1991.9649658203125</v>
      </c>
      <c r="J173" s="20"/>
      <c r="K173" s="20"/>
      <c r="L173" s="20"/>
      <c r="M173" s="20"/>
      <c r="N173" s="20"/>
      <c r="O173" s="20"/>
      <c r="P173" s="20"/>
      <c r="Q173" s="20"/>
      <c r="R173" s="20"/>
      <c r="S173" s="20"/>
      <c r="T173" s="20"/>
      <c r="U173" s="20"/>
      <c r="V173" s="20"/>
      <c r="W173" s="20"/>
      <c r="X173" s="20"/>
      <c r="Y173" s="20"/>
      <c r="Z173" s="20"/>
      <c r="AA173" s="20"/>
      <c r="AB173" s="20"/>
      <c r="AC173" s="20"/>
      <c r="AD173" s="20"/>
      <c r="AE173" s="20"/>
      <c r="AF173" s="20"/>
      <c r="AG173" s="20"/>
      <c r="AH173" s="20"/>
      <c r="AI173" s="20"/>
      <c r="AJ173" s="20"/>
      <c r="AK173" s="20"/>
      <c r="AL173" s="20"/>
      <c r="AM173" s="20"/>
    </row>
    <row r="174" spans="1:39">
      <c r="A174" s="4" t="s">
        <v>213</v>
      </c>
      <c r="B174" s="12">
        <v>1017.4920043945313</v>
      </c>
      <c r="C174" s="9">
        <v>902.146484375</v>
      </c>
      <c r="D174" s="9">
        <v>560.09686279296875</v>
      </c>
      <c r="E174" s="9">
        <v>534.272216796875</v>
      </c>
      <c r="F174" s="9">
        <v>743.51983642578125</v>
      </c>
      <c r="G174" s="9">
        <v>486.36557006835938</v>
      </c>
      <c r="H174" s="9">
        <v>498.5201416015625</v>
      </c>
      <c r="J174" s="20"/>
      <c r="K174" s="20"/>
      <c r="L174" s="20"/>
      <c r="M174" s="20"/>
      <c r="N174" s="20"/>
      <c r="O174" s="20"/>
      <c r="P174" s="20"/>
      <c r="Q174" s="20"/>
      <c r="R174" s="20"/>
      <c r="S174" s="20"/>
      <c r="T174" s="20"/>
      <c r="U174" s="20"/>
      <c r="V174" s="20"/>
      <c r="W174" s="20"/>
      <c r="X174" s="20"/>
      <c r="Y174" s="20"/>
      <c r="Z174" s="20"/>
      <c r="AA174" s="20"/>
      <c r="AB174" s="20"/>
      <c r="AC174" s="20"/>
      <c r="AD174" s="20"/>
      <c r="AE174" s="20"/>
      <c r="AF174" s="20"/>
      <c r="AG174" s="20"/>
      <c r="AH174" s="20"/>
      <c r="AI174" s="20"/>
      <c r="AJ174" s="20"/>
      <c r="AK174" s="20"/>
      <c r="AL174" s="20"/>
      <c r="AM174" s="20"/>
    </row>
    <row r="175" spans="1:39">
      <c r="A175" s="4" t="s">
        <v>214</v>
      </c>
      <c r="B175" s="12">
        <v>1279.2330322265625</v>
      </c>
      <c r="C175" s="9">
        <v>1258.234375</v>
      </c>
      <c r="D175" s="9">
        <v>1167.6436767578125</v>
      </c>
      <c r="E175" s="9">
        <v>1164.1334228515625</v>
      </c>
      <c r="F175" s="9">
        <v>1241.8367919921875</v>
      </c>
      <c r="G175" s="9">
        <v>1122.6302490234375</v>
      </c>
      <c r="H175" s="9">
        <v>1117.1756591796875</v>
      </c>
      <c r="J175" s="20"/>
      <c r="K175" s="20"/>
      <c r="L175" s="20"/>
      <c r="M175" s="20"/>
      <c r="N175" s="20"/>
      <c r="O175" s="20"/>
      <c r="P175" s="20"/>
      <c r="Q175" s="20"/>
      <c r="R175" s="20"/>
      <c r="S175" s="20"/>
      <c r="T175" s="20"/>
      <c r="U175" s="20"/>
      <c r="V175" s="20"/>
      <c r="W175" s="20"/>
      <c r="X175" s="20"/>
      <c r="Y175" s="20"/>
      <c r="Z175" s="20"/>
      <c r="AA175" s="20"/>
      <c r="AB175" s="20"/>
      <c r="AC175" s="20"/>
      <c r="AD175" s="20"/>
      <c r="AE175" s="20"/>
      <c r="AF175" s="20"/>
      <c r="AG175" s="20"/>
      <c r="AH175" s="20"/>
      <c r="AI175" s="20"/>
      <c r="AJ175" s="20"/>
      <c r="AK175" s="20"/>
      <c r="AL175" s="20"/>
      <c r="AM175" s="20"/>
    </row>
    <row r="176" spans="1:39">
      <c r="A176" s="4" t="s">
        <v>215</v>
      </c>
      <c r="B176" s="12">
        <v>1953.807373046875</v>
      </c>
      <c r="C176" s="9">
        <v>1959.703369140625</v>
      </c>
      <c r="D176" s="9">
        <v>2618.923828125</v>
      </c>
      <c r="E176" s="9">
        <v>2608.957763671875</v>
      </c>
      <c r="F176" s="9">
        <v>2194.584716796875</v>
      </c>
      <c r="G176" s="9">
        <v>2663.961181640625</v>
      </c>
      <c r="H176" s="9">
        <v>2646.24755859375</v>
      </c>
      <c r="J176" s="20"/>
      <c r="K176" s="20"/>
      <c r="L176" s="20"/>
      <c r="M176" s="20"/>
      <c r="N176" s="20"/>
      <c r="O176" s="20"/>
      <c r="P176" s="20"/>
      <c r="Q176" s="20"/>
      <c r="R176" s="20"/>
      <c r="S176" s="20"/>
      <c r="T176" s="20"/>
      <c r="U176" s="20"/>
      <c r="V176" s="20"/>
      <c r="W176" s="20"/>
      <c r="X176" s="20"/>
      <c r="Y176" s="20"/>
      <c r="Z176" s="20"/>
      <c r="AA176" s="20"/>
      <c r="AB176" s="20"/>
      <c r="AC176" s="20"/>
      <c r="AD176" s="20"/>
      <c r="AE176" s="20"/>
      <c r="AF176" s="20"/>
      <c r="AG176" s="20"/>
      <c r="AH176" s="20"/>
      <c r="AI176" s="20"/>
      <c r="AJ176" s="20"/>
      <c r="AK176" s="20"/>
      <c r="AL176" s="20"/>
      <c r="AM176" s="20"/>
    </row>
    <row r="177" spans="1:39">
      <c r="A177" s="4" t="s">
        <v>216</v>
      </c>
      <c r="B177" s="12">
        <v>1485.9263916015625</v>
      </c>
      <c r="C177" s="9">
        <v>1511.73583984375</v>
      </c>
      <c r="D177" s="9">
        <v>1703.8408203125</v>
      </c>
      <c r="E177" s="9">
        <v>1696.8409423828125</v>
      </c>
      <c r="F177" s="9">
        <v>1587.366943359375</v>
      </c>
      <c r="G177" s="9">
        <v>1718.7593994140625</v>
      </c>
      <c r="H177" s="9">
        <v>1716.0882568359375</v>
      </c>
      <c r="J177" s="20"/>
      <c r="K177" s="20"/>
      <c r="L177" s="20"/>
      <c r="M177" s="20"/>
      <c r="N177" s="20"/>
      <c r="O177" s="20"/>
      <c r="P177" s="20"/>
      <c r="Q177" s="20"/>
      <c r="R177" s="20"/>
      <c r="S177" s="20"/>
      <c r="T177" s="20"/>
      <c r="U177" s="20"/>
      <c r="V177" s="20"/>
      <c r="W177" s="20"/>
      <c r="X177" s="20"/>
      <c r="Y177" s="20"/>
      <c r="Z177" s="20"/>
      <c r="AA177" s="20"/>
      <c r="AB177" s="20"/>
      <c r="AC177" s="20"/>
      <c r="AD177" s="20"/>
      <c r="AE177" s="20"/>
      <c r="AF177" s="20"/>
      <c r="AG177" s="20"/>
      <c r="AH177" s="20"/>
      <c r="AI177" s="20"/>
      <c r="AJ177" s="20"/>
      <c r="AK177" s="20"/>
      <c r="AL177" s="20"/>
      <c r="AM177" s="20"/>
    </row>
    <row r="178" spans="1:39">
      <c r="A178" s="4" t="s">
        <v>217</v>
      </c>
      <c r="B178" s="12">
        <v>1398.125244140625</v>
      </c>
      <c r="C178" s="9">
        <v>1304.5484619140625</v>
      </c>
      <c r="D178" s="9">
        <v>1038.373291015625</v>
      </c>
      <c r="E178" s="9">
        <v>1041.229736328125</v>
      </c>
      <c r="F178" s="9">
        <v>1216.2288818359375</v>
      </c>
      <c r="G178" s="9">
        <v>1036.0185546875</v>
      </c>
      <c r="H178" s="9">
        <v>1038.4517822265625</v>
      </c>
      <c r="J178" s="20"/>
      <c r="K178" s="20"/>
      <c r="L178" s="20"/>
      <c r="M178" s="20"/>
      <c r="N178" s="20"/>
      <c r="O178" s="20"/>
      <c r="P178" s="20"/>
      <c r="Q178" s="20"/>
      <c r="R178" s="20"/>
      <c r="S178" s="20"/>
      <c r="T178" s="20"/>
      <c r="U178" s="20"/>
      <c r="V178" s="20"/>
      <c r="W178" s="20"/>
      <c r="X178" s="20"/>
      <c r="Y178" s="20"/>
      <c r="Z178" s="20"/>
      <c r="AA178" s="20"/>
      <c r="AB178" s="20"/>
      <c r="AC178" s="20"/>
      <c r="AD178" s="20"/>
      <c r="AE178" s="20"/>
      <c r="AF178" s="20"/>
      <c r="AG178" s="20"/>
      <c r="AH178" s="20"/>
      <c r="AI178" s="20"/>
      <c r="AJ178" s="20"/>
      <c r="AK178" s="20"/>
      <c r="AL178" s="20"/>
      <c r="AM178" s="20"/>
    </row>
    <row r="179" spans="1:39">
      <c r="A179" s="4" t="s">
        <v>218</v>
      </c>
      <c r="B179" s="12">
        <v>943.54248046875</v>
      </c>
      <c r="C179" s="9">
        <v>906.27392578125</v>
      </c>
      <c r="D179" s="9">
        <v>650.99652099609375</v>
      </c>
      <c r="E179" s="9">
        <v>639.95751953125</v>
      </c>
      <c r="F179" s="9">
        <v>804.18115234375</v>
      </c>
      <c r="G179" s="9">
        <v>615.19732666015625</v>
      </c>
      <c r="H179" s="9">
        <v>626.591552734375</v>
      </c>
      <c r="J179" s="20"/>
      <c r="K179" s="20"/>
      <c r="L179" s="20"/>
      <c r="M179" s="20"/>
      <c r="N179" s="20"/>
      <c r="O179" s="20"/>
      <c r="P179" s="20"/>
      <c r="Q179" s="20"/>
      <c r="R179" s="20"/>
      <c r="S179" s="20"/>
      <c r="T179" s="20"/>
      <c r="U179" s="20"/>
      <c r="V179" s="20"/>
      <c r="W179" s="20"/>
      <c r="X179" s="20"/>
      <c r="Y179" s="20"/>
      <c r="Z179" s="20"/>
      <c r="AA179" s="20"/>
      <c r="AB179" s="20"/>
      <c r="AC179" s="20"/>
      <c r="AD179" s="20"/>
      <c r="AE179" s="20"/>
      <c r="AF179" s="20"/>
      <c r="AG179" s="20"/>
      <c r="AH179" s="20"/>
      <c r="AI179" s="20"/>
      <c r="AJ179" s="20"/>
      <c r="AK179" s="20"/>
      <c r="AL179" s="20"/>
      <c r="AM179" s="20"/>
    </row>
    <row r="180" spans="1:39">
      <c r="A180" s="4" t="s">
        <v>219</v>
      </c>
      <c r="B180" s="12">
        <v>1116.00537109375</v>
      </c>
      <c r="C180" s="9">
        <v>1029.40771484375</v>
      </c>
      <c r="D180" s="9">
        <v>715.59173583984375</v>
      </c>
      <c r="E180" s="9">
        <v>715.995361328125</v>
      </c>
      <c r="F180" s="9">
        <v>921.5955810546875</v>
      </c>
      <c r="G180" s="9">
        <v>706.2430419921875</v>
      </c>
      <c r="H180" s="9">
        <v>714.88055419921875</v>
      </c>
      <c r="J180" s="20"/>
      <c r="K180" s="20"/>
      <c r="L180" s="20"/>
      <c r="M180" s="20"/>
      <c r="N180" s="20"/>
      <c r="O180" s="20"/>
      <c r="P180" s="20"/>
      <c r="Q180" s="20"/>
      <c r="R180" s="20"/>
      <c r="S180" s="20"/>
      <c r="T180" s="20"/>
      <c r="U180" s="20"/>
      <c r="V180" s="20"/>
      <c r="W180" s="20"/>
      <c r="X180" s="20"/>
      <c r="Y180" s="20"/>
      <c r="Z180" s="20"/>
      <c r="AA180" s="20"/>
      <c r="AB180" s="20"/>
      <c r="AC180" s="20"/>
      <c r="AD180" s="20"/>
      <c r="AE180" s="20"/>
      <c r="AF180" s="20"/>
      <c r="AG180" s="20"/>
      <c r="AH180" s="20"/>
      <c r="AI180" s="20"/>
      <c r="AJ180" s="20"/>
      <c r="AK180" s="20"/>
      <c r="AL180" s="20"/>
      <c r="AM180" s="20"/>
    </row>
    <row r="181" spans="1:39">
      <c r="A181" s="4" t="s">
        <v>220</v>
      </c>
      <c r="B181" s="12">
        <v>867.25054931640625</v>
      </c>
      <c r="C181" s="9">
        <v>1069.123779296875</v>
      </c>
      <c r="D181" s="9">
        <v>1155.7303466796875</v>
      </c>
      <c r="E181" s="9">
        <v>1149.9512939453125</v>
      </c>
      <c r="F181" s="9">
        <v>1099.4725341796875</v>
      </c>
      <c r="G181" s="9">
        <v>1112.5211181640625</v>
      </c>
      <c r="H181" s="9">
        <v>1106.07666015625</v>
      </c>
      <c r="J181" s="20"/>
      <c r="K181" s="20"/>
      <c r="L181" s="20"/>
      <c r="M181" s="20"/>
      <c r="N181" s="20"/>
      <c r="O181" s="20"/>
      <c r="P181" s="20"/>
      <c r="Q181" s="20"/>
      <c r="R181" s="20"/>
      <c r="S181" s="20"/>
      <c r="T181" s="20"/>
      <c r="U181" s="20"/>
      <c r="V181" s="20"/>
      <c r="W181" s="20"/>
      <c r="X181" s="20"/>
      <c r="Y181" s="20"/>
      <c r="Z181" s="20"/>
      <c r="AA181" s="20"/>
      <c r="AB181" s="20"/>
      <c r="AC181" s="20"/>
      <c r="AD181" s="20"/>
      <c r="AE181" s="20"/>
      <c r="AF181" s="20"/>
      <c r="AG181" s="20"/>
      <c r="AH181" s="20"/>
      <c r="AI181" s="20"/>
      <c r="AJ181" s="20"/>
      <c r="AK181" s="20"/>
      <c r="AL181" s="20"/>
      <c r="AM181" s="20"/>
    </row>
    <row r="182" spans="1:39">
      <c r="A182" s="4" t="s">
        <v>221</v>
      </c>
      <c r="B182" s="12">
        <v>1361.9610595703125</v>
      </c>
      <c r="C182" s="9">
        <v>1386.9366455078125</v>
      </c>
      <c r="D182" s="9">
        <v>1299.895751953125</v>
      </c>
      <c r="E182" s="9">
        <v>1297.62646484375</v>
      </c>
      <c r="F182" s="9">
        <v>1375.7919921875</v>
      </c>
      <c r="G182" s="9">
        <v>1294.491943359375</v>
      </c>
      <c r="H182" s="9">
        <v>1299.2408447265625</v>
      </c>
      <c r="J182" s="20"/>
      <c r="K182" s="20"/>
      <c r="L182" s="20"/>
      <c r="M182" s="20"/>
      <c r="N182" s="20"/>
      <c r="O182" s="20"/>
      <c r="P182" s="20"/>
      <c r="Q182" s="20"/>
      <c r="R182" s="20"/>
      <c r="S182" s="20"/>
      <c r="T182" s="20"/>
      <c r="U182" s="20"/>
      <c r="V182" s="20"/>
      <c r="W182" s="20"/>
      <c r="X182" s="20"/>
      <c r="Y182" s="20"/>
      <c r="Z182" s="20"/>
      <c r="AA182" s="20"/>
      <c r="AB182" s="20"/>
      <c r="AC182" s="20"/>
      <c r="AD182" s="20"/>
      <c r="AE182" s="20"/>
      <c r="AF182" s="20"/>
      <c r="AG182" s="20"/>
      <c r="AH182" s="20"/>
      <c r="AI182" s="20"/>
      <c r="AJ182" s="20"/>
      <c r="AK182" s="20"/>
      <c r="AL182" s="20"/>
      <c r="AM182" s="20"/>
    </row>
    <row r="183" spans="1:39">
      <c r="A183" s="4" t="s">
        <v>222</v>
      </c>
      <c r="B183" s="12">
        <v>1601.0670166015625</v>
      </c>
      <c r="C183" s="9">
        <v>1525.4144287109375</v>
      </c>
      <c r="D183" s="9">
        <v>1514.6082763671875</v>
      </c>
      <c r="E183" s="9">
        <v>1513.119384765625</v>
      </c>
      <c r="F183" s="9">
        <v>1539.3670654296875</v>
      </c>
      <c r="G183" s="9">
        <v>1515.622314453125</v>
      </c>
      <c r="H183" s="9">
        <v>1512.8199462890625</v>
      </c>
      <c r="J183" s="20"/>
      <c r="K183" s="20"/>
      <c r="L183" s="20"/>
      <c r="M183" s="20"/>
      <c r="N183" s="20"/>
      <c r="O183" s="20"/>
      <c r="P183" s="20"/>
      <c r="Q183" s="20"/>
      <c r="R183" s="20"/>
      <c r="S183" s="20"/>
      <c r="T183" s="20"/>
      <c r="U183" s="20"/>
      <c r="V183" s="20"/>
      <c r="W183" s="20"/>
      <c r="X183" s="20"/>
      <c r="Y183" s="20"/>
      <c r="Z183" s="20"/>
      <c r="AA183" s="20"/>
      <c r="AB183" s="20"/>
      <c r="AC183" s="20"/>
      <c r="AD183" s="20"/>
      <c r="AE183" s="20"/>
      <c r="AF183" s="20"/>
      <c r="AG183" s="20"/>
      <c r="AH183" s="20"/>
      <c r="AI183" s="20"/>
      <c r="AJ183" s="20"/>
      <c r="AK183" s="20"/>
      <c r="AL183" s="20"/>
      <c r="AM183" s="20"/>
    </row>
    <row r="184" spans="1:39">
      <c r="A184" s="4" t="s">
        <v>223</v>
      </c>
      <c r="B184" s="12">
        <v>1244.1492919921875</v>
      </c>
      <c r="C184" s="9">
        <v>1210.6275634765625</v>
      </c>
      <c r="D184" s="9">
        <v>980.61834716796875</v>
      </c>
      <c r="E184" s="9">
        <v>981.17388916015625</v>
      </c>
      <c r="F184" s="9">
        <v>1143.5235595703125</v>
      </c>
      <c r="G184" s="9">
        <v>970.702880859375</v>
      </c>
      <c r="H184" s="9">
        <v>975.81964111328125</v>
      </c>
      <c r="J184" s="20"/>
      <c r="K184" s="20"/>
      <c r="L184" s="20"/>
      <c r="M184" s="20"/>
      <c r="N184" s="20"/>
      <c r="O184" s="20"/>
      <c r="P184" s="20"/>
      <c r="Q184" s="20"/>
      <c r="R184" s="20"/>
      <c r="S184" s="20"/>
      <c r="T184" s="20"/>
      <c r="U184" s="20"/>
      <c r="V184" s="20"/>
      <c r="W184" s="20"/>
      <c r="X184" s="20"/>
      <c r="Y184" s="20"/>
      <c r="Z184" s="20"/>
      <c r="AA184" s="20"/>
      <c r="AB184" s="20"/>
      <c r="AC184" s="20"/>
      <c r="AD184" s="20"/>
      <c r="AE184" s="20"/>
      <c r="AF184" s="20"/>
      <c r="AG184" s="20"/>
      <c r="AH184" s="20"/>
      <c r="AI184" s="20"/>
      <c r="AJ184" s="20"/>
      <c r="AK184" s="20"/>
      <c r="AL184" s="20"/>
      <c r="AM184" s="20"/>
    </row>
    <row r="185" spans="1:39">
      <c r="A185" s="4" t="s">
        <v>224</v>
      </c>
      <c r="B185" s="12">
        <v>1073.60546875</v>
      </c>
      <c r="C185" s="9">
        <v>1009.005859375</v>
      </c>
      <c r="D185" s="9">
        <v>643.6934814453125</v>
      </c>
      <c r="E185" s="9">
        <v>623.87750244140625</v>
      </c>
      <c r="F185" s="9">
        <v>855.314453125</v>
      </c>
      <c r="G185" s="9">
        <v>583.03179931640625</v>
      </c>
      <c r="H185" s="9">
        <v>592.3140869140625</v>
      </c>
      <c r="J185" s="20"/>
      <c r="K185" s="20"/>
      <c r="L185" s="20"/>
      <c r="M185" s="20"/>
      <c r="N185" s="20"/>
      <c r="O185" s="20"/>
      <c r="P185" s="20"/>
      <c r="Q185" s="20"/>
      <c r="R185" s="20"/>
      <c r="S185" s="20"/>
      <c r="T185" s="20"/>
      <c r="U185" s="20"/>
      <c r="V185" s="20"/>
      <c r="W185" s="20"/>
      <c r="X185" s="20"/>
      <c r="Y185" s="20"/>
      <c r="Z185" s="20"/>
      <c r="AA185" s="20"/>
      <c r="AB185" s="20"/>
      <c r="AC185" s="20"/>
      <c r="AD185" s="20"/>
      <c r="AE185" s="20"/>
      <c r="AF185" s="20"/>
      <c r="AG185" s="20"/>
      <c r="AH185" s="20"/>
      <c r="AI185" s="20"/>
      <c r="AJ185" s="20"/>
      <c r="AK185" s="20"/>
      <c r="AL185" s="20"/>
      <c r="AM185" s="20"/>
    </row>
    <row r="186" spans="1:39">
      <c r="A186" s="4" t="s">
        <v>225</v>
      </c>
      <c r="B186" s="12">
        <v>1492.691162109375</v>
      </c>
      <c r="C186" s="9">
        <v>1562.3968505859375</v>
      </c>
      <c r="D186" s="9">
        <v>1781.033203125</v>
      </c>
      <c r="E186" s="9">
        <v>1776.1080322265625</v>
      </c>
      <c r="F186" s="9">
        <v>1648.28076171875</v>
      </c>
      <c r="G186" s="9">
        <v>1796.9327392578125</v>
      </c>
      <c r="H186" s="9">
        <v>1789.2816162109375</v>
      </c>
      <c r="J186" s="20"/>
      <c r="K186" s="20"/>
      <c r="L186" s="20"/>
      <c r="M186" s="20"/>
      <c r="N186" s="20"/>
      <c r="O186" s="20"/>
      <c r="P186" s="20"/>
      <c r="Q186" s="20"/>
      <c r="R186" s="20"/>
      <c r="S186" s="20"/>
      <c r="T186" s="20"/>
      <c r="U186" s="20"/>
      <c r="V186" s="20"/>
      <c r="W186" s="20"/>
      <c r="X186" s="20"/>
      <c r="Y186" s="20"/>
      <c r="Z186" s="20"/>
      <c r="AA186" s="20"/>
      <c r="AB186" s="20"/>
      <c r="AC186" s="20"/>
      <c r="AD186" s="20"/>
      <c r="AE186" s="20"/>
      <c r="AF186" s="20"/>
      <c r="AG186" s="20"/>
      <c r="AH186" s="20"/>
      <c r="AI186" s="20"/>
      <c r="AJ186" s="20"/>
      <c r="AK186" s="20"/>
      <c r="AL186" s="20"/>
      <c r="AM186" s="20"/>
    </row>
    <row r="187" spans="1:39">
      <c r="A187" s="4" t="s">
        <v>226</v>
      </c>
      <c r="B187" s="12">
        <v>1198.6385498046875</v>
      </c>
      <c r="C187" s="9">
        <v>1153.919189453125</v>
      </c>
      <c r="D187" s="9">
        <v>922.2301025390625</v>
      </c>
      <c r="E187" s="9">
        <v>926.78045654296875</v>
      </c>
      <c r="F187" s="9">
        <v>1101.384765625</v>
      </c>
      <c r="G187" s="9">
        <v>912.7615966796875</v>
      </c>
      <c r="H187" s="9">
        <v>913.7764892578125</v>
      </c>
      <c r="J187" s="20"/>
      <c r="K187" s="20"/>
      <c r="L187" s="20"/>
      <c r="M187" s="20"/>
      <c r="N187" s="20"/>
      <c r="O187" s="20"/>
      <c r="P187" s="20"/>
      <c r="Q187" s="20"/>
      <c r="R187" s="20"/>
      <c r="S187" s="20"/>
      <c r="T187" s="20"/>
      <c r="U187" s="20"/>
      <c r="V187" s="20"/>
      <c r="W187" s="20"/>
      <c r="X187" s="20"/>
      <c r="Y187" s="20"/>
      <c r="Z187" s="20"/>
      <c r="AA187" s="20"/>
      <c r="AB187" s="20"/>
      <c r="AC187" s="20"/>
      <c r="AD187" s="20"/>
      <c r="AE187" s="20"/>
      <c r="AF187" s="20"/>
      <c r="AG187" s="20"/>
      <c r="AH187" s="20"/>
      <c r="AI187" s="20"/>
      <c r="AJ187" s="20"/>
      <c r="AK187" s="20"/>
      <c r="AL187" s="20"/>
      <c r="AM187" s="20"/>
    </row>
    <row r="188" spans="1:39">
      <c r="A188" s="4" t="s">
        <v>227</v>
      </c>
      <c r="B188" s="12">
        <v>1151.5859375</v>
      </c>
      <c r="C188" s="9">
        <v>1054.8150634765625</v>
      </c>
      <c r="D188" s="9">
        <v>684.55072021484375</v>
      </c>
      <c r="E188" s="9">
        <v>678.8741455078125</v>
      </c>
      <c r="F188" s="9">
        <v>913.738037109375</v>
      </c>
      <c r="G188" s="9">
        <v>646.89599609375</v>
      </c>
      <c r="H188" s="9">
        <v>650.70831298828125</v>
      </c>
      <c r="J188" s="20"/>
      <c r="K188" s="20"/>
      <c r="L188" s="20"/>
      <c r="M188" s="20"/>
      <c r="N188" s="20"/>
      <c r="O188" s="20"/>
      <c r="P188" s="20"/>
      <c r="Q188" s="20"/>
      <c r="R188" s="20"/>
      <c r="S188" s="20"/>
      <c r="T188" s="20"/>
      <c r="U188" s="20"/>
      <c r="V188" s="20"/>
      <c r="W188" s="20"/>
      <c r="X188" s="20"/>
      <c r="Y188" s="20"/>
      <c r="Z188" s="20"/>
      <c r="AA188" s="20"/>
      <c r="AB188" s="20"/>
      <c r="AC188" s="20"/>
      <c r="AD188" s="20"/>
      <c r="AE188" s="20"/>
      <c r="AF188" s="20"/>
      <c r="AG188" s="20"/>
      <c r="AH188" s="20"/>
      <c r="AI188" s="20"/>
      <c r="AJ188" s="20"/>
      <c r="AK188" s="20"/>
      <c r="AL188" s="20"/>
      <c r="AM188" s="20"/>
    </row>
    <row r="189" spans="1:39">
      <c r="A189" s="4" t="s">
        <v>228</v>
      </c>
      <c r="B189" s="12">
        <v>1303.981689453125</v>
      </c>
      <c r="C189" s="9">
        <v>1342.2501220703125</v>
      </c>
      <c r="D189" s="9">
        <v>1285.1265869140625</v>
      </c>
      <c r="E189" s="9">
        <v>1283.5830078125</v>
      </c>
      <c r="F189" s="9">
        <v>1340.094482421875</v>
      </c>
      <c r="G189" s="9">
        <v>1280.0257568359375</v>
      </c>
      <c r="H189" s="9">
        <v>1285.044921875</v>
      </c>
      <c r="J189" s="20"/>
      <c r="K189" s="20"/>
      <c r="L189" s="20"/>
      <c r="M189" s="20"/>
      <c r="N189" s="20"/>
      <c r="O189" s="20"/>
      <c r="P189" s="20"/>
      <c r="Q189" s="20"/>
      <c r="R189" s="20"/>
      <c r="S189" s="20"/>
      <c r="T189" s="20"/>
      <c r="U189" s="20"/>
      <c r="V189" s="20"/>
      <c r="W189" s="20"/>
      <c r="X189" s="20"/>
      <c r="Y189" s="20"/>
      <c r="Z189" s="20"/>
      <c r="AA189" s="20"/>
      <c r="AB189" s="20"/>
      <c r="AC189" s="20"/>
      <c r="AD189" s="20"/>
      <c r="AE189" s="20"/>
      <c r="AF189" s="20"/>
      <c r="AG189" s="20"/>
      <c r="AH189" s="20"/>
      <c r="AI189" s="20"/>
      <c r="AJ189" s="20"/>
      <c r="AK189" s="20"/>
      <c r="AL189" s="20"/>
      <c r="AM189" s="20"/>
    </row>
    <row r="190" spans="1:39">
      <c r="A190" s="4" t="s">
        <v>229</v>
      </c>
      <c r="B190" s="12">
        <v>1357.5792236328125</v>
      </c>
      <c r="C190" s="9">
        <v>1319.3580322265625</v>
      </c>
      <c r="D190" s="9">
        <v>1273.258544921875</v>
      </c>
      <c r="E190" s="9">
        <v>1272.249755859375</v>
      </c>
      <c r="F190" s="9">
        <v>1320.68408203125</v>
      </c>
      <c r="G190" s="9">
        <v>1232.52978515625</v>
      </c>
      <c r="H190" s="9">
        <v>1228.374755859375</v>
      </c>
      <c r="J190" s="20"/>
      <c r="K190" s="20"/>
      <c r="L190" s="20"/>
      <c r="M190" s="20"/>
      <c r="N190" s="20"/>
      <c r="O190" s="20"/>
      <c r="P190" s="20"/>
      <c r="Q190" s="20"/>
      <c r="R190" s="20"/>
      <c r="S190" s="20"/>
      <c r="T190" s="20"/>
      <c r="U190" s="20"/>
      <c r="V190" s="20"/>
      <c r="W190" s="20"/>
      <c r="X190" s="20"/>
      <c r="Y190" s="20"/>
      <c r="Z190" s="20"/>
      <c r="AA190" s="20"/>
      <c r="AB190" s="20"/>
      <c r="AC190" s="20"/>
      <c r="AD190" s="20"/>
      <c r="AE190" s="20"/>
      <c r="AF190" s="20"/>
      <c r="AG190" s="20"/>
      <c r="AH190" s="20"/>
      <c r="AI190" s="20"/>
      <c r="AJ190" s="20"/>
      <c r="AK190" s="20"/>
      <c r="AL190" s="20"/>
      <c r="AM190" s="20"/>
    </row>
    <row r="191" spans="1:39">
      <c r="A191" s="4" t="s">
        <v>230</v>
      </c>
      <c r="B191" s="12">
        <v>1059.598388671875</v>
      </c>
      <c r="C191" s="9">
        <v>1022.8184204101563</v>
      </c>
      <c r="D191" s="9">
        <v>713.37542724609375</v>
      </c>
      <c r="E191" s="9">
        <v>705.17205810546875</v>
      </c>
      <c r="F191" s="9">
        <v>908.37420654296875</v>
      </c>
      <c r="G191" s="9">
        <v>675.6993408203125</v>
      </c>
      <c r="H191" s="9">
        <v>687.32476806640625</v>
      </c>
      <c r="J191" s="20"/>
      <c r="K191" s="20"/>
      <c r="L191" s="20"/>
      <c r="M191" s="20"/>
      <c r="N191" s="20"/>
      <c r="O191" s="20"/>
      <c r="P191" s="20"/>
      <c r="Q191" s="20"/>
      <c r="R191" s="20"/>
      <c r="S191" s="20"/>
      <c r="T191" s="20"/>
      <c r="U191" s="20"/>
      <c r="V191" s="20"/>
      <c r="W191" s="20"/>
      <c r="X191" s="20"/>
      <c r="Y191" s="20"/>
      <c r="Z191" s="20"/>
      <c r="AA191" s="20"/>
      <c r="AB191" s="20"/>
      <c r="AC191" s="20"/>
      <c r="AD191" s="20"/>
      <c r="AE191" s="20"/>
      <c r="AF191" s="20"/>
      <c r="AG191" s="20"/>
      <c r="AH191" s="20"/>
      <c r="AI191" s="20"/>
      <c r="AJ191" s="20"/>
      <c r="AK191" s="20"/>
      <c r="AL191" s="20"/>
      <c r="AM191" s="20"/>
    </row>
    <row r="192" spans="1:39">
      <c r="A192" s="4" t="s">
        <v>231</v>
      </c>
      <c r="B192" s="12">
        <v>1358.050537109375</v>
      </c>
      <c r="C192" s="9">
        <v>1285.385986328125</v>
      </c>
      <c r="D192" s="9">
        <v>1073.8675537109375</v>
      </c>
      <c r="E192" s="9">
        <v>1074.76318359375</v>
      </c>
      <c r="F192" s="9">
        <v>1233.625732421875</v>
      </c>
      <c r="G192" s="9">
        <v>1064.7618408203125</v>
      </c>
      <c r="H192" s="9">
        <v>1068.90966796875</v>
      </c>
      <c r="J192" s="20"/>
      <c r="K192" s="20"/>
      <c r="L192" s="20"/>
      <c r="M192" s="20"/>
      <c r="N192" s="20"/>
      <c r="O192" s="20"/>
      <c r="P192" s="20"/>
      <c r="Q192" s="20"/>
      <c r="R192" s="20"/>
      <c r="S192" s="20"/>
      <c r="T192" s="20"/>
      <c r="U192" s="20"/>
      <c r="V192" s="20"/>
      <c r="W192" s="20"/>
      <c r="X192" s="20"/>
      <c r="Y192" s="20"/>
      <c r="Z192" s="20"/>
      <c r="AA192" s="20"/>
      <c r="AB192" s="20"/>
      <c r="AC192" s="20"/>
      <c r="AD192" s="20"/>
      <c r="AE192" s="20"/>
      <c r="AF192" s="20"/>
      <c r="AG192" s="20"/>
      <c r="AH192" s="20"/>
      <c r="AI192" s="20"/>
      <c r="AJ192" s="20"/>
      <c r="AK192" s="20"/>
      <c r="AL192" s="20"/>
      <c r="AM192" s="20"/>
    </row>
    <row r="193" spans="1:39">
      <c r="A193" s="4" t="s">
        <v>232</v>
      </c>
      <c r="B193" s="12">
        <v>1308.9722900390625</v>
      </c>
      <c r="C193" s="9">
        <v>1244.597412109375</v>
      </c>
      <c r="D193" s="9">
        <v>1027.342529296875</v>
      </c>
      <c r="E193" s="9">
        <v>1029.6427001953125</v>
      </c>
      <c r="F193" s="9">
        <v>1190.7047119140625</v>
      </c>
      <c r="G193" s="9">
        <v>1019.5568237304688</v>
      </c>
      <c r="H193" s="9">
        <v>1018.678466796875</v>
      </c>
      <c r="J193" s="20"/>
      <c r="K193" s="20"/>
      <c r="L193" s="20"/>
      <c r="M193" s="20"/>
      <c r="N193" s="20"/>
      <c r="O193" s="20"/>
      <c r="P193" s="20"/>
      <c r="Q193" s="20"/>
      <c r="R193" s="20"/>
      <c r="S193" s="20"/>
      <c r="T193" s="20"/>
      <c r="U193" s="20"/>
      <c r="V193" s="20"/>
      <c r="W193" s="20"/>
      <c r="X193" s="20"/>
      <c r="Y193" s="20"/>
      <c r="Z193" s="20"/>
      <c r="AA193" s="20"/>
      <c r="AB193" s="20"/>
      <c r="AC193" s="20"/>
      <c r="AD193" s="20"/>
      <c r="AE193" s="20"/>
      <c r="AF193" s="20"/>
      <c r="AG193" s="20"/>
      <c r="AH193" s="20"/>
      <c r="AI193" s="20"/>
      <c r="AJ193" s="20"/>
      <c r="AK193" s="20"/>
      <c r="AL193" s="20"/>
      <c r="AM193" s="20"/>
    </row>
    <row r="194" spans="1:39">
      <c r="A194" s="4" t="s">
        <v>233</v>
      </c>
      <c r="B194" s="12">
        <v>1191.330078125</v>
      </c>
      <c r="C194" s="9">
        <v>1165.924560546875</v>
      </c>
      <c r="D194" s="9">
        <v>935.1527099609375</v>
      </c>
      <c r="E194" s="9">
        <v>939.30047607421875</v>
      </c>
      <c r="F194" s="9">
        <v>1109.9276123046875</v>
      </c>
      <c r="G194" s="9">
        <v>927.673583984375</v>
      </c>
      <c r="H194" s="9">
        <v>938.24468994140625</v>
      </c>
      <c r="J194" s="20"/>
      <c r="K194" s="20"/>
      <c r="L194" s="20"/>
      <c r="M194" s="20"/>
      <c r="N194" s="20"/>
      <c r="O194" s="20"/>
      <c r="P194" s="20"/>
      <c r="Q194" s="20"/>
      <c r="R194" s="20"/>
      <c r="S194" s="20"/>
      <c r="T194" s="20"/>
      <c r="U194" s="20"/>
      <c r="V194" s="20"/>
      <c r="W194" s="20"/>
      <c r="X194" s="20"/>
      <c r="Y194" s="20"/>
      <c r="Z194" s="20"/>
      <c r="AA194" s="20"/>
      <c r="AB194" s="20"/>
      <c r="AC194" s="20"/>
      <c r="AD194" s="20"/>
      <c r="AE194" s="20"/>
      <c r="AF194" s="20"/>
      <c r="AG194" s="20"/>
      <c r="AH194" s="20"/>
      <c r="AI194" s="20"/>
      <c r="AJ194" s="20"/>
      <c r="AK194" s="20"/>
      <c r="AL194" s="20"/>
      <c r="AM194" s="20"/>
    </row>
    <row r="195" spans="1:39">
      <c r="A195" s="4" t="s">
        <v>234</v>
      </c>
      <c r="B195" s="12">
        <v>1296.0660400390625</v>
      </c>
      <c r="C195" s="9">
        <v>1194.9200439453125</v>
      </c>
      <c r="D195" s="9">
        <v>918.4501953125</v>
      </c>
      <c r="E195" s="9">
        <v>904.5435791015625</v>
      </c>
      <c r="F195" s="9">
        <v>1083.631591796875</v>
      </c>
      <c r="G195" s="9">
        <v>871.24169921875</v>
      </c>
      <c r="H195" s="9">
        <v>874.55615234375</v>
      </c>
      <c r="J195" s="20"/>
      <c r="K195" s="20"/>
      <c r="L195" s="20"/>
      <c r="M195" s="20"/>
      <c r="N195" s="20"/>
      <c r="O195" s="20"/>
      <c r="P195" s="20"/>
      <c r="Q195" s="20"/>
      <c r="R195" s="20"/>
      <c r="S195" s="20"/>
      <c r="T195" s="20"/>
      <c r="U195" s="20"/>
      <c r="V195" s="20"/>
      <c r="W195" s="20"/>
      <c r="X195" s="20"/>
      <c r="Y195" s="20"/>
      <c r="Z195" s="20"/>
      <c r="AA195" s="20"/>
      <c r="AB195" s="20"/>
      <c r="AC195" s="20"/>
      <c r="AD195" s="20"/>
      <c r="AE195" s="20"/>
      <c r="AF195" s="20"/>
      <c r="AG195" s="20"/>
      <c r="AH195" s="20"/>
      <c r="AI195" s="20"/>
      <c r="AJ195" s="20"/>
      <c r="AK195" s="20"/>
      <c r="AL195" s="20"/>
      <c r="AM195" s="20"/>
    </row>
    <row r="196" spans="1:39">
      <c r="A196" s="4" t="s">
        <v>235</v>
      </c>
      <c r="B196" s="12">
        <v>1015.36962890625</v>
      </c>
      <c r="C196" s="9">
        <v>1055.8662109375</v>
      </c>
      <c r="D196" s="9">
        <v>859.09246826171875</v>
      </c>
      <c r="E196" s="9">
        <v>865.86260986328125</v>
      </c>
      <c r="F196" s="9">
        <v>1011.4541015625</v>
      </c>
      <c r="G196" s="9">
        <v>853.18389892578125</v>
      </c>
      <c r="H196" s="9">
        <v>888.8677978515625</v>
      </c>
      <c r="J196" s="20"/>
      <c r="K196" s="20"/>
      <c r="L196" s="20"/>
      <c r="M196" s="20"/>
      <c r="N196" s="20"/>
      <c r="O196" s="20"/>
      <c r="P196" s="20"/>
      <c r="Q196" s="20"/>
      <c r="R196" s="20"/>
      <c r="S196" s="20"/>
      <c r="T196" s="20"/>
      <c r="U196" s="20"/>
      <c r="V196" s="20"/>
      <c r="W196" s="20"/>
      <c r="X196" s="20"/>
      <c r="Y196" s="20"/>
      <c r="Z196" s="20"/>
      <c r="AA196" s="20"/>
      <c r="AB196" s="20"/>
      <c r="AC196" s="20"/>
      <c r="AD196" s="20"/>
      <c r="AE196" s="20"/>
      <c r="AF196" s="20"/>
      <c r="AG196" s="20"/>
      <c r="AH196" s="20"/>
      <c r="AI196" s="20"/>
      <c r="AJ196" s="20"/>
      <c r="AK196" s="20"/>
      <c r="AL196" s="20"/>
      <c r="AM196" s="20"/>
    </row>
    <row r="197" spans="1:39">
      <c r="A197" s="4" t="s">
        <v>236</v>
      </c>
      <c r="B197" s="12">
        <v>975.23681640625</v>
      </c>
      <c r="C197" s="9">
        <v>960.346435546875</v>
      </c>
      <c r="D197" s="9">
        <v>661.9705810546875</v>
      </c>
      <c r="E197" s="9">
        <v>653.8773193359375</v>
      </c>
      <c r="F197" s="9">
        <v>838.70306396484375</v>
      </c>
      <c r="G197" s="9">
        <v>632.755859375</v>
      </c>
      <c r="H197" s="9">
        <v>650.6279296875</v>
      </c>
      <c r="J197" s="20"/>
      <c r="K197" s="20"/>
      <c r="L197" s="20"/>
      <c r="M197" s="20"/>
      <c r="N197" s="20"/>
      <c r="O197" s="20"/>
      <c r="P197" s="20"/>
      <c r="Q197" s="20"/>
      <c r="R197" s="20"/>
      <c r="S197" s="20"/>
      <c r="T197" s="20"/>
      <c r="U197" s="20"/>
      <c r="V197" s="20"/>
      <c r="W197" s="20"/>
      <c r="X197" s="20"/>
      <c r="Y197" s="20"/>
      <c r="Z197" s="20"/>
      <c r="AA197" s="20"/>
      <c r="AB197" s="20"/>
      <c r="AC197" s="20"/>
      <c r="AD197" s="20"/>
      <c r="AE197" s="20"/>
      <c r="AF197" s="20"/>
      <c r="AG197" s="20"/>
      <c r="AH197" s="20"/>
      <c r="AI197" s="20"/>
      <c r="AJ197" s="20"/>
      <c r="AK197" s="20"/>
      <c r="AL197" s="20"/>
      <c r="AM197" s="20"/>
    </row>
    <row r="198" spans="1:39">
      <c r="A198" s="4" t="s">
        <v>237</v>
      </c>
      <c r="B198" s="12">
        <v>1195.5321044921875</v>
      </c>
      <c r="C198" s="9">
        <v>1134.6346435546875</v>
      </c>
      <c r="D198" s="9">
        <v>806.78778076171875</v>
      </c>
      <c r="E198" s="9">
        <v>812.155517578125</v>
      </c>
      <c r="F198" s="9">
        <v>1035.75390625</v>
      </c>
      <c r="G198" s="9">
        <v>800.35516357421875</v>
      </c>
      <c r="H198" s="9">
        <v>808.531494140625</v>
      </c>
      <c r="J198" s="20"/>
      <c r="K198" s="20"/>
      <c r="L198" s="20"/>
      <c r="M198" s="20"/>
      <c r="N198" s="20"/>
      <c r="O198" s="20"/>
      <c r="P198" s="20"/>
      <c r="Q198" s="20"/>
      <c r="R198" s="20"/>
      <c r="S198" s="20"/>
      <c r="T198" s="20"/>
      <c r="U198" s="20"/>
      <c r="V198" s="20"/>
      <c r="W198" s="20"/>
      <c r="X198" s="20"/>
      <c r="Y198" s="20"/>
      <c r="Z198" s="20"/>
      <c r="AA198" s="20"/>
      <c r="AB198" s="20"/>
      <c r="AC198" s="20"/>
      <c r="AD198" s="20"/>
      <c r="AE198" s="20"/>
      <c r="AF198" s="20"/>
      <c r="AG198" s="20"/>
      <c r="AH198" s="20"/>
      <c r="AI198" s="20"/>
      <c r="AJ198" s="20"/>
      <c r="AK198" s="20"/>
      <c r="AL198" s="20"/>
      <c r="AM198" s="20"/>
    </row>
    <row r="199" spans="1:39">
      <c r="A199" s="4" t="s">
        <v>238</v>
      </c>
      <c r="B199" s="12">
        <v>1289.2340087890625</v>
      </c>
      <c r="C199" s="9">
        <v>1249.4766845703125</v>
      </c>
      <c r="D199" s="9">
        <v>1069.971435546875</v>
      </c>
      <c r="E199" s="9">
        <v>1072.444580078125</v>
      </c>
      <c r="F199" s="9">
        <v>1216.01318359375</v>
      </c>
      <c r="G199" s="9">
        <v>1061.4573974609375</v>
      </c>
      <c r="H199" s="9">
        <v>1064.1656494140625</v>
      </c>
      <c r="J199" s="20"/>
      <c r="K199" s="20"/>
      <c r="L199" s="20"/>
      <c r="M199" s="20"/>
      <c r="N199" s="20"/>
      <c r="O199" s="20"/>
      <c r="P199" s="20"/>
      <c r="Q199" s="20"/>
      <c r="R199" s="20"/>
      <c r="S199" s="20"/>
      <c r="T199" s="20"/>
      <c r="U199" s="20"/>
      <c r="V199" s="20"/>
      <c r="W199" s="20"/>
      <c r="X199" s="20"/>
      <c r="Y199" s="20"/>
      <c r="Z199" s="20"/>
      <c r="AA199" s="20"/>
      <c r="AB199" s="20"/>
      <c r="AC199" s="20"/>
      <c r="AD199" s="20"/>
      <c r="AE199" s="20"/>
      <c r="AF199" s="20"/>
      <c r="AG199" s="20"/>
      <c r="AH199" s="20"/>
      <c r="AI199" s="20"/>
      <c r="AJ199" s="20"/>
      <c r="AK199" s="20"/>
      <c r="AL199" s="20"/>
      <c r="AM199" s="20"/>
    </row>
    <row r="200" spans="1:39">
      <c r="A200" s="4" t="s">
        <v>239</v>
      </c>
      <c r="B200" s="12">
        <v>1086.03564453125</v>
      </c>
      <c r="C200" s="9">
        <v>1008.3092651367188</v>
      </c>
      <c r="D200" s="9">
        <v>665.6585693359375</v>
      </c>
      <c r="E200" s="9">
        <v>649.47454833984375</v>
      </c>
      <c r="F200" s="9">
        <v>864.2967529296875</v>
      </c>
      <c r="G200" s="9">
        <v>618.6943359375</v>
      </c>
      <c r="H200" s="9">
        <v>627.20074462890625</v>
      </c>
      <c r="J200" s="20"/>
      <c r="K200" s="20"/>
      <c r="L200" s="20"/>
      <c r="M200" s="20"/>
      <c r="N200" s="20"/>
      <c r="O200" s="20"/>
      <c r="P200" s="20"/>
      <c r="Q200" s="20"/>
      <c r="R200" s="20"/>
      <c r="S200" s="20"/>
      <c r="T200" s="20"/>
      <c r="U200" s="20"/>
      <c r="V200" s="20"/>
      <c r="W200" s="20"/>
      <c r="X200" s="20"/>
      <c r="Y200" s="20"/>
      <c r="Z200" s="20"/>
      <c r="AA200" s="20"/>
      <c r="AB200" s="20"/>
      <c r="AC200" s="20"/>
      <c r="AD200" s="20"/>
      <c r="AE200" s="20"/>
      <c r="AF200" s="20"/>
      <c r="AG200" s="20"/>
      <c r="AH200" s="20"/>
      <c r="AI200" s="20"/>
      <c r="AJ200" s="20"/>
      <c r="AK200" s="20"/>
      <c r="AL200" s="20"/>
      <c r="AM200" s="20"/>
    </row>
    <row r="201" spans="1:39">
      <c r="A201" s="4" t="s">
        <v>240</v>
      </c>
      <c r="B201" s="12">
        <v>1478.75927734375</v>
      </c>
      <c r="C201" s="9">
        <v>1638.16650390625</v>
      </c>
      <c r="D201" s="9">
        <v>2024.031005859375</v>
      </c>
      <c r="E201" s="9">
        <v>2025.899658203125</v>
      </c>
      <c r="F201" s="9">
        <v>1760.802001953125</v>
      </c>
      <c r="G201" s="9">
        <v>2108.59521484375</v>
      </c>
      <c r="H201" s="9">
        <v>2106.204345703125</v>
      </c>
      <c r="J201" s="20"/>
      <c r="K201" s="20"/>
      <c r="L201" s="20"/>
      <c r="M201" s="20"/>
      <c r="N201" s="20"/>
      <c r="O201" s="20"/>
      <c r="P201" s="20"/>
      <c r="Q201" s="20"/>
      <c r="R201" s="20"/>
      <c r="S201" s="20"/>
      <c r="T201" s="20"/>
      <c r="U201" s="20"/>
      <c r="V201" s="20"/>
      <c r="W201" s="20"/>
      <c r="X201" s="20"/>
      <c r="Y201" s="20"/>
      <c r="Z201" s="20"/>
      <c r="AA201" s="20"/>
      <c r="AB201" s="20"/>
      <c r="AC201" s="20"/>
      <c r="AD201" s="20"/>
      <c r="AE201" s="20"/>
      <c r="AF201" s="20"/>
      <c r="AG201" s="20"/>
      <c r="AH201" s="20"/>
      <c r="AI201" s="20"/>
      <c r="AJ201" s="20"/>
      <c r="AK201" s="20"/>
      <c r="AL201" s="20"/>
      <c r="AM201" s="20"/>
    </row>
    <row r="202" spans="1:39">
      <c r="A202" s="4" t="s">
        <v>241</v>
      </c>
      <c r="B202" s="12">
        <v>1163.8748779296875</v>
      </c>
      <c r="C202" s="9">
        <v>1069.495849609375</v>
      </c>
      <c r="D202" s="9">
        <v>684.885009765625</v>
      </c>
      <c r="E202" s="9">
        <v>645.04730224609375</v>
      </c>
      <c r="F202" s="9">
        <v>881.06903076171875</v>
      </c>
      <c r="G202" s="9">
        <v>607.85980224609375</v>
      </c>
      <c r="H202" s="9">
        <v>614.3267822265625</v>
      </c>
      <c r="J202" s="20"/>
      <c r="K202" s="20"/>
      <c r="L202" s="20"/>
      <c r="M202" s="20"/>
      <c r="N202" s="20"/>
      <c r="O202" s="20"/>
      <c r="P202" s="20"/>
      <c r="Q202" s="20"/>
      <c r="R202" s="20"/>
      <c r="S202" s="20"/>
      <c r="T202" s="20"/>
      <c r="U202" s="20"/>
      <c r="V202" s="20"/>
      <c r="W202" s="20"/>
      <c r="X202" s="20"/>
      <c r="Y202" s="20"/>
      <c r="Z202" s="20"/>
      <c r="AA202" s="20"/>
      <c r="AB202" s="20"/>
      <c r="AC202" s="20"/>
      <c r="AD202" s="20"/>
      <c r="AE202" s="20"/>
      <c r="AF202" s="20"/>
      <c r="AG202" s="20"/>
      <c r="AH202" s="20"/>
      <c r="AI202" s="20"/>
      <c r="AJ202" s="20"/>
      <c r="AK202" s="20"/>
      <c r="AL202" s="20"/>
      <c r="AM202" s="20"/>
    </row>
    <row r="203" spans="1:39">
      <c r="A203" s="4" t="s">
        <v>242</v>
      </c>
      <c r="B203" s="12">
        <v>1067.18798828125</v>
      </c>
      <c r="C203" s="9">
        <v>1038.847900390625</v>
      </c>
      <c r="D203" s="9">
        <v>764.386962890625</v>
      </c>
      <c r="E203" s="9">
        <v>767.75823974609375</v>
      </c>
      <c r="F203" s="9">
        <v>959.8427734375</v>
      </c>
      <c r="G203" s="9">
        <v>736.9951171875</v>
      </c>
      <c r="H203" s="9">
        <v>738.01812744140625</v>
      </c>
      <c r="J203" s="20"/>
      <c r="K203" s="20"/>
      <c r="L203" s="20"/>
      <c r="M203" s="20"/>
      <c r="N203" s="20"/>
      <c r="O203" s="20"/>
      <c r="P203" s="20"/>
      <c r="Q203" s="20"/>
      <c r="R203" s="20"/>
      <c r="S203" s="20"/>
      <c r="T203" s="20"/>
      <c r="U203" s="20"/>
      <c r="V203" s="20"/>
      <c r="W203" s="20"/>
      <c r="X203" s="20"/>
      <c r="Y203" s="20"/>
      <c r="Z203" s="20"/>
      <c r="AA203" s="20"/>
      <c r="AB203" s="20"/>
      <c r="AC203" s="20"/>
      <c r="AD203" s="20"/>
      <c r="AE203" s="20"/>
      <c r="AF203" s="20"/>
      <c r="AG203" s="20"/>
      <c r="AH203" s="20"/>
      <c r="AI203" s="20"/>
      <c r="AJ203" s="20"/>
      <c r="AK203" s="20"/>
      <c r="AL203" s="20"/>
      <c r="AM203" s="20"/>
    </row>
    <row r="204" spans="1:39">
      <c r="A204" s="4" t="s">
        <v>243</v>
      </c>
      <c r="B204" s="12">
        <v>1057.802978515625</v>
      </c>
      <c r="C204" s="9">
        <v>1024.0849609375</v>
      </c>
      <c r="D204" s="9">
        <v>741.83819580078125</v>
      </c>
      <c r="E204" s="9">
        <v>742.92120361328125</v>
      </c>
      <c r="F204" s="9">
        <v>938.22662353515625</v>
      </c>
      <c r="G204" s="9">
        <v>716.17059326171875</v>
      </c>
      <c r="H204" s="9">
        <v>728.14324951171875</v>
      </c>
      <c r="J204" s="20"/>
      <c r="K204" s="20"/>
      <c r="L204" s="20"/>
      <c r="M204" s="20"/>
      <c r="N204" s="20"/>
      <c r="O204" s="20"/>
      <c r="P204" s="20"/>
      <c r="Q204" s="20"/>
      <c r="R204" s="20"/>
      <c r="S204" s="20"/>
      <c r="T204" s="20"/>
      <c r="U204" s="20"/>
      <c r="V204" s="20"/>
      <c r="W204" s="20"/>
      <c r="X204" s="20"/>
      <c r="Y204" s="20"/>
      <c r="Z204" s="20"/>
      <c r="AA204" s="20"/>
      <c r="AB204" s="20"/>
      <c r="AC204" s="20"/>
      <c r="AD204" s="20"/>
      <c r="AE204" s="20"/>
      <c r="AF204" s="20"/>
      <c r="AG204" s="20"/>
      <c r="AH204" s="20"/>
      <c r="AI204" s="20"/>
      <c r="AJ204" s="20"/>
      <c r="AK204" s="20"/>
      <c r="AL204" s="20"/>
      <c r="AM204" s="20"/>
    </row>
    <row r="205" spans="1:39">
      <c r="A205" s="4" t="s">
        <v>244</v>
      </c>
      <c r="B205" s="12">
        <v>1403.7950439453125</v>
      </c>
      <c r="C205" s="9">
        <v>1375.48291015625</v>
      </c>
      <c r="D205" s="9">
        <v>1466.041259765625</v>
      </c>
      <c r="E205" s="9">
        <v>1467.1434326171875</v>
      </c>
      <c r="F205" s="9">
        <v>1417.2109375</v>
      </c>
      <c r="G205" s="9">
        <v>1445.7630615234375</v>
      </c>
      <c r="H205" s="9">
        <v>1440.2052001953125</v>
      </c>
      <c r="J205" s="20"/>
      <c r="K205" s="20"/>
      <c r="L205" s="20"/>
      <c r="M205" s="20"/>
      <c r="N205" s="20"/>
      <c r="O205" s="20"/>
      <c r="P205" s="20"/>
      <c r="Q205" s="20"/>
      <c r="R205" s="20"/>
      <c r="S205" s="20"/>
      <c r="T205" s="20"/>
      <c r="U205" s="20"/>
      <c r="V205" s="20"/>
      <c r="W205" s="20"/>
      <c r="X205" s="20"/>
      <c r="Y205" s="20"/>
      <c r="Z205" s="20"/>
      <c r="AA205" s="20"/>
      <c r="AB205" s="20"/>
      <c r="AC205" s="20"/>
      <c r="AD205" s="20"/>
      <c r="AE205" s="20"/>
      <c r="AF205" s="20"/>
      <c r="AG205" s="20"/>
      <c r="AH205" s="20"/>
      <c r="AI205" s="20"/>
      <c r="AJ205" s="20"/>
      <c r="AK205" s="20"/>
      <c r="AL205" s="20"/>
      <c r="AM205" s="20"/>
    </row>
    <row r="206" spans="1:39">
      <c r="A206" s="4" t="s">
        <v>245</v>
      </c>
      <c r="B206" s="12">
        <v>990.73211669921875</v>
      </c>
      <c r="C206" s="9">
        <v>1017.1761474609375</v>
      </c>
      <c r="D206" s="9">
        <v>826.9178466796875</v>
      </c>
      <c r="E206" s="9">
        <v>832.90838623046875</v>
      </c>
      <c r="F206" s="9">
        <v>979.48760986328125</v>
      </c>
      <c r="G206" s="9">
        <v>796.28369140625</v>
      </c>
      <c r="H206" s="9">
        <v>811.0545654296875</v>
      </c>
      <c r="J206" s="20"/>
      <c r="K206" s="20"/>
      <c r="L206" s="20"/>
      <c r="M206" s="20"/>
      <c r="N206" s="20"/>
      <c r="O206" s="20"/>
      <c r="P206" s="20"/>
      <c r="Q206" s="20"/>
      <c r="R206" s="20"/>
      <c r="S206" s="20"/>
      <c r="T206" s="20"/>
      <c r="U206" s="20"/>
      <c r="V206" s="20"/>
      <c r="W206" s="20"/>
      <c r="X206" s="20"/>
      <c r="Y206" s="20"/>
      <c r="Z206" s="20"/>
      <c r="AA206" s="20"/>
      <c r="AB206" s="20"/>
      <c r="AC206" s="20"/>
      <c r="AD206" s="20"/>
      <c r="AE206" s="20"/>
      <c r="AF206" s="20"/>
      <c r="AG206" s="20"/>
      <c r="AH206" s="20"/>
      <c r="AI206" s="20"/>
      <c r="AJ206" s="20"/>
      <c r="AK206" s="20"/>
      <c r="AL206" s="20"/>
      <c r="AM206" s="20"/>
    </row>
    <row r="207" spans="1:39">
      <c r="A207" s="4" t="s">
        <v>246</v>
      </c>
      <c r="B207" s="12">
        <v>1143.64501953125</v>
      </c>
      <c r="C207" s="9">
        <v>1044.1483154296875</v>
      </c>
      <c r="D207" s="9">
        <v>717.9991455078125</v>
      </c>
      <c r="E207" s="9">
        <v>704.44842529296875</v>
      </c>
      <c r="F207" s="9">
        <v>909.6065673828125</v>
      </c>
      <c r="G207" s="9">
        <v>687.815673828125</v>
      </c>
      <c r="H207" s="9">
        <v>697.59271240234375</v>
      </c>
      <c r="J207" s="20"/>
      <c r="K207" s="20"/>
      <c r="L207" s="20"/>
      <c r="M207" s="20"/>
      <c r="N207" s="20"/>
      <c r="O207" s="20"/>
      <c r="P207" s="20"/>
      <c r="Q207" s="20"/>
      <c r="R207" s="20"/>
      <c r="S207" s="20"/>
      <c r="T207" s="20"/>
      <c r="U207" s="20"/>
      <c r="V207" s="20"/>
      <c r="W207" s="20"/>
      <c r="X207" s="20"/>
      <c r="Y207" s="20"/>
      <c r="Z207" s="20"/>
      <c r="AA207" s="20"/>
      <c r="AB207" s="20"/>
      <c r="AC207" s="20"/>
      <c r="AD207" s="20"/>
      <c r="AE207" s="20"/>
      <c r="AF207" s="20"/>
      <c r="AG207" s="20"/>
      <c r="AH207" s="20"/>
      <c r="AI207" s="20"/>
      <c r="AJ207" s="20"/>
      <c r="AK207" s="20"/>
      <c r="AL207" s="20"/>
      <c r="AM207" s="20"/>
    </row>
    <row r="208" spans="1:39">
      <c r="A208" s="4" t="s">
        <v>247</v>
      </c>
      <c r="B208" s="12">
        <v>1649.4803466796875</v>
      </c>
      <c r="C208" s="9">
        <v>1618.496337890625</v>
      </c>
      <c r="D208" s="9">
        <v>1681.6705322265625</v>
      </c>
      <c r="E208" s="9">
        <v>1677.1998291015625</v>
      </c>
      <c r="F208" s="9">
        <v>1654.2939453125</v>
      </c>
      <c r="G208" s="9">
        <v>1683.8642578125</v>
      </c>
      <c r="H208" s="9">
        <v>1679.75390625</v>
      </c>
      <c r="J208" s="20"/>
      <c r="K208" s="20"/>
      <c r="L208" s="20"/>
      <c r="M208" s="20"/>
      <c r="N208" s="20"/>
      <c r="O208" s="20"/>
      <c r="P208" s="20"/>
      <c r="Q208" s="20"/>
      <c r="R208" s="20"/>
      <c r="S208" s="20"/>
      <c r="T208" s="20"/>
      <c r="U208" s="20"/>
      <c r="V208" s="20"/>
      <c r="W208" s="20"/>
      <c r="X208" s="20"/>
      <c r="Y208" s="20"/>
      <c r="Z208" s="20"/>
      <c r="AA208" s="20"/>
      <c r="AB208" s="20"/>
      <c r="AC208" s="20"/>
      <c r="AD208" s="20"/>
      <c r="AE208" s="20"/>
      <c r="AF208" s="20"/>
      <c r="AG208" s="20"/>
      <c r="AH208" s="20"/>
      <c r="AI208" s="20"/>
      <c r="AJ208" s="20"/>
      <c r="AK208" s="20"/>
      <c r="AL208" s="20"/>
      <c r="AM208" s="20"/>
    </row>
    <row r="209" spans="1:39">
      <c r="A209" s="4" t="s">
        <v>248</v>
      </c>
      <c r="B209" s="12">
        <v>1414.888916015625</v>
      </c>
      <c r="C209" s="9">
        <v>1484.970458984375</v>
      </c>
      <c r="D209" s="9">
        <v>1518.19189453125</v>
      </c>
      <c r="E209" s="9">
        <v>1514.1846923828125</v>
      </c>
      <c r="F209" s="9">
        <v>1512.932373046875</v>
      </c>
      <c r="G209" s="9">
        <v>1484.1849365234375</v>
      </c>
      <c r="H209" s="9">
        <v>1486.222412109375</v>
      </c>
      <c r="J209" s="20"/>
      <c r="K209" s="20"/>
      <c r="L209" s="20"/>
      <c r="M209" s="20"/>
      <c r="N209" s="20"/>
      <c r="O209" s="20"/>
      <c r="P209" s="20"/>
      <c r="Q209" s="20"/>
      <c r="R209" s="20"/>
      <c r="S209" s="20"/>
      <c r="T209" s="20"/>
      <c r="U209" s="20"/>
      <c r="V209" s="20"/>
      <c r="W209" s="20"/>
      <c r="X209" s="20"/>
      <c r="Y209" s="20"/>
      <c r="Z209" s="20"/>
      <c r="AA209" s="20"/>
      <c r="AB209" s="20"/>
      <c r="AC209" s="20"/>
      <c r="AD209" s="20"/>
      <c r="AE209" s="20"/>
      <c r="AF209" s="20"/>
      <c r="AG209" s="20"/>
      <c r="AH209" s="20"/>
      <c r="AI209" s="20"/>
      <c r="AJ209" s="20"/>
      <c r="AK209" s="20"/>
      <c r="AL209" s="20"/>
      <c r="AM209" s="20"/>
    </row>
    <row r="210" spans="1:39">
      <c r="A210" s="4" t="s">
        <v>249</v>
      </c>
      <c r="B210" s="12">
        <v>1347.7076416015625</v>
      </c>
      <c r="C210" s="9">
        <v>1459.6517333984375</v>
      </c>
      <c r="D210" s="9">
        <v>1726.761474609375</v>
      </c>
      <c r="E210" s="9">
        <v>1718.19482421875</v>
      </c>
      <c r="F210" s="9">
        <v>1558.1480712890625</v>
      </c>
      <c r="G210" s="9">
        <v>1681.56005859375</v>
      </c>
      <c r="H210" s="9">
        <v>1647.4945068359375</v>
      </c>
      <c r="J210" s="20"/>
      <c r="K210" s="20"/>
      <c r="L210" s="20"/>
      <c r="M210" s="20"/>
      <c r="N210" s="20"/>
      <c r="O210" s="20"/>
      <c r="P210" s="20"/>
      <c r="Q210" s="20"/>
      <c r="R210" s="20"/>
      <c r="S210" s="20"/>
      <c r="T210" s="20"/>
      <c r="U210" s="20"/>
      <c r="V210" s="20"/>
      <c r="W210" s="20"/>
      <c r="X210" s="20"/>
      <c r="Y210" s="20"/>
      <c r="Z210" s="20"/>
      <c r="AA210" s="20"/>
      <c r="AB210" s="20"/>
      <c r="AC210" s="20"/>
      <c r="AD210" s="20"/>
      <c r="AE210" s="20"/>
      <c r="AF210" s="20"/>
      <c r="AG210" s="20"/>
      <c r="AH210" s="20"/>
      <c r="AI210" s="20"/>
      <c r="AJ210" s="20"/>
      <c r="AK210" s="20"/>
      <c r="AL210" s="20"/>
      <c r="AM210" s="20"/>
    </row>
    <row r="211" spans="1:39">
      <c r="A211" s="4" t="s">
        <v>250</v>
      </c>
      <c r="B211" s="12">
        <v>1123.5150146484375</v>
      </c>
      <c r="C211" s="9">
        <v>988.95574951171875</v>
      </c>
      <c r="D211" s="9">
        <v>625.91033935546875</v>
      </c>
      <c r="E211" s="9">
        <v>615.06884765625</v>
      </c>
      <c r="F211" s="9">
        <v>840.1240234375</v>
      </c>
      <c r="G211" s="9">
        <v>572.77935791015625</v>
      </c>
      <c r="H211" s="9">
        <v>583.96551513671875</v>
      </c>
      <c r="J211" s="20"/>
      <c r="K211" s="20"/>
      <c r="L211" s="20"/>
      <c r="M211" s="20"/>
      <c r="N211" s="20"/>
      <c r="O211" s="20"/>
      <c r="P211" s="20"/>
      <c r="Q211" s="20"/>
      <c r="R211" s="20"/>
      <c r="S211" s="20"/>
      <c r="T211" s="20"/>
      <c r="U211" s="20"/>
      <c r="V211" s="20"/>
      <c r="W211" s="20"/>
      <c r="X211" s="20"/>
      <c r="Y211" s="20"/>
      <c r="Z211" s="20"/>
      <c r="AA211" s="20"/>
      <c r="AB211" s="20"/>
      <c r="AC211" s="20"/>
      <c r="AD211" s="20"/>
      <c r="AE211" s="20"/>
      <c r="AF211" s="20"/>
      <c r="AG211" s="20"/>
      <c r="AH211" s="20"/>
      <c r="AI211" s="20"/>
      <c r="AJ211" s="20"/>
      <c r="AK211" s="20"/>
      <c r="AL211" s="20"/>
      <c r="AM211" s="20"/>
    </row>
    <row r="212" spans="1:39">
      <c r="A212" s="4" t="s">
        <v>251</v>
      </c>
      <c r="B212" s="12">
        <v>1239.6365966796875</v>
      </c>
      <c r="C212" s="9">
        <v>1169.0657958984375</v>
      </c>
      <c r="D212" s="9">
        <v>935.94757080078125</v>
      </c>
      <c r="E212" s="9">
        <v>937.343017578125</v>
      </c>
      <c r="F212" s="9">
        <v>1107.710693359375</v>
      </c>
      <c r="G212" s="9">
        <v>924.3818359375</v>
      </c>
      <c r="H212" s="9">
        <v>931.86328125</v>
      </c>
      <c r="J212" s="20"/>
      <c r="K212" s="20"/>
      <c r="L212" s="20"/>
      <c r="M212" s="20"/>
      <c r="N212" s="20"/>
      <c r="O212" s="20"/>
      <c r="P212" s="20"/>
      <c r="Q212" s="20"/>
      <c r="R212" s="20"/>
      <c r="S212" s="20"/>
      <c r="T212" s="20"/>
      <c r="U212" s="20"/>
      <c r="V212" s="20"/>
      <c r="W212" s="20"/>
      <c r="X212" s="20"/>
      <c r="Y212" s="20"/>
      <c r="Z212" s="20"/>
      <c r="AA212" s="20"/>
      <c r="AB212" s="20"/>
      <c r="AC212" s="20"/>
      <c r="AD212" s="20"/>
      <c r="AE212" s="20"/>
      <c r="AF212" s="20"/>
      <c r="AG212" s="20"/>
      <c r="AH212" s="20"/>
      <c r="AI212" s="20"/>
      <c r="AJ212" s="20"/>
      <c r="AK212" s="20"/>
      <c r="AL212" s="20"/>
      <c r="AM212" s="20"/>
    </row>
    <row r="213" spans="1:39">
      <c r="A213" s="4" t="s">
        <v>252</v>
      </c>
      <c r="B213" s="12">
        <v>1864.9945068359375</v>
      </c>
      <c r="C213" s="9">
        <v>1846.5345458984375</v>
      </c>
      <c r="D213" s="9">
        <v>2250.03662109375</v>
      </c>
      <c r="E213" s="9">
        <v>2242.41015625</v>
      </c>
      <c r="F213" s="9">
        <v>1986.2420654296875</v>
      </c>
      <c r="G213" s="9">
        <v>2279.33203125</v>
      </c>
      <c r="H213" s="9">
        <v>2259.5341796875</v>
      </c>
      <c r="J213" s="20"/>
      <c r="K213" s="20"/>
      <c r="L213" s="20"/>
      <c r="M213" s="20"/>
      <c r="N213" s="20"/>
      <c r="O213" s="20"/>
      <c r="P213" s="20"/>
      <c r="Q213" s="20"/>
      <c r="R213" s="20"/>
      <c r="S213" s="20"/>
      <c r="T213" s="20"/>
      <c r="U213" s="20"/>
      <c r="V213" s="20"/>
      <c r="W213" s="20"/>
      <c r="X213" s="20"/>
      <c r="Y213" s="20"/>
      <c r="Z213" s="20"/>
      <c r="AA213" s="20"/>
      <c r="AB213" s="20"/>
      <c r="AC213" s="20"/>
      <c r="AD213" s="20"/>
      <c r="AE213" s="20"/>
      <c r="AF213" s="20"/>
      <c r="AG213" s="20"/>
      <c r="AH213" s="20"/>
      <c r="AI213" s="20"/>
      <c r="AJ213" s="20"/>
      <c r="AK213" s="20"/>
      <c r="AL213" s="20"/>
      <c r="AM213" s="20"/>
    </row>
    <row r="214" spans="1:39">
      <c r="A214" s="4" t="s">
        <v>253</v>
      </c>
      <c r="B214" s="12">
        <v>1488.8731689453125</v>
      </c>
      <c r="C214" s="9">
        <v>1291.30029296875</v>
      </c>
      <c r="D214" s="9">
        <v>1163.3675537109375</v>
      </c>
      <c r="E214" s="9">
        <v>1165.9185791015625</v>
      </c>
      <c r="F214" s="9">
        <v>1266.8890380859375</v>
      </c>
      <c r="G214" s="9">
        <v>1167.927490234375</v>
      </c>
      <c r="H214" s="9">
        <v>1161.720458984375</v>
      </c>
      <c r="J214" s="20"/>
      <c r="K214" s="20"/>
      <c r="L214" s="20"/>
      <c r="M214" s="20"/>
      <c r="N214" s="20"/>
      <c r="O214" s="20"/>
      <c r="P214" s="20"/>
      <c r="Q214" s="20"/>
      <c r="R214" s="20"/>
      <c r="S214" s="20"/>
      <c r="T214" s="20"/>
      <c r="U214" s="20"/>
      <c r="V214" s="20"/>
      <c r="W214" s="20"/>
      <c r="X214" s="20"/>
      <c r="Y214" s="20"/>
      <c r="Z214" s="20"/>
      <c r="AA214" s="20"/>
      <c r="AB214" s="20"/>
      <c r="AC214" s="20"/>
      <c r="AD214" s="20"/>
      <c r="AE214" s="20"/>
      <c r="AF214" s="20"/>
      <c r="AG214" s="20"/>
      <c r="AH214" s="20"/>
      <c r="AI214" s="20"/>
      <c r="AJ214" s="20"/>
      <c r="AK214" s="20"/>
      <c r="AL214" s="20"/>
      <c r="AM214" s="20"/>
    </row>
    <row r="215" spans="1:39">
      <c r="A215" s="4" t="s">
        <v>254</v>
      </c>
      <c r="B215" s="12">
        <v>1815.3787841796875</v>
      </c>
      <c r="C215" s="9">
        <v>2041.75732421875</v>
      </c>
      <c r="D215" s="9">
        <v>3444.979736328125</v>
      </c>
      <c r="E215" s="9">
        <v>3500.656494140625</v>
      </c>
      <c r="F215" s="9">
        <v>2456.8935546875</v>
      </c>
      <c r="G215" s="9">
        <v>3645.98876953125</v>
      </c>
      <c r="H215" s="9">
        <v>3585.2568359375</v>
      </c>
      <c r="J215" s="20"/>
      <c r="K215" s="20"/>
      <c r="L215" s="20"/>
      <c r="M215" s="20"/>
      <c r="N215" s="20"/>
      <c r="O215" s="20"/>
      <c r="P215" s="20"/>
      <c r="Q215" s="20"/>
      <c r="R215" s="20"/>
      <c r="S215" s="20"/>
      <c r="T215" s="20"/>
      <c r="U215" s="20"/>
      <c r="V215" s="20"/>
      <c r="W215" s="20"/>
      <c r="X215" s="20"/>
      <c r="Y215" s="20"/>
      <c r="Z215" s="20"/>
      <c r="AA215" s="20"/>
      <c r="AB215" s="20"/>
      <c r="AC215" s="20"/>
      <c r="AD215" s="20"/>
      <c r="AE215" s="20"/>
      <c r="AF215" s="20"/>
      <c r="AG215" s="20"/>
      <c r="AH215" s="20"/>
      <c r="AI215" s="20"/>
      <c r="AJ215" s="20"/>
      <c r="AK215" s="20"/>
      <c r="AL215" s="20"/>
      <c r="AM215" s="20"/>
    </row>
    <row r="216" spans="1:39">
      <c r="A216" s="4" t="s">
        <v>255</v>
      </c>
      <c r="B216" s="12">
        <v>1385.1314697265625</v>
      </c>
      <c r="C216" s="9">
        <v>1222.3677978515625</v>
      </c>
      <c r="D216" s="9">
        <v>1040.411865234375</v>
      </c>
      <c r="E216" s="9">
        <v>1045.119873046875</v>
      </c>
      <c r="F216" s="9">
        <v>1175.946044921875</v>
      </c>
      <c r="G216" s="9">
        <v>1041.0838623046875</v>
      </c>
      <c r="H216" s="9">
        <v>1036.384765625</v>
      </c>
      <c r="J216" s="20"/>
      <c r="K216" s="20"/>
      <c r="L216" s="20"/>
      <c r="M216" s="20"/>
      <c r="N216" s="20"/>
      <c r="O216" s="20"/>
      <c r="P216" s="20"/>
      <c r="Q216" s="20"/>
      <c r="R216" s="20"/>
      <c r="S216" s="20"/>
      <c r="T216" s="20"/>
      <c r="U216" s="20"/>
      <c r="V216" s="20"/>
      <c r="W216" s="20"/>
      <c r="X216" s="20"/>
      <c r="Y216" s="20"/>
      <c r="Z216" s="20"/>
      <c r="AA216" s="20"/>
      <c r="AB216" s="20"/>
      <c r="AC216" s="20"/>
      <c r="AD216" s="20"/>
      <c r="AE216" s="20"/>
      <c r="AF216" s="20"/>
      <c r="AG216" s="20"/>
      <c r="AH216" s="20"/>
      <c r="AI216" s="20"/>
      <c r="AJ216" s="20"/>
      <c r="AK216" s="20"/>
      <c r="AL216" s="20"/>
      <c r="AM216" s="20"/>
    </row>
    <row r="217" spans="1:39">
      <c r="A217" s="4" t="s">
        <v>256</v>
      </c>
      <c r="B217" s="12">
        <v>1054.899169921875</v>
      </c>
      <c r="C217" s="9">
        <v>967.2786865234375</v>
      </c>
      <c r="D217" s="9">
        <v>625.51837158203125</v>
      </c>
      <c r="E217" s="9">
        <v>605.95599365234375</v>
      </c>
      <c r="F217" s="9">
        <v>821.469482421875</v>
      </c>
      <c r="G217" s="9">
        <v>574.376708984375</v>
      </c>
      <c r="H217" s="9">
        <v>585.001708984375</v>
      </c>
      <c r="J217" s="20"/>
      <c r="K217" s="20"/>
      <c r="L217" s="20"/>
      <c r="M217" s="20"/>
      <c r="N217" s="20"/>
      <c r="O217" s="20"/>
      <c r="P217" s="20"/>
      <c r="Q217" s="20"/>
      <c r="R217" s="20"/>
      <c r="S217" s="20"/>
      <c r="T217" s="20"/>
      <c r="U217" s="20"/>
      <c r="V217" s="20"/>
      <c r="W217" s="20"/>
      <c r="X217" s="20"/>
      <c r="Y217" s="20"/>
      <c r="Z217" s="20"/>
      <c r="AA217" s="20"/>
      <c r="AB217" s="20"/>
      <c r="AC217" s="20"/>
      <c r="AD217" s="20"/>
      <c r="AE217" s="20"/>
      <c r="AF217" s="20"/>
      <c r="AG217" s="20"/>
      <c r="AH217" s="20"/>
      <c r="AI217" s="20"/>
      <c r="AJ217" s="20"/>
      <c r="AK217" s="20"/>
      <c r="AL217" s="20"/>
      <c r="AM217" s="20"/>
    </row>
    <row r="218" spans="1:39">
      <c r="A218" s="4" t="s">
        <v>257</v>
      </c>
      <c r="B218" s="12">
        <v>1519.921142578125</v>
      </c>
      <c r="C218" s="9">
        <v>1563.7838134765625</v>
      </c>
      <c r="D218" s="9">
        <v>1707.0836181640625</v>
      </c>
      <c r="E218" s="9">
        <v>1700.5303955078125</v>
      </c>
      <c r="F218" s="9">
        <v>1611.4898681640625</v>
      </c>
      <c r="G218" s="9">
        <v>1715.0538330078125</v>
      </c>
      <c r="H218" s="9">
        <v>1707.3294677734375</v>
      </c>
      <c r="J218" s="20"/>
      <c r="K218" s="20"/>
      <c r="L218" s="20"/>
      <c r="M218" s="20"/>
      <c r="N218" s="20"/>
      <c r="O218" s="20"/>
      <c r="P218" s="20"/>
      <c r="Q218" s="20"/>
      <c r="R218" s="20"/>
      <c r="S218" s="20"/>
      <c r="T218" s="20"/>
      <c r="U218" s="20"/>
      <c r="V218" s="20"/>
      <c r="W218" s="20"/>
      <c r="X218" s="20"/>
      <c r="Y218" s="20"/>
      <c r="Z218" s="20"/>
      <c r="AA218" s="20"/>
      <c r="AB218" s="20"/>
      <c r="AC218" s="20"/>
      <c r="AD218" s="20"/>
      <c r="AE218" s="20"/>
      <c r="AF218" s="20"/>
      <c r="AG218" s="20"/>
      <c r="AH218" s="20"/>
      <c r="AI218" s="20"/>
      <c r="AJ218" s="20"/>
      <c r="AK218" s="20"/>
      <c r="AL218" s="20"/>
      <c r="AM218" s="20"/>
    </row>
    <row r="219" spans="1:39">
      <c r="A219" s="4" t="s">
        <v>258</v>
      </c>
      <c r="B219" s="12">
        <v>1169.0526123046875</v>
      </c>
      <c r="C219" s="9">
        <v>1084.301513671875</v>
      </c>
      <c r="D219" s="9">
        <v>755.8184814453125</v>
      </c>
      <c r="E219" s="9">
        <v>739.93353271484375</v>
      </c>
      <c r="F219" s="9">
        <v>951.1248779296875</v>
      </c>
      <c r="G219" s="9">
        <v>718.5838623046875</v>
      </c>
      <c r="H219" s="9">
        <v>724.26898193359375</v>
      </c>
      <c r="J219" s="20"/>
      <c r="K219" s="20"/>
      <c r="L219" s="20"/>
      <c r="M219" s="20"/>
      <c r="N219" s="20"/>
      <c r="O219" s="20"/>
      <c r="P219" s="20"/>
      <c r="Q219" s="20"/>
      <c r="R219" s="20"/>
      <c r="S219" s="20"/>
      <c r="T219" s="20"/>
      <c r="U219" s="20"/>
      <c r="V219" s="20"/>
      <c r="W219" s="20"/>
      <c r="X219" s="20"/>
      <c r="Y219" s="20"/>
      <c r="Z219" s="20"/>
      <c r="AA219" s="20"/>
      <c r="AB219" s="20"/>
      <c r="AC219" s="20"/>
      <c r="AD219" s="20"/>
      <c r="AE219" s="20"/>
      <c r="AF219" s="20"/>
      <c r="AG219" s="20"/>
      <c r="AH219" s="20"/>
      <c r="AI219" s="20"/>
      <c r="AJ219" s="20"/>
      <c r="AK219" s="20"/>
      <c r="AL219" s="20"/>
      <c r="AM219" s="20"/>
    </row>
    <row r="220" spans="1:39">
      <c r="A220" s="4" t="s">
        <v>259</v>
      </c>
      <c r="B220" s="12">
        <v>1607.1109619140625</v>
      </c>
      <c r="C220" s="9">
        <v>1570.470458984375</v>
      </c>
      <c r="D220" s="9">
        <v>1660.5787353515625</v>
      </c>
      <c r="E220" s="9">
        <v>1654.2144775390625</v>
      </c>
      <c r="F220" s="9">
        <v>1611.0382080078125</v>
      </c>
      <c r="G220" s="9">
        <v>1665.611083984375</v>
      </c>
      <c r="H220" s="9">
        <v>1670.2626953125</v>
      </c>
      <c r="J220" s="20"/>
      <c r="K220" s="20"/>
      <c r="L220" s="20"/>
      <c r="M220" s="20"/>
      <c r="N220" s="20"/>
      <c r="O220" s="20"/>
      <c r="P220" s="20"/>
      <c r="Q220" s="20"/>
      <c r="R220" s="20"/>
      <c r="S220" s="20"/>
      <c r="T220" s="20"/>
      <c r="U220" s="20"/>
      <c r="V220" s="20"/>
      <c r="W220" s="20"/>
      <c r="X220" s="20"/>
      <c r="Y220" s="20"/>
      <c r="Z220" s="20"/>
      <c r="AA220" s="20"/>
      <c r="AB220" s="20"/>
      <c r="AC220" s="20"/>
      <c r="AD220" s="20"/>
      <c r="AE220" s="20"/>
      <c r="AF220" s="20"/>
      <c r="AG220" s="20"/>
      <c r="AH220" s="20"/>
      <c r="AI220" s="20"/>
      <c r="AJ220" s="20"/>
      <c r="AK220" s="20"/>
      <c r="AL220" s="20"/>
      <c r="AM220" s="20"/>
    </row>
    <row r="221" spans="1:39">
      <c r="A221" s="4" t="s">
        <v>260</v>
      </c>
      <c r="B221" s="12">
        <v>1072.7384033203125</v>
      </c>
      <c r="C221" s="9">
        <v>1006.9368286132813</v>
      </c>
      <c r="D221" s="9">
        <v>659.231689453125</v>
      </c>
      <c r="E221" s="9">
        <v>648.76043701171875</v>
      </c>
      <c r="F221" s="9">
        <v>870.5826416015625</v>
      </c>
      <c r="G221" s="9">
        <v>618.47705078125</v>
      </c>
      <c r="H221" s="9">
        <v>623.52203369140625</v>
      </c>
      <c r="J221" s="20"/>
      <c r="K221" s="20"/>
      <c r="L221" s="20"/>
      <c r="M221" s="20"/>
      <c r="N221" s="20"/>
      <c r="O221" s="20"/>
      <c r="P221" s="20"/>
      <c r="Q221" s="20"/>
      <c r="R221" s="20"/>
      <c r="S221" s="20"/>
      <c r="T221" s="20"/>
      <c r="U221" s="20"/>
      <c r="V221" s="20"/>
      <c r="W221" s="20"/>
      <c r="X221" s="20"/>
      <c r="Y221" s="20"/>
      <c r="Z221" s="20"/>
      <c r="AA221" s="20"/>
      <c r="AB221" s="20"/>
      <c r="AC221" s="20"/>
      <c r="AD221" s="20"/>
      <c r="AE221" s="20"/>
      <c r="AF221" s="20"/>
      <c r="AG221" s="20"/>
      <c r="AH221" s="20"/>
      <c r="AI221" s="20"/>
      <c r="AJ221" s="20"/>
      <c r="AK221" s="20"/>
      <c r="AL221" s="20"/>
      <c r="AM221" s="20"/>
    </row>
    <row r="222" spans="1:39">
      <c r="A222" s="4" t="s">
        <v>261</v>
      </c>
      <c r="B222" s="12">
        <v>1386.0523681640625</v>
      </c>
      <c r="C222" s="9">
        <v>1323.923095703125</v>
      </c>
      <c r="D222" s="9">
        <v>1190.9215087890625</v>
      </c>
      <c r="E222" s="9">
        <v>1190.790771484375</v>
      </c>
      <c r="F222" s="9">
        <v>1300.1376953125</v>
      </c>
      <c r="G222" s="9">
        <v>1177.5445556640625</v>
      </c>
      <c r="H222" s="9">
        <v>1179.636962890625</v>
      </c>
      <c r="J222" s="20"/>
      <c r="K222" s="20"/>
      <c r="L222" s="20"/>
      <c r="M222" s="20"/>
      <c r="N222" s="20"/>
      <c r="O222" s="20"/>
      <c r="P222" s="20"/>
      <c r="Q222" s="20"/>
      <c r="R222" s="20"/>
      <c r="S222" s="20"/>
      <c r="T222" s="20"/>
      <c r="U222" s="20"/>
      <c r="V222" s="20"/>
      <c r="W222" s="20"/>
      <c r="X222" s="20"/>
      <c r="Y222" s="20"/>
      <c r="Z222" s="20"/>
      <c r="AA222" s="20"/>
      <c r="AB222" s="20"/>
      <c r="AC222" s="20"/>
      <c r="AD222" s="20"/>
      <c r="AE222" s="20"/>
      <c r="AF222" s="20"/>
      <c r="AG222" s="20"/>
      <c r="AH222" s="20"/>
      <c r="AI222" s="20"/>
      <c r="AJ222" s="20"/>
      <c r="AK222" s="20"/>
      <c r="AL222" s="20"/>
      <c r="AM222" s="20"/>
    </row>
    <row r="223" spans="1:39">
      <c r="A223" s="4" t="s">
        <v>262</v>
      </c>
      <c r="B223" s="12">
        <v>1701.33740234375</v>
      </c>
      <c r="C223" s="9">
        <v>1740.0777587890625</v>
      </c>
      <c r="D223" s="9">
        <v>2225.63037109375</v>
      </c>
      <c r="E223" s="9">
        <v>2244.499755859375</v>
      </c>
      <c r="F223" s="9">
        <v>1891.30322265625</v>
      </c>
      <c r="G223" s="9">
        <v>2381.63623046875</v>
      </c>
      <c r="H223" s="9">
        <v>2372.41650390625</v>
      </c>
      <c r="J223" s="20"/>
      <c r="K223" s="20"/>
      <c r="L223" s="20"/>
      <c r="M223" s="20"/>
      <c r="N223" s="20"/>
      <c r="O223" s="20"/>
      <c r="P223" s="20"/>
      <c r="Q223" s="20"/>
      <c r="R223" s="20"/>
      <c r="S223" s="20"/>
      <c r="T223" s="20"/>
      <c r="U223" s="20"/>
      <c r="V223" s="20"/>
      <c r="W223" s="20"/>
      <c r="X223" s="20"/>
      <c r="Y223" s="20"/>
      <c r="Z223" s="20"/>
      <c r="AA223" s="20"/>
      <c r="AB223" s="20"/>
      <c r="AC223" s="20"/>
      <c r="AD223" s="20"/>
      <c r="AE223" s="20"/>
      <c r="AF223" s="20"/>
      <c r="AG223" s="20"/>
      <c r="AH223" s="20"/>
      <c r="AI223" s="20"/>
      <c r="AJ223" s="20"/>
      <c r="AK223" s="20"/>
      <c r="AL223" s="20"/>
      <c r="AM223" s="20"/>
    </row>
    <row r="224" spans="1:39">
      <c r="A224" s="4" t="s">
        <v>263</v>
      </c>
      <c r="B224" s="12">
        <v>1602.1094970703125</v>
      </c>
      <c r="C224" s="9">
        <v>1543.927734375</v>
      </c>
      <c r="D224" s="9">
        <v>1574.661376953125</v>
      </c>
      <c r="E224" s="9">
        <v>1572.5750732421875</v>
      </c>
      <c r="F224" s="9">
        <v>1569.4635009765625</v>
      </c>
      <c r="G224" s="9">
        <v>1573.00927734375</v>
      </c>
      <c r="H224" s="9">
        <v>1566.047119140625</v>
      </c>
      <c r="J224" s="20"/>
      <c r="K224" s="20"/>
      <c r="L224" s="20"/>
      <c r="M224" s="20"/>
      <c r="N224" s="20"/>
      <c r="O224" s="20"/>
      <c r="P224" s="20"/>
      <c r="Q224" s="20"/>
      <c r="R224" s="20"/>
      <c r="S224" s="20"/>
      <c r="T224" s="20"/>
      <c r="U224" s="20"/>
      <c r="V224" s="20"/>
      <c r="W224" s="20"/>
      <c r="X224" s="20"/>
      <c r="Y224" s="20"/>
      <c r="Z224" s="20"/>
      <c r="AA224" s="20"/>
      <c r="AB224" s="20"/>
      <c r="AC224" s="20"/>
      <c r="AD224" s="20"/>
      <c r="AE224" s="20"/>
      <c r="AF224" s="20"/>
      <c r="AG224" s="20"/>
      <c r="AH224" s="20"/>
      <c r="AI224" s="20"/>
      <c r="AJ224" s="20"/>
      <c r="AK224" s="20"/>
      <c r="AL224" s="20"/>
      <c r="AM224" s="20"/>
    </row>
    <row r="225" spans="1:39">
      <c r="A225" s="4" t="s">
        <v>264</v>
      </c>
      <c r="B225" s="12">
        <v>1216.0701904296875</v>
      </c>
      <c r="C225" s="9">
        <v>1231.7728271484375</v>
      </c>
      <c r="D225" s="9">
        <v>1188.2220458984375</v>
      </c>
      <c r="E225" s="9">
        <v>1184.38916015625</v>
      </c>
      <c r="F225" s="9">
        <v>1228.1383056640625</v>
      </c>
      <c r="G225" s="9">
        <v>1182.15673828125</v>
      </c>
      <c r="H225" s="9">
        <v>1190.0089111328125</v>
      </c>
      <c r="J225" s="20"/>
      <c r="K225" s="20"/>
      <c r="L225" s="20"/>
      <c r="M225" s="20"/>
      <c r="N225" s="20"/>
      <c r="O225" s="20"/>
      <c r="P225" s="20"/>
      <c r="Q225" s="20"/>
      <c r="R225" s="20"/>
      <c r="S225" s="20"/>
      <c r="T225" s="20"/>
      <c r="U225" s="20"/>
      <c r="V225" s="20"/>
      <c r="W225" s="20"/>
      <c r="X225" s="20"/>
      <c r="Y225" s="20"/>
      <c r="Z225" s="20"/>
      <c r="AA225" s="20"/>
      <c r="AB225" s="20"/>
      <c r="AC225" s="20"/>
      <c r="AD225" s="20"/>
      <c r="AE225" s="20"/>
      <c r="AF225" s="20"/>
      <c r="AG225" s="20"/>
      <c r="AH225" s="20"/>
      <c r="AI225" s="20"/>
      <c r="AJ225" s="20"/>
      <c r="AK225" s="20"/>
      <c r="AL225" s="20"/>
      <c r="AM225" s="20"/>
    </row>
    <row r="226" spans="1:39">
      <c r="A226" s="4" t="s">
        <v>265</v>
      </c>
      <c r="B226" s="12">
        <v>1667.445068359375</v>
      </c>
      <c r="C226" s="9">
        <v>1623.2666015625</v>
      </c>
      <c r="D226" s="9">
        <v>1712.704345703125</v>
      </c>
      <c r="E226" s="9">
        <v>1714.9954833984375</v>
      </c>
      <c r="F226" s="9">
        <v>1669.3035888671875</v>
      </c>
      <c r="G226" s="9">
        <v>1676.8013916015625</v>
      </c>
      <c r="H226" s="9">
        <v>1663.80810546875</v>
      </c>
      <c r="J226" s="20"/>
      <c r="K226" s="20"/>
      <c r="L226" s="20"/>
      <c r="M226" s="20"/>
      <c r="N226" s="20"/>
      <c r="O226" s="20"/>
      <c r="P226" s="20"/>
      <c r="Q226" s="20"/>
      <c r="R226" s="20"/>
      <c r="S226" s="20"/>
      <c r="T226" s="20"/>
      <c r="U226" s="20"/>
      <c r="V226" s="20"/>
      <c r="W226" s="20"/>
      <c r="X226" s="20"/>
      <c r="Y226" s="20"/>
      <c r="Z226" s="20"/>
      <c r="AA226" s="20"/>
      <c r="AB226" s="20"/>
      <c r="AC226" s="20"/>
      <c r="AD226" s="20"/>
      <c r="AE226" s="20"/>
      <c r="AF226" s="20"/>
      <c r="AG226" s="20"/>
      <c r="AH226" s="20"/>
      <c r="AI226" s="20"/>
      <c r="AJ226" s="20"/>
      <c r="AK226" s="20"/>
      <c r="AL226" s="20"/>
      <c r="AM226" s="20"/>
    </row>
    <row r="227" spans="1:39">
      <c r="A227" s="4" t="s">
        <v>266</v>
      </c>
      <c r="B227" s="12">
        <v>1504.8905029296875</v>
      </c>
      <c r="C227" s="9">
        <v>1412.8056640625</v>
      </c>
      <c r="D227" s="9">
        <v>1346.807861328125</v>
      </c>
      <c r="E227" s="9">
        <v>1345.704345703125</v>
      </c>
      <c r="F227" s="9">
        <v>1411.1396484375</v>
      </c>
      <c r="G227" s="9">
        <v>1340.446044921875</v>
      </c>
      <c r="H227" s="9">
        <v>1338.6444091796875</v>
      </c>
      <c r="J227" s="20"/>
      <c r="K227" s="20"/>
      <c r="L227" s="20"/>
      <c r="M227" s="20"/>
      <c r="N227" s="20"/>
      <c r="O227" s="20"/>
      <c r="P227" s="20"/>
      <c r="Q227" s="20"/>
      <c r="R227" s="20"/>
      <c r="S227" s="20"/>
      <c r="T227" s="20"/>
      <c r="U227" s="20"/>
      <c r="V227" s="20"/>
      <c r="W227" s="20"/>
      <c r="X227" s="20"/>
      <c r="Y227" s="20"/>
      <c r="Z227" s="20"/>
      <c r="AA227" s="20"/>
      <c r="AB227" s="20"/>
      <c r="AC227" s="20"/>
      <c r="AD227" s="20"/>
      <c r="AE227" s="20"/>
      <c r="AF227" s="20"/>
      <c r="AG227" s="20"/>
      <c r="AH227" s="20"/>
      <c r="AI227" s="20"/>
      <c r="AJ227" s="20"/>
      <c r="AK227" s="20"/>
      <c r="AL227" s="20"/>
      <c r="AM227" s="20"/>
    </row>
    <row r="228" spans="1:39">
      <c r="A228" s="4" t="s">
        <v>267</v>
      </c>
      <c r="B228" s="12">
        <v>1022.5068359375</v>
      </c>
      <c r="C228" s="9">
        <v>1015.4337768554688</v>
      </c>
      <c r="D228" s="9">
        <v>748.74267578125</v>
      </c>
      <c r="E228" s="9">
        <v>748.5401611328125</v>
      </c>
      <c r="F228" s="9">
        <v>925.71221923828125</v>
      </c>
      <c r="G228" s="9">
        <v>720.77667236328125</v>
      </c>
      <c r="H228" s="9">
        <v>738.8980712890625</v>
      </c>
      <c r="J228" s="20"/>
      <c r="K228" s="20"/>
      <c r="L228" s="20"/>
      <c r="M228" s="20"/>
      <c r="N228" s="20"/>
      <c r="O228" s="20"/>
      <c r="P228" s="20"/>
      <c r="Q228" s="20"/>
      <c r="R228" s="20"/>
      <c r="S228" s="20"/>
      <c r="T228" s="20"/>
      <c r="U228" s="20"/>
      <c r="V228" s="20"/>
      <c r="W228" s="20"/>
      <c r="X228" s="20"/>
      <c r="Y228" s="20"/>
      <c r="Z228" s="20"/>
      <c r="AA228" s="20"/>
      <c r="AB228" s="20"/>
      <c r="AC228" s="20"/>
      <c r="AD228" s="20"/>
      <c r="AE228" s="20"/>
      <c r="AF228" s="20"/>
      <c r="AG228" s="20"/>
      <c r="AH228" s="20"/>
      <c r="AI228" s="20"/>
      <c r="AJ228" s="20"/>
      <c r="AK228" s="20"/>
      <c r="AL228" s="20"/>
      <c r="AM228" s="20"/>
    </row>
    <row r="229" spans="1:39">
      <c r="A229" s="4" t="s">
        <v>268</v>
      </c>
      <c r="B229" s="12">
        <v>848.1263427734375</v>
      </c>
      <c r="C229" s="9">
        <v>805.48468017578125</v>
      </c>
      <c r="D229" s="9">
        <v>489.74740600585938</v>
      </c>
      <c r="E229" s="9">
        <v>492.2032470703125</v>
      </c>
      <c r="F229" s="9">
        <v>698.568359375</v>
      </c>
      <c r="G229" s="9">
        <v>462.55288696289063</v>
      </c>
      <c r="H229" s="9">
        <v>477.08059692382813</v>
      </c>
      <c r="J229" s="20"/>
      <c r="K229" s="20"/>
      <c r="L229" s="20"/>
      <c r="M229" s="20"/>
      <c r="N229" s="20"/>
      <c r="O229" s="20"/>
      <c r="P229" s="20"/>
      <c r="Q229" s="20"/>
      <c r="R229" s="20"/>
      <c r="S229" s="20"/>
      <c r="T229" s="20"/>
      <c r="U229" s="20"/>
      <c r="V229" s="20"/>
      <c r="W229" s="20"/>
      <c r="X229" s="20"/>
      <c r="Y229" s="20"/>
      <c r="Z229" s="20"/>
      <c r="AA229" s="20"/>
      <c r="AB229" s="20"/>
      <c r="AC229" s="20"/>
      <c r="AD229" s="20"/>
      <c r="AE229" s="20"/>
      <c r="AF229" s="20"/>
      <c r="AG229" s="20"/>
      <c r="AH229" s="20"/>
      <c r="AI229" s="20"/>
      <c r="AJ229" s="20"/>
      <c r="AK229" s="20"/>
      <c r="AL229" s="20"/>
      <c r="AM229" s="20"/>
    </row>
    <row r="230" spans="1:39">
      <c r="A230" s="4" t="s">
        <v>269</v>
      </c>
      <c r="B230" s="12">
        <v>1231.233642578125</v>
      </c>
      <c r="C230" s="9">
        <v>1120.013671875</v>
      </c>
      <c r="D230" s="9">
        <v>816.44384765625</v>
      </c>
      <c r="E230" s="9">
        <v>820.92108154296875</v>
      </c>
      <c r="F230" s="9">
        <v>1025.835693359375</v>
      </c>
      <c r="G230" s="9">
        <v>808.64373779296875</v>
      </c>
      <c r="H230" s="9">
        <v>821.2421875</v>
      </c>
      <c r="J230" s="20"/>
      <c r="K230" s="20"/>
      <c r="L230" s="20"/>
      <c r="M230" s="20"/>
      <c r="N230" s="20"/>
      <c r="O230" s="20"/>
      <c r="P230" s="20"/>
      <c r="Q230" s="20"/>
      <c r="R230" s="20"/>
      <c r="S230" s="20"/>
      <c r="T230" s="20"/>
      <c r="U230" s="20"/>
      <c r="V230" s="20"/>
      <c r="W230" s="20"/>
      <c r="X230" s="20"/>
      <c r="Y230" s="20"/>
      <c r="Z230" s="20"/>
      <c r="AA230" s="20"/>
      <c r="AB230" s="20"/>
      <c r="AC230" s="20"/>
      <c r="AD230" s="20"/>
      <c r="AE230" s="20"/>
      <c r="AF230" s="20"/>
      <c r="AG230" s="20"/>
      <c r="AH230" s="20"/>
      <c r="AI230" s="20"/>
      <c r="AJ230" s="20"/>
      <c r="AK230" s="20"/>
      <c r="AL230" s="20"/>
      <c r="AM230" s="20"/>
    </row>
    <row r="231" spans="1:39">
      <c r="A231" s="4" t="s">
        <v>270</v>
      </c>
      <c r="B231" s="12">
        <v>1254.0247802734375</v>
      </c>
      <c r="C231" s="9">
        <v>1218.3016357421875</v>
      </c>
      <c r="D231" s="9">
        <v>1076.4495849609375</v>
      </c>
      <c r="E231" s="9">
        <v>1074.512451171875</v>
      </c>
      <c r="F231" s="9">
        <v>1186.634521484375</v>
      </c>
      <c r="G231" s="9">
        <v>1065.7945556640625</v>
      </c>
      <c r="H231" s="9">
        <v>1067.88916015625</v>
      </c>
      <c r="J231" s="20"/>
      <c r="K231" s="20"/>
      <c r="L231" s="20"/>
      <c r="M231" s="20"/>
      <c r="N231" s="20"/>
      <c r="O231" s="20"/>
      <c r="P231" s="20"/>
      <c r="Q231" s="20"/>
      <c r="R231" s="20"/>
      <c r="S231" s="20"/>
      <c r="T231" s="20"/>
      <c r="U231" s="20"/>
      <c r="V231" s="20"/>
      <c r="W231" s="20"/>
      <c r="X231" s="20"/>
      <c r="Y231" s="20"/>
      <c r="Z231" s="20"/>
      <c r="AA231" s="20"/>
      <c r="AB231" s="20"/>
      <c r="AC231" s="20"/>
      <c r="AD231" s="20"/>
      <c r="AE231" s="20"/>
      <c r="AF231" s="20"/>
      <c r="AG231" s="20"/>
      <c r="AH231" s="20"/>
      <c r="AI231" s="20"/>
      <c r="AJ231" s="20"/>
      <c r="AK231" s="20"/>
      <c r="AL231" s="20"/>
      <c r="AM231" s="20"/>
    </row>
    <row r="232" spans="1:39">
      <c r="A232" s="4" t="s">
        <v>271</v>
      </c>
      <c r="B232" s="12">
        <v>1208.1962890625</v>
      </c>
      <c r="C232" s="9">
        <v>1109.4783935546875</v>
      </c>
      <c r="D232" s="9">
        <v>851.44488525390625</v>
      </c>
      <c r="E232" s="9">
        <v>843.204833984375</v>
      </c>
      <c r="F232" s="9">
        <v>1020.0028076171875</v>
      </c>
      <c r="G232" s="9">
        <v>807.38946533203125</v>
      </c>
      <c r="H232" s="9">
        <v>818.1434326171875</v>
      </c>
      <c r="J232" s="20"/>
      <c r="K232" s="20"/>
      <c r="L232" s="20"/>
      <c r="M232" s="20"/>
      <c r="N232" s="20"/>
      <c r="O232" s="20"/>
      <c r="P232" s="20"/>
      <c r="Q232" s="20"/>
      <c r="R232" s="20"/>
      <c r="S232" s="20"/>
      <c r="T232" s="20"/>
      <c r="U232" s="20"/>
      <c r="V232" s="20"/>
      <c r="W232" s="20"/>
      <c r="X232" s="20"/>
      <c r="Y232" s="20"/>
      <c r="Z232" s="20"/>
      <c r="AA232" s="20"/>
      <c r="AB232" s="20"/>
      <c r="AC232" s="20"/>
      <c r="AD232" s="20"/>
      <c r="AE232" s="20"/>
      <c r="AF232" s="20"/>
      <c r="AG232" s="20"/>
      <c r="AH232" s="20"/>
      <c r="AI232" s="20"/>
      <c r="AJ232" s="20"/>
      <c r="AK232" s="20"/>
      <c r="AL232" s="20"/>
      <c r="AM232" s="20"/>
    </row>
    <row r="233" spans="1:39">
      <c r="A233" s="4" t="s">
        <v>272</v>
      </c>
      <c r="B233" s="12">
        <v>1421.9171142578125</v>
      </c>
      <c r="C233" s="9">
        <v>1282.5421142578125</v>
      </c>
      <c r="D233" s="9">
        <v>1045.7109375</v>
      </c>
      <c r="E233" s="9">
        <v>1050.1243896484375</v>
      </c>
      <c r="F233" s="9">
        <v>1221.5054931640625</v>
      </c>
      <c r="G233" s="9">
        <v>1041.065185546875</v>
      </c>
      <c r="H233" s="9">
        <v>1036.21923828125</v>
      </c>
      <c r="J233" s="20"/>
      <c r="K233" s="20"/>
      <c r="L233" s="20"/>
      <c r="M233" s="20"/>
      <c r="N233" s="20"/>
      <c r="O233" s="20"/>
      <c r="P233" s="20"/>
      <c r="Q233" s="20"/>
      <c r="R233" s="20"/>
      <c r="S233" s="20"/>
      <c r="T233" s="20"/>
      <c r="U233" s="20"/>
      <c r="V233" s="20"/>
      <c r="W233" s="20"/>
      <c r="X233" s="20"/>
      <c r="Y233" s="20"/>
      <c r="Z233" s="20"/>
      <c r="AA233" s="20"/>
      <c r="AB233" s="20"/>
      <c r="AC233" s="20"/>
      <c r="AD233" s="20"/>
      <c r="AE233" s="20"/>
      <c r="AF233" s="20"/>
      <c r="AG233" s="20"/>
      <c r="AH233" s="20"/>
      <c r="AI233" s="20"/>
      <c r="AJ233" s="20"/>
      <c r="AK233" s="20"/>
      <c r="AL233" s="20"/>
      <c r="AM233" s="20"/>
    </row>
    <row r="234" spans="1:39">
      <c r="A234" s="4" t="s">
        <v>273</v>
      </c>
      <c r="B234" s="12">
        <v>1779.6163330078125</v>
      </c>
      <c r="C234" s="9">
        <v>1839.2691650390625</v>
      </c>
      <c r="D234" s="9">
        <v>2551.447509765625</v>
      </c>
      <c r="E234" s="9">
        <v>2556.44873046875</v>
      </c>
      <c r="F234" s="9">
        <v>2065.013916015625</v>
      </c>
      <c r="G234" s="9">
        <v>2668.044189453125</v>
      </c>
      <c r="H234" s="9">
        <v>2633.14501953125</v>
      </c>
      <c r="J234" s="20"/>
      <c r="K234" s="20"/>
      <c r="L234" s="20"/>
      <c r="M234" s="20"/>
      <c r="N234" s="20"/>
      <c r="O234" s="20"/>
      <c r="P234" s="20"/>
      <c r="Q234" s="20"/>
      <c r="R234" s="20"/>
      <c r="S234" s="20"/>
      <c r="T234" s="20"/>
      <c r="U234" s="20"/>
      <c r="V234" s="20"/>
      <c r="W234" s="20"/>
      <c r="X234" s="20"/>
      <c r="Y234" s="20"/>
      <c r="Z234" s="20"/>
      <c r="AA234" s="20"/>
      <c r="AB234" s="20"/>
      <c r="AC234" s="20"/>
      <c r="AD234" s="20"/>
      <c r="AE234" s="20"/>
      <c r="AF234" s="20"/>
      <c r="AG234" s="20"/>
      <c r="AH234" s="20"/>
      <c r="AI234" s="20"/>
      <c r="AJ234" s="20"/>
      <c r="AK234" s="20"/>
      <c r="AL234" s="20"/>
      <c r="AM234" s="20"/>
    </row>
    <row r="235" spans="1:39">
      <c r="A235" s="4" t="s">
        <v>274</v>
      </c>
      <c r="B235" s="12">
        <v>1016.8901977539063</v>
      </c>
      <c r="C235" s="9">
        <v>1008.2855834960938</v>
      </c>
      <c r="D235" s="9">
        <v>741.38134765625</v>
      </c>
      <c r="E235" s="9">
        <v>730.54412841796875</v>
      </c>
      <c r="F235" s="9">
        <v>903.67144775390625</v>
      </c>
      <c r="G235" s="9">
        <v>703.56964111328125</v>
      </c>
      <c r="H235" s="9">
        <v>711.66937255859375</v>
      </c>
      <c r="J235" s="20"/>
      <c r="K235" s="20"/>
      <c r="L235" s="20"/>
      <c r="M235" s="20"/>
      <c r="N235" s="20"/>
      <c r="O235" s="20"/>
      <c r="P235" s="20"/>
      <c r="Q235" s="20"/>
      <c r="R235" s="20"/>
      <c r="S235" s="20"/>
      <c r="T235" s="20"/>
      <c r="U235" s="20"/>
      <c r="V235" s="20"/>
      <c r="W235" s="20"/>
      <c r="X235" s="20"/>
      <c r="Y235" s="20"/>
      <c r="Z235" s="20"/>
      <c r="AA235" s="20"/>
      <c r="AB235" s="20"/>
      <c r="AC235" s="20"/>
      <c r="AD235" s="20"/>
      <c r="AE235" s="20"/>
      <c r="AF235" s="20"/>
      <c r="AG235" s="20"/>
      <c r="AH235" s="20"/>
      <c r="AI235" s="20"/>
      <c r="AJ235" s="20"/>
      <c r="AK235" s="20"/>
      <c r="AL235" s="20"/>
      <c r="AM235" s="20"/>
    </row>
    <row r="236" spans="1:39">
      <c r="A236" s="4" t="s">
        <v>275</v>
      </c>
      <c r="B236" s="12">
        <v>1362.0662841796875</v>
      </c>
      <c r="C236" s="9">
        <v>1335.06005859375</v>
      </c>
      <c r="D236" s="9">
        <v>1267.40087890625</v>
      </c>
      <c r="E236" s="9">
        <v>1266.4105224609375</v>
      </c>
      <c r="F236" s="9">
        <v>1329.9027099609375</v>
      </c>
      <c r="G236" s="9">
        <v>1260.380859375</v>
      </c>
      <c r="H236" s="9">
        <v>1272.239013671875</v>
      </c>
      <c r="J236" s="20"/>
      <c r="K236" s="20"/>
      <c r="L236" s="20"/>
      <c r="M236" s="20"/>
      <c r="N236" s="20"/>
      <c r="O236" s="20"/>
      <c r="P236" s="20"/>
      <c r="Q236" s="20"/>
      <c r="R236" s="20"/>
      <c r="S236" s="20"/>
      <c r="T236" s="20"/>
      <c r="U236" s="20"/>
      <c r="V236" s="20"/>
      <c r="W236" s="20"/>
      <c r="X236" s="20"/>
      <c r="Y236" s="20"/>
      <c r="Z236" s="20"/>
      <c r="AA236" s="20"/>
      <c r="AB236" s="20"/>
      <c r="AC236" s="20"/>
      <c r="AD236" s="20"/>
      <c r="AE236" s="20"/>
      <c r="AF236" s="20"/>
      <c r="AG236" s="20"/>
      <c r="AH236" s="20"/>
      <c r="AI236" s="20"/>
      <c r="AJ236" s="20"/>
      <c r="AK236" s="20"/>
      <c r="AL236" s="20"/>
      <c r="AM236" s="20"/>
    </row>
    <row r="237" spans="1:39">
      <c r="A237" s="4" t="s">
        <v>276</v>
      </c>
      <c r="B237" s="12">
        <v>1326.448974609375</v>
      </c>
      <c r="C237" s="9">
        <v>1236.414306640625</v>
      </c>
      <c r="D237" s="9">
        <v>1068.798828125</v>
      </c>
      <c r="E237" s="9">
        <v>1069.9644775390625</v>
      </c>
      <c r="F237" s="9">
        <v>1198.7767333984375</v>
      </c>
      <c r="G237" s="9">
        <v>1039.3167724609375</v>
      </c>
      <c r="H237" s="9">
        <v>1035.7520751953125</v>
      </c>
      <c r="J237" s="20"/>
      <c r="K237" s="20"/>
      <c r="L237" s="20"/>
      <c r="M237" s="20"/>
      <c r="N237" s="20"/>
      <c r="O237" s="20"/>
      <c r="P237" s="20"/>
      <c r="Q237" s="20"/>
      <c r="R237" s="20"/>
      <c r="S237" s="20"/>
      <c r="T237" s="20"/>
      <c r="U237" s="20"/>
      <c r="V237" s="20"/>
      <c r="W237" s="20"/>
      <c r="X237" s="20"/>
      <c r="Y237" s="20"/>
      <c r="Z237" s="20"/>
      <c r="AA237" s="20"/>
      <c r="AB237" s="20"/>
      <c r="AC237" s="20"/>
      <c r="AD237" s="20"/>
      <c r="AE237" s="20"/>
      <c r="AF237" s="20"/>
      <c r="AG237" s="20"/>
      <c r="AH237" s="20"/>
      <c r="AI237" s="20"/>
      <c r="AJ237" s="20"/>
      <c r="AK237" s="20"/>
      <c r="AL237" s="20"/>
      <c r="AM237" s="20"/>
    </row>
    <row r="238" spans="1:39">
      <c r="A238" s="4" t="s">
        <v>277</v>
      </c>
      <c r="B238" s="12">
        <v>1231.59326171875</v>
      </c>
      <c r="C238" s="9">
        <v>1284.139404296875</v>
      </c>
      <c r="D238" s="9">
        <v>1285.370849609375</v>
      </c>
      <c r="E238" s="9">
        <v>1283.2139892578125</v>
      </c>
      <c r="F238" s="9">
        <v>1292.5848388671875</v>
      </c>
      <c r="G238" s="9">
        <v>1245.7493896484375</v>
      </c>
      <c r="H238" s="9">
        <v>1231.2113037109375</v>
      </c>
      <c r="J238" s="20"/>
      <c r="K238" s="20"/>
      <c r="L238" s="20"/>
      <c r="M238" s="20"/>
      <c r="N238" s="20"/>
      <c r="O238" s="20"/>
      <c r="P238" s="20"/>
      <c r="Q238" s="20"/>
      <c r="R238" s="20"/>
      <c r="S238" s="20"/>
      <c r="T238" s="20"/>
      <c r="U238" s="20"/>
      <c r="V238" s="20"/>
      <c r="W238" s="20"/>
      <c r="X238" s="20"/>
      <c r="Y238" s="20"/>
      <c r="Z238" s="20"/>
      <c r="AA238" s="20"/>
      <c r="AB238" s="20"/>
      <c r="AC238" s="20"/>
      <c r="AD238" s="20"/>
      <c r="AE238" s="20"/>
      <c r="AF238" s="20"/>
      <c r="AG238" s="20"/>
      <c r="AH238" s="20"/>
      <c r="AI238" s="20"/>
      <c r="AJ238" s="20"/>
      <c r="AK238" s="20"/>
      <c r="AL238" s="20"/>
      <c r="AM238" s="20"/>
    </row>
    <row r="239" spans="1:39">
      <c r="A239" s="4" t="s">
        <v>278</v>
      </c>
      <c r="B239" s="12">
        <v>1282.88525390625</v>
      </c>
      <c r="C239" s="9">
        <v>1230.0858154296875</v>
      </c>
      <c r="D239" s="9">
        <v>1245.827392578125</v>
      </c>
      <c r="E239" s="9">
        <v>1242.142333984375</v>
      </c>
      <c r="F239" s="9">
        <v>1249.2584228515625</v>
      </c>
      <c r="G239" s="9">
        <v>1206.2965087890625</v>
      </c>
      <c r="H239" s="9">
        <v>1199.1812744140625</v>
      </c>
      <c r="J239" s="20"/>
      <c r="K239" s="20"/>
      <c r="L239" s="20"/>
      <c r="M239" s="20"/>
      <c r="N239" s="20"/>
      <c r="O239" s="20"/>
      <c r="P239" s="20"/>
      <c r="Q239" s="20"/>
      <c r="R239" s="20"/>
      <c r="S239" s="20"/>
      <c r="T239" s="20"/>
      <c r="U239" s="20"/>
      <c r="V239" s="20"/>
      <c r="W239" s="20"/>
      <c r="X239" s="20"/>
      <c r="Y239" s="20"/>
      <c r="Z239" s="20"/>
      <c r="AA239" s="20"/>
      <c r="AB239" s="20"/>
      <c r="AC239" s="20"/>
      <c r="AD239" s="20"/>
      <c r="AE239" s="20"/>
      <c r="AF239" s="20"/>
      <c r="AG239" s="20"/>
      <c r="AH239" s="20"/>
      <c r="AI239" s="20"/>
      <c r="AJ239" s="20"/>
      <c r="AK239" s="20"/>
      <c r="AL239" s="20"/>
      <c r="AM239" s="20"/>
    </row>
    <row r="240" spans="1:39">
      <c r="A240" s="4" t="s">
        <v>279</v>
      </c>
      <c r="B240" s="12">
        <v>2018.3765869140625</v>
      </c>
      <c r="C240" s="9">
        <v>2102.126953125</v>
      </c>
      <c r="D240" s="9">
        <v>3375.25</v>
      </c>
      <c r="E240" s="9">
        <v>3377.74169921875</v>
      </c>
      <c r="F240" s="9">
        <v>2486.381103515625</v>
      </c>
      <c r="G240" s="9">
        <v>3616.520263671875</v>
      </c>
      <c r="H240" s="9">
        <v>3559.548583984375</v>
      </c>
      <c r="J240" s="20"/>
      <c r="K240" s="20"/>
      <c r="L240" s="20"/>
      <c r="M240" s="20"/>
      <c r="N240" s="20"/>
      <c r="O240" s="20"/>
      <c r="P240" s="20"/>
      <c r="Q240" s="20"/>
      <c r="R240" s="20"/>
      <c r="S240" s="20"/>
      <c r="T240" s="20"/>
      <c r="U240" s="20"/>
      <c r="V240" s="20"/>
      <c r="W240" s="20"/>
      <c r="X240" s="20"/>
      <c r="Y240" s="20"/>
      <c r="Z240" s="20"/>
      <c r="AA240" s="20"/>
      <c r="AB240" s="20"/>
      <c r="AC240" s="20"/>
      <c r="AD240" s="20"/>
      <c r="AE240" s="20"/>
      <c r="AF240" s="20"/>
      <c r="AG240" s="20"/>
      <c r="AH240" s="20"/>
      <c r="AI240" s="20"/>
      <c r="AJ240" s="20"/>
      <c r="AK240" s="20"/>
      <c r="AL240" s="20"/>
      <c r="AM240" s="20"/>
    </row>
    <row r="241" spans="1:39">
      <c r="A241" s="4" t="s">
        <v>280</v>
      </c>
      <c r="B241" s="12">
        <v>1622.6583251953125</v>
      </c>
      <c r="C241" s="9">
        <v>1608.6170654296875</v>
      </c>
      <c r="D241" s="9">
        <v>1794.61767578125</v>
      </c>
      <c r="E241" s="9">
        <v>1789.929931640625</v>
      </c>
      <c r="F241" s="9">
        <v>1680.0216064453125</v>
      </c>
      <c r="G241" s="9">
        <v>1805.0802001953125</v>
      </c>
      <c r="H241" s="9">
        <v>1787.5706787109375</v>
      </c>
      <c r="J241" s="20"/>
      <c r="K241" s="20"/>
      <c r="L241" s="20"/>
      <c r="M241" s="20"/>
      <c r="N241" s="20"/>
      <c r="O241" s="20"/>
      <c r="P241" s="20"/>
      <c r="Q241" s="20"/>
      <c r="R241" s="20"/>
      <c r="S241" s="20"/>
      <c r="T241" s="20"/>
      <c r="U241" s="20"/>
      <c r="V241" s="20"/>
      <c r="W241" s="20"/>
      <c r="X241" s="20"/>
      <c r="Y241" s="20"/>
      <c r="Z241" s="20"/>
      <c r="AA241" s="20"/>
      <c r="AB241" s="20"/>
      <c r="AC241" s="20"/>
      <c r="AD241" s="20"/>
      <c r="AE241" s="20"/>
      <c r="AF241" s="20"/>
      <c r="AG241" s="20"/>
      <c r="AH241" s="20"/>
      <c r="AI241" s="20"/>
      <c r="AJ241" s="20"/>
      <c r="AK241" s="20"/>
      <c r="AL241" s="20"/>
      <c r="AM241" s="20"/>
    </row>
    <row r="242" spans="1:39">
      <c r="A242" s="4" t="s">
        <v>281</v>
      </c>
      <c r="B242" s="12">
        <v>1304.26318359375</v>
      </c>
      <c r="C242" s="9">
        <v>1183.8458251953125</v>
      </c>
      <c r="D242" s="9">
        <v>932.5186767578125</v>
      </c>
      <c r="E242" s="9">
        <v>936.12847900390625</v>
      </c>
      <c r="F242" s="9">
        <v>1111.8636474609375</v>
      </c>
      <c r="G242" s="9">
        <v>927.51739501953125</v>
      </c>
      <c r="H242" s="9">
        <v>926.6502685546875</v>
      </c>
      <c r="J242" s="20"/>
      <c r="K242" s="20"/>
      <c r="L242" s="20"/>
      <c r="M242" s="20"/>
      <c r="N242" s="20"/>
      <c r="O242" s="20"/>
      <c r="P242" s="20"/>
      <c r="Q242" s="20"/>
      <c r="R242" s="20"/>
      <c r="S242" s="20"/>
      <c r="T242" s="20"/>
      <c r="U242" s="20"/>
      <c r="V242" s="20"/>
      <c r="W242" s="20"/>
      <c r="X242" s="20"/>
      <c r="Y242" s="20"/>
      <c r="Z242" s="20"/>
      <c r="AA242" s="20"/>
      <c r="AB242" s="20"/>
      <c r="AC242" s="20"/>
      <c r="AD242" s="20"/>
      <c r="AE242" s="20"/>
      <c r="AF242" s="20"/>
      <c r="AG242" s="20"/>
      <c r="AH242" s="20"/>
      <c r="AI242" s="20"/>
      <c r="AJ242" s="20"/>
      <c r="AK242" s="20"/>
      <c r="AL242" s="20"/>
      <c r="AM242" s="20"/>
    </row>
    <row r="243" spans="1:39">
      <c r="A243" s="4" t="s">
        <v>282</v>
      </c>
      <c r="B243" s="12">
        <v>1424.8013916015625</v>
      </c>
      <c r="C243" s="9">
        <v>1465.41845703125</v>
      </c>
      <c r="D243" s="9">
        <v>1433.4703369140625</v>
      </c>
      <c r="E243" s="9">
        <v>1431.6707763671875</v>
      </c>
      <c r="F243" s="9">
        <v>1473.620849609375</v>
      </c>
      <c r="G243" s="9">
        <v>1386.4007568359375</v>
      </c>
      <c r="H243" s="9">
        <v>1375.3319091796875</v>
      </c>
      <c r="J243" s="20"/>
      <c r="K243" s="20"/>
      <c r="L243" s="20"/>
      <c r="M243" s="20"/>
      <c r="N243" s="20"/>
      <c r="O243" s="20"/>
      <c r="P243" s="20"/>
      <c r="Q243" s="20"/>
      <c r="R243" s="20"/>
      <c r="S243" s="20"/>
      <c r="T243" s="20"/>
      <c r="U243" s="20"/>
      <c r="V243" s="20"/>
      <c r="W243" s="20"/>
      <c r="X243" s="20"/>
      <c r="Y243" s="20"/>
      <c r="Z243" s="20"/>
      <c r="AA243" s="20"/>
      <c r="AB243" s="20"/>
      <c r="AC243" s="20"/>
      <c r="AD243" s="20"/>
      <c r="AE243" s="20"/>
      <c r="AF243" s="20"/>
      <c r="AG243" s="20"/>
      <c r="AH243" s="20"/>
      <c r="AI243" s="20"/>
      <c r="AJ243" s="20"/>
      <c r="AK243" s="20"/>
      <c r="AL243" s="20"/>
      <c r="AM243" s="20"/>
    </row>
    <row r="244" spans="1:39">
      <c r="A244" s="4" t="s">
        <v>283</v>
      </c>
      <c r="B244" s="12">
        <v>1591.3428955078125</v>
      </c>
      <c r="C244" s="9">
        <v>1572.863037109375</v>
      </c>
      <c r="D244" s="9">
        <v>1712.7991943359375</v>
      </c>
      <c r="E244" s="9">
        <v>1711.201171875</v>
      </c>
      <c r="F244" s="9">
        <v>1635.1024169921875</v>
      </c>
      <c r="G244" s="9">
        <v>1722.9637451171875</v>
      </c>
      <c r="H244" s="9">
        <v>1710.5166015625</v>
      </c>
      <c r="J244" s="20"/>
      <c r="K244" s="20"/>
      <c r="L244" s="20"/>
      <c r="M244" s="20"/>
      <c r="N244" s="20"/>
      <c r="O244" s="20"/>
      <c r="P244" s="20"/>
      <c r="Q244" s="20"/>
      <c r="R244" s="20"/>
      <c r="S244" s="20"/>
      <c r="T244" s="20"/>
      <c r="U244" s="20"/>
      <c r="V244" s="20"/>
      <c r="W244" s="20"/>
      <c r="X244" s="20"/>
      <c r="Y244" s="20"/>
      <c r="Z244" s="20"/>
      <c r="AA244" s="20"/>
      <c r="AB244" s="20"/>
      <c r="AC244" s="20"/>
      <c r="AD244" s="20"/>
      <c r="AE244" s="20"/>
      <c r="AF244" s="20"/>
      <c r="AG244" s="20"/>
      <c r="AH244" s="20"/>
      <c r="AI244" s="20"/>
      <c r="AJ244" s="20"/>
      <c r="AK244" s="20"/>
      <c r="AL244" s="20"/>
      <c r="AM244" s="20"/>
    </row>
    <row r="245" spans="1:39">
      <c r="A245" s="4" t="s">
        <v>284</v>
      </c>
      <c r="B245" s="12">
        <v>1134.952880859375</v>
      </c>
      <c r="C245" s="9">
        <v>1123.283935546875</v>
      </c>
      <c r="D245" s="9">
        <v>835.72747802734375</v>
      </c>
      <c r="E245" s="9">
        <v>842.7442626953125</v>
      </c>
      <c r="F245" s="9">
        <v>1052.109619140625</v>
      </c>
      <c r="G245" s="9">
        <v>826.8114013671875</v>
      </c>
      <c r="H245" s="9">
        <v>827.74072265625</v>
      </c>
      <c r="J245" s="20"/>
      <c r="K245" s="20"/>
      <c r="L245" s="20"/>
      <c r="M245" s="20"/>
      <c r="N245" s="20"/>
      <c r="O245" s="20"/>
      <c r="P245" s="20"/>
      <c r="Q245" s="20"/>
      <c r="R245" s="20"/>
      <c r="S245" s="20"/>
      <c r="T245" s="20"/>
      <c r="U245" s="20"/>
      <c r="V245" s="20"/>
      <c r="W245" s="20"/>
      <c r="X245" s="20"/>
      <c r="Y245" s="20"/>
      <c r="Z245" s="20"/>
      <c r="AA245" s="20"/>
      <c r="AB245" s="20"/>
      <c r="AC245" s="20"/>
      <c r="AD245" s="20"/>
      <c r="AE245" s="20"/>
      <c r="AF245" s="20"/>
      <c r="AG245" s="20"/>
      <c r="AH245" s="20"/>
      <c r="AI245" s="20"/>
      <c r="AJ245" s="20"/>
      <c r="AK245" s="20"/>
      <c r="AL245" s="20"/>
      <c r="AM245" s="20"/>
    </row>
    <row r="246" spans="1:39">
      <c r="A246" s="4" t="s">
        <v>285</v>
      </c>
      <c r="B246" s="12">
        <v>1205.037841796875</v>
      </c>
      <c r="C246" s="9">
        <v>1181.908203125</v>
      </c>
      <c r="D246" s="9">
        <v>1015.1712036132813</v>
      </c>
      <c r="E246" s="9">
        <v>1016.67724609375</v>
      </c>
      <c r="F246" s="9">
        <v>1143.475830078125</v>
      </c>
      <c r="G246" s="9">
        <v>1006.812255859375</v>
      </c>
      <c r="H246" s="9">
        <v>1013.1019897460938</v>
      </c>
      <c r="J246" s="20"/>
      <c r="K246" s="20"/>
      <c r="L246" s="20"/>
      <c r="M246" s="20"/>
      <c r="N246" s="20"/>
      <c r="O246" s="20"/>
      <c r="P246" s="20"/>
      <c r="Q246" s="20"/>
      <c r="R246" s="20"/>
      <c r="S246" s="20"/>
      <c r="T246" s="20"/>
      <c r="U246" s="20"/>
      <c r="V246" s="20"/>
      <c r="W246" s="20"/>
      <c r="X246" s="20"/>
      <c r="Y246" s="20"/>
      <c r="Z246" s="20"/>
      <c r="AA246" s="20"/>
      <c r="AB246" s="20"/>
      <c r="AC246" s="20"/>
      <c r="AD246" s="20"/>
      <c r="AE246" s="20"/>
      <c r="AF246" s="20"/>
      <c r="AG246" s="20"/>
      <c r="AH246" s="20"/>
      <c r="AI246" s="20"/>
      <c r="AJ246" s="20"/>
      <c r="AK246" s="20"/>
      <c r="AL246" s="20"/>
      <c r="AM246" s="20"/>
    </row>
    <row r="247" spans="1:39">
      <c r="A247" s="4" t="s">
        <v>286</v>
      </c>
      <c r="B247" s="12">
        <v>1530.4774169921875</v>
      </c>
      <c r="C247" s="9">
        <v>1400.8121337890625</v>
      </c>
      <c r="D247" s="9">
        <v>1344.2686767578125</v>
      </c>
      <c r="E247" s="9">
        <v>1347.39599609375</v>
      </c>
      <c r="F247" s="9">
        <v>1402.441162109375</v>
      </c>
      <c r="G247" s="9">
        <v>1345.0277099609375</v>
      </c>
      <c r="H247" s="9">
        <v>1344.45849609375</v>
      </c>
      <c r="J247" s="20"/>
      <c r="K247" s="20"/>
      <c r="L247" s="20"/>
      <c r="M247" s="20"/>
      <c r="N247" s="20"/>
      <c r="O247" s="20"/>
      <c r="P247" s="20"/>
      <c r="Q247" s="20"/>
      <c r="R247" s="20"/>
      <c r="S247" s="20"/>
      <c r="T247" s="20"/>
      <c r="U247" s="20"/>
      <c r="V247" s="20"/>
      <c r="W247" s="20"/>
      <c r="X247" s="20"/>
      <c r="Y247" s="20"/>
      <c r="Z247" s="20"/>
      <c r="AA247" s="20"/>
      <c r="AB247" s="20"/>
      <c r="AC247" s="20"/>
      <c r="AD247" s="20"/>
      <c r="AE247" s="20"/>
      <c r="AF247" s="20"/>
      <c r="AG247" s="20"/>
      <c r="AH247" s="20"/>
      <c r="AI247" s="20"/>
      <c r="AJ247" s="20"/>
      <c r="AK247" s="20"/>
      <c r="AL247" s="20"/>
      <c r="AM247" s="20"/>
    </row>
    <row r="248" spans="1:39">
      <c r="A248" s="4" t="s">
        <v>287</v>
      </c>
      <c r="B248" s="12">
        <v>1407.78076171875</v>
      </c>
      <c r="C248" s="9">
        <v>1412.5343017578125</v>
      </c>
      <c r="D248" s="9">
        <v>1373.84375</v>
      </c>
      <c r="E248" s="9">
        <v>1373.930419921875</v>
      </c>
      <c r="F248" s="9">
        <v>1422.306396484375</v>
      </c>
      <c r="G248" s="9">
        <v>1362.8138427734375</v>
      </c>
      <c r="H248" s="9">
        <v>1361.64453125</v>
      </c>
      <c r="J248" s="20"/>
      <c r="K248" s="20"/>
      <c r="L248" s="20"/>
      <c r="M248" s="20"/>
      <c r="N248" s="20"/>
      <c r="O248" s="20"/>
      <c r="P248" s="20"/>
      <c r="Q248" s="20"/>
      <c r="R248" s="20"/>
      <c r="S248" s="20"/>
      <c r="T248" s="20"/>
      <c r="U248" s="20"/>
      <c r="V248" s="20"/>
      <c r="W248" s="20"/>
      <c r="X248" s="20"/>
      <c r="Y248" s="20"/>
      <c r="Z248" s="20"/>
      <c r="AA248" s="20"/>
      <c r="AB248" s="20"/>
      <c r="AC248" s="20"/>
      <c r="AD248" s="20"/>
      <c r="AE248" s="20"/>
      <c r="AF248" s="20"/>
      <c r="AG248" s="20"/>
      <c r="AH248" s="20"/>
      <c r="AI248" s="20"/>
      <c r="AJ248" s="20"/>
      <c r="AK248" s="20"/>
      <c r="AL248" s="20"/>
      <c r="AM248" s="20"/>
    </row>
    <row r="249" spans="1:39">
      <c r="A249" s="4" t="s">
        <v>288</v>
      </c>
      <c r="B249" s="12">
        <v>1562.6197509765625</v>
      </c>
      <c r="C249" s="9">
        <v>1543.80712890625</v>
      </c>
      <c r="D249" s="9">
        <v>1636.2349853515625</v>
      </c>
      <c r="E249" s="9">
        <v>1630.4102783203125</v>
      </c>
      <c r="F249" s="9">
        <v>1589.3868408203125</v>
      </c>
      <c r="G249" s="9">
        <v>1632.7880859375</v>
      </c>
      <c r="H249" s="9">
        <v>1614.4742431640625</v>
      </c>
      <c r="J249" s="20"/>
      <c r="K249" s="20"/>
      <c r="L249" s="20"/>
      <c r="M249" s="20"/>
      <c r="N249" s="20"/>
      <c r="O249" s="20"/>
      <c r="P249" s="20"/>
      <c r="Q249" s="20"/>
      <c r="R249" s="20"/>
      <c r="S249" s="20"/>
      <c r="T249" s="20"/>
      <c r="U249" s="20"/>
      <c r="V249" s="20"/>
      <c r="W249" s="20"/>
      <c r="X249" s="20"/>
      <c r="Y249" s="20"/>
      <c r="Z249" s="20"/>
      <c r="AA249" s="20"/>
      <c r="AB249" s="20"/>
      <c r="AC249" s="20"/>
      <c r="AD249" s="20"/>
      <c r="AE249" s="20"/>
      <c r="AF249" s="20"/>
      <c r="AG249" s="20"/>
      <c r="AH249" s="20"/>
      <c r="AI249" s="20"/>
      <c r="AJ249" s="20"/>
      <c r="AK249" s="20"/>
      <c r="AL249" s="20"/>
      <c r="AM249" s="20"/>
    </row>
    <row r="250" spans="1:39">
      <c r="A250" s="4" t="s">
        <v>289</v>
      </c>
      <c r="B250" s="12">
        <v>1717.6954345703125</v>
      </c>
      <c r="C250" s="9">
        <v>1814.2884521484375</v>
      </c>
      <c r="D250" s="9">
        <v>2335.416259765625</v>
      </c>
      <c r="E250" s="9">
        <v>2333.3310546875</v>
      </c>
      <c r="F250" s="9">
        <v>1988.248291015625</v>
      </c>
      <c r="G250" s="9">
        <v>2386.3818359375</v>
      </c>
      <c r="H250" s="9">
        <v>2364.448486328125</v>
      </c>
      <c r="J250" s="20"/>
      <c r="K250" s="20"/>
      <c r="L250" s="20"/>
      <c r="M250" s="20"/>
      <c r="N250" s="20"/>
      <c r="O250" s="20"/>
      <c r="P250" s="20"/>
      <c r="Q250" s="20"/>
      <c r="R250" s="20"/>
      <c r="S250" s="20"/>
      <c r="T250" s="20"/>
      <c r="U250" s="20"/>
      <c r="V250" s="20"/>
      <c r="W250" s="20"/>
      <c r="X250" s="20"/>
      <c r="Y250" s="20"/>
      <c r="Z250" s="20"/>
      <c r="AA250" s="20"/>
      <c r="AB250" s="20"/>
      <c r="AC250" s="20"/>
      <c r="AD250" s="20"/>
      <c r="AE250" s="20"/>
      <c r="AF250" s="20"/>
      <c r="AG250" s="20"/>
      <c r="AH250" s="20"/>
      <c r="AI250" s="20"/>
      <c r="AJ250" s="20"/>
      <c r="AK250" s="20"/>
      <c r="AL250" s="20"/>
      <c r="AM250" s="20"/>
    </row>
    <row r="251" spans="1:39">
      <c r="A251" s="4" t="s">
        <v>290</v>
      </c>
      <c r="B251" s="12">
        <v>1297.946533203125</v>
      </c>
      <c r="C251" s="9">
        <v>1134.9564208984375</v>
      </c>
      <c r="D251" s="9">
        <v>805.50006103515625</v>
      </c>
      <c r="E251" s="9">
        <v>814.67095947265625</v>
      </c>
      <c r="F251" s="9">
        <v>1035.9422607421875</v>
      </c>
      <c r="G251" s="9">
        <v>804.478515625</v>
      </c>
      <c r="H251" s="9">
        <v>810.61810302734375</v>
      </c>
      <c r="J251" s="20"/>
      <c r="K251" s="20"/>
      <c r="L251" s="20"/>
      <c r="M251" s="20"/>
      <c r="N251" s="20"/>
      <c r="O251" s="20"/>
      <c r="P251" s="20"/>
      <c r="Q251" s="20"/>
      <c r="R251" s="20"/>
      <c r="S251" s="20"/>
      <c r="T251" s="20"/>
      <c r="U251" s="20"/>
      <c r="V251" s="20"/>
      <c r="W251" s="20"/>
      <c r="X251" s="20"/>
      <c r="Y251" s="20"/>
      <c r="Z251" s="20"/>
      <c r="AA251" s="20"/>
      <c r="AB251" s="20"/>
      <c r="AC251" s="20"/>
      <c r="AD251" s="20"/>
      <c r="AE251" s="20"/>
      <c r="AF251" s="20"/>
      <c r="AG251" s="20"/>
      <c r="AH251" s="20"/>
      <c r="AI251" s="20"/>
      <c r="AJ251" s="20"/>
      <c r="AK251" s="20"/>
      <c r="AL251" s="20"/>
      <c r="AM251" s="20"/>
    </row>
    <row r="252" spans="1:39">
      <c r="A252" s="4" t="s">
        <v>291</v>
      </c>
      <c r="B252" s="12">
        <v>1335.5406494140625</v>
      </c>
      <c r="C252" s="9">
        <v>1248.3564453125</v>
      </c>
      <c r="D252" s="9">
        <v>1101.3984375</v>
      </c>
      <c r="E252" s="9">
        <v>1101.9864501953125</v>
      </c>
      <c r="F252" s="9">
        <v>1217.8538818359375</v>
      </c>
      <c r="G252" s="9">
        <v>1097.133056640625</v>
      </c>
      <c r="H252" s="9">
        <v>1103.1146240234375</v>
      </c>
      <c r="J252" s="20"/>
      <c r="K252" s="20"/>
      <c r="L252" s="20"/>
      <c r="M252" s="20"/>
      <c r="N252" s="20"/>
      <c r="O252" s="20"/>
      <c r="P252" s="20"/>
      <c r="Q252" s="20"/>
      <c r="R252" s="20"/>
      <c r="S252" s="20"/>
      <c r="T252" s="20"/>
      <c r="U252" s="20"/>
      <c r="V252" s="20"/>
      <c r="W252" s="20"/>
      <c r="X252" s="20"/>
      <c r="Y252" s="20"/>
      <c r="Z252" s="20"/>
      <c r="AA252" s="20"/>
      <c r="AB252" s="20"/>
      <c r="AC252" s="20"/>
      <c r="AD252" s="20"/>
      <c r="AE252" s="20"/>
      <c r="AF252" s="20"/>
      <c r="AG252" s="20"/>
      <c r="AH252" s="20"/>
      <c r="AI252" s="20"/>
      <c r="AJ252" s="20"/>
      <c r="AK252" s="20"/>
      <c r="AL252" s="20"/>
      <c r="AM252" s="20"/>
    </row>
    <row r="253" spans="1:39">
      <c r="A253" s="4" t="s">
        <v>292</v>
      </c>
      <c r="B253" s="12">
        <v>1340.25439453125</v>
      </c>
      <c r="C253" s="9">
        <v>1207.889404296875</v>
      </c>
      <c r="D253" s="9">
        <v>1059.128173828125</v>
      </c>
      <c r="E253" s="9">
        <v>1059.2161865234375</v>
      </c>
      <c r="F253" s="9">
        <v>1178.604248046875</v>
      </c>
      <c r="G253" s="9">
        <v>1051.50390625</v>
      </c>
      <c r="H253" s="9">
        <v>1050.635986328125</v>
      </c>
      <c r="J253" s="20"/>
      <c r="K253" s="20"/>
      <c r="L253" s="20"/>
      <c r="M253" s="20"/>
      <c r="N253" s="20"/>
      <c r="O253" s="20"/>
      <c r="P253" s="20"/>
      <c r="Q253" s="20"/>
      <c r="R253" s="20"/>
      <c r="S253" s="20"/>
      <c r="T253" s="20"/>
      <c r="U253" s="20"/>
      <c r="V253" s="20"/>
      <c r="W253" s="20"/>
      <c r="X253" s="20"/>
      <c r="Y253" s="20"/>
      <c r="Z253" s="20"/>
      <c r="AA253" s="20"/>
      <c r="AB253" s="20"/>
      <c r="AC253" s="20"/>
      <c r="AD253" s="20"/>
      <c r="AE253" s="20"/>
      <c r="AF253" s="20"/>
      <c r="AG253" s="20"/>
      <c r="AH253" s="20"/>
      <c r="AI253" s="20"/>
      <c r="AJ253" s="20"/>
      <c r="AK253" s="20"/>
      <c r="AL253" s="20"/>
      <c r="AM253" s="20"/>
    </row>
    <row r="254" spans="1:39">
      <c r="A254" s="4" t="s">
        <v>293</v>
      </c>
      <c r="B254" s="12">
        <v>932.49462890625</v>
      </c>
      <c r="C254" s="9">
        <v>882.421630859375</v>
      </c>
      <c r="D254" s="9">
        <v>544.05670166015625</v>
      </c>
      <c r="E254" s="9">
        <v>524.11376953125</v>
      </c>
      <c r="F254" s="9">
        <v>733.3572998046875</v>
      </c>
      <c r="G254" s="9">
        <v>493.83493041992188</v>
      </c>
      <c r="H254" s="9">
        <v>509.3621826171875</v>
      </c>
      <c r="J254" s="20"/>
      <c r="K254" s="20"/>
      <c r="L254" s="20"/>
      <c r="M254" s="20"/>
      <c r="N254" s="20"/>
      <c r="O254" s="20"/>
      <c r="P254" s="20"/>
      <c r="Q254" s="20"/>
      <c r="R254" s="20"/>
      <c r="S254" s="20"/>
      <c r="T254" s="20"/>
      <c r="U254" s="20"/>
      <c r="V254" s="20"/>
      <c r="W254" s="20"/>
      <c r="X254" s="20"/>
      <c r="Y254" s="20"/>
      <c r="Z254" s="20"/>
      <c r="AA254" s="20"/>
      <c r="AB254" s="20"/>
      <c r="AC254" s="20"/>
      <c r="AD254" s="20"/>
      <c r="AE254" s="20"/>
      <c r="AF254" s="20"/>
      <c r="AG254" s="20"/>
      <c r="AH254" s="20"/>
      <c r="AI254" s="20"/>
      <c r="AJ254" s="20"/>
      <c r="AK254" s="20"/>
      <c r="AL254" s="20"/>
      <c r="AM254" s="20"/>
    </row>
    <row r="255" spans="1:39">
      <c r="A255" s="4" t="s">
        <v>294</v>
      </c>
      <c r="B255" s="12">
        <v>1069.885986328125</v>
      </c>
      <c r="C255" s="9">
        <v>1093.466552734375</v>
      </c>
      <c r="D255" s="9">
        <v>877.99713134765625</v>
      </c>
      <c r="E255" s="9">
        <v>884.88433837890625</v>
      </c>
      <c r="F255" s="9">
        <v>1044.7149658203125</v>
      </c>
      <c r="G255" s="9">
        <v>846.46319580078125</v>
      </c>
      <c r="H255" s="9">
        <v>858.46771240234375</v>
      </c>
      <c r="J255" s="20"/>
      <c r="K255" s="20"/>
      <c r="L255" s="20"/>
      <c r="M255" s="20"/>
      <c r="N255" s="20"/>
      <c r="O255" s="20"/>
      <c r="P255" s="20"/>
      <c r="Q255" s="20"/>
      <c r="R255" s="20"/>
      <c r="S255" s="20"/>
      <c r="T255" s="20"/>
      <c r="U255" s="20"/>
      <c r="V255" s="20"/>
      <c r="W255" s="20"/>
      <c r="X255" s="20"/>
      <c r="Y255" s="20"/>
      <c r="Z255" s="20"/>
      <c r="AA255" s="20"/>
      <c r="AB255" s="20"/>
      <c r="AC255" s="20"/>
      <c r="AD255" s="20"/>
      <c r="AE255" s="20"/>
      <c r="AF255" s="20"/>
      <c r="AG255" s="20"/>
      <c r="AH255" s="20"/>
      <c r="AI255" s="20"/>
      <c r="AJ255" s="20"/>
      <c r="AK255" s="20"/>
      <c r="AL255" s="20"/>
      <c r="AM255" s="20"/>
    </row>
    <row r="256" spans="1:39">
      <c r="A256" s="4" t="s">
        <v>295</v>
      </c>
      <c r="B256" s="12">
        <v>1161.4483642578125</v>
      </c>
      <c r="C256" s="9">
        <v>1233.468017578125</v>
      </c>
      <c r="D256" s="9">
        <v>1238.652587890625</v>
      </c>
      <c r="E256" s="9">
        <v>1236.2069091796875</v>
      </c>
      <c r="F256" s="9">
        <v>1250.0107421875</v>
      </c>
      <c r="G256" s="9">
        <v>1206.5723876953125</v>
      </c>
      <c r="H256" s="9">
        <v>1214.502685546875</v>
      </c>
      <c r="J256" s="20"/>
      <c r="K256" s="20"/>
      <c r="L256" s="20"/>
      <c r="M256" s="20"/>
      <c r="N256" s="20"/>
      <c r="O256" s="20"/>
      <c r="P256" s="20"/>
      <c r="Q256" s="20"/>
      <c r="R256" s="20"/>
      <c r="S256" s="20"/>
      <c r="T256" s="20"/>
      <c r="U256" s="20"/>
      <c r="V256" s="20"/>
      <c r="W256" s="20"/>
      <c r="X256" s="20"/>
      <c r="Y256" s="20"/>
      <c r="Z256" s="20"/>
      <c r="AA256" s="20"/>
      <c r="AB256" s="20"/>
      <c r="AC256" s="20"/>
      <c r="AD256" s="20"/>
      <c r="AE256" s="20"/>
      <c r="AF256" s="20"/>
      <c r="AG256" s="20"/>
      <c r="AH256" s="20"/>
      <c r="AI256" s="20"/>
      <c r="AJ256" s="20"/>
      <c r="AK256" s="20"/>
      <c r="AL256" s="20"/>
      <c r="AM256" s="20"/>
    </row>
    <row r="257" spans="1:39">
      <c r="A257" s="4" t="s">
        <v>296</v>
      </c>
      <c r="B257" s="12">
        <v>995.4989013671875</v>
      </c>
      <c r="C257" s="9">
        <v>1286.4921875</v>
      </c>
      <c r="D257" s="9">
        <v>1790.92236328125</v>
      </c>
      <c r="E257" s="9">
        <v>1794.4923095703125</v>
      </c>
      <c r="F257" s="9">
        <v>1455.7738037109375</v>
      </c>
      <c r="G257" s="9">
        <v>1801.1295166015625</v>
      </c>
      <c r="H257" s="9">
        <v>1814.4278564453125</v>
      </c>
      <c r="J257" s="20"/>
      <c r="K257" s="20"/>
      <c r="L257" s="20"/>
      <c r="M257" s="20"/>
      <c r="N257" s="20"/>
      <c r="O257" s="20"/>
      <c r="P257" s="20"/>
      <c r="Q257" s="20"/>
      <c r="R257" s="20"/>
      <c r="S257" s="20"/>
      <c r="T257" s="20"/>
      <c r="U257" s="20"/>
      <c r="V257" s="20"/>
      <c r="W257" s="20"/>
      <c r="X257" s="20"/>
      <c r="Y257" s="20"/>
      <c r="Z257" s="20"/>
      <c r="AA257" s="20"/>
      <c r="AB257" s="20"/>
      <c r="AC257" s="20"/>
      <c r="AD257" s="20"/>
      <c r="AE257" s="20"/>
      <c r="AF257" s="20"/>
      <c r="AG257" s="20"/>
      <c r="AH257" s="20"/>
      <c r="AI257" s="20"/>
      <c r="AJ257" s="20"/>
      <c r="AK257" s="20"/>
      <c r="AL257" s="20"/>
      <c r="AM257" s="20"/>
    </row>
    <row r="258" spans="1:39">
      <c r="A258" s="4" t="s">
        <v>297</v>
      </c>
      <c r="B258" s="12">
        <v>1732.7471923828125</v>
      </c>
      <c r="C258" s="9">
        <v>1744.87109375</v>
      </c>
      <c r="D258" s="9">
        <v>1968.9556884765625</v>
      </c>
      <c r="E258" s="9">
        <v>1959.0830078125</v>
      </c>
      <c r="F258" s="9">
        <v>1822.0906982421875</v>
      </c>
      <c r="G258" s="9">
        <v>1977.6094970703125</v>
      </c>
      <c r="H258" s="9">
        <v>1980.310791015625</v>
      </c>
      <c r="J258" s="20"/>
      <c r="K258" s="20"/>
      <c r="L258" s="20"/>
      <c r="M258" s="20"/>
      <c r="N258" s="20"/>
      <c r="O258" s="20"/>
      <c r="P258" s="20"/>
      <c r="Q258" s="20"/>
      <c r="R258" s="20"/>
      <c r="S258" s="20"/>
      <c r="T258" s="20"/>
      <c r="U258" s="20"/>
      <c r="V258" s="20"/>
      <c r="W258" s="20"/>
      <c r="X258" s="20"/>
      <c r="Y258" s="20"/>
      <c r="Z258" s="20"/>
      <c r="AA258" s="20"/>
      <c r="AB258" s="20"/>
      <c r="AC258" s="20"/>
      <c r="AD258" s="20"/>
      <c r="AE258" s="20"/>
      <c r="AF258" s="20"/>
      <c r="AG258" s="20"/>
      <c r="AH258" s="20"/>
      <c r="AI258" s="20"/>
      <c r="AJ258" s="20"/>
      <c r="AK258" s="20"/>
      <c r="AL258" s="20"/>
      <c r="AM258" s="20"/>
    </row>
    <row r="259" spans="1:39">
      <c r="A259" s="4" t="s">
        <v>298</v>
      </c>
      <c r="B259" s="12">
        <v>1759.095703125</v>
      </c>
      <c r="C259" s="9">
        <v>1889.9013671875</v>
      </c>
      <c r="D259" s="9">
        <v>2676.905517578125</v>
      </c>
      <c r="E259" s="9">
        <v>2663.772705078125</v>
      </c>
      <c r="F259" s="9">
        <v>2154.38916015625</v>
      </c>
      <c r="G259" s="9">
        <v>2757.91845703125</v>
      </c>
      <c r="H259" s="9">
        <v>2725.760986328125</v>
      </c>
      <c r="J259" s="20"/>
      <c r="K259" s="20"/>
      <c r="L259" s="20"/>
      <c r="M259" s="20"/>
      <c r="N259" s="20"/>
      <c r="O259" s="20"/>
      <c r="P259" s="20"/>
      <c r="Q259" s="20"/>
      <c r="R259" s="20"/>
      <c r="S259" s="20"/>
      <c r="T259" s="20"/>
      <c r="U259" s="20"/>
      <c r="V259" s="20"/>
      <c r="W259" s="20"/>
      <c r="X259" s="20"/>
      <c r="Y259" s="20"/>
      <c r="Z259" s="20"/>
      <c r="AA259" s="20"/>
      <c r="AB259" s="20"/>
      <c r="AC259" s="20"/>
      <c r="AD259" s="20"/>
      <c r="AE259" s="20"/>
      <c r="AF259" s="20"/>
      <c r="AG259" s="20"/>
      <c r="AH259" s="20"/>
      <c r="AI259" s="20"/>
      <c r="AJ259" s="20"/>
      <c r="AK259" s="20"/>
      <c r="AL259" s="20"/>
      <c r="AM259" s="20"/>
    </row>
    <row r="260" spans="1:39">
      <c r="A260" s="4" t="s">
        <v>299</v>
      </c>
      <c r="B260" s="12">
        <v>1270.607421875</v>
      </c>
      <c r="C260" s="9">
        <v>1330.2738037109375</v>
      </c>
      <c r="D260" s="9">
        <v>1335.63671875</v>
      </c>
      <c r="E260" s="9">
        <v>1333.69775390625</v>
      </c>
      <c r="F260" s="9">
        <v>1352.9005126953125</v>
      </c>
      <c r="G260" s="9">
        <v>1337.2215576171875</v>
      </c>
      <c r="H260" s="9">
        <v>1338.1156005859375</v>
      </c>
      <c r="J260" s="20"/>
      <c r="K260" s="20"/>
      <c r="L260" s="20"/>
      <c r="M260" s="20"/>
      <c r="N260" s="20"/>
      <c r="O260" s="20"/>
      <c r="P260" s="20"/>
      <c r="Q260" s="20"/>
      <c r="R260" s="20"/>
      <c r="S260" s="20"/>
      <c r="T260" s="20"/>
      <c r="U260" s="20"/>
      <c r="V260" s="20"/>
      <c r="W260" s="20"/>
      <c r="X260" s="20"/>
      <c r="Y260" s="20"/>
      <c r="Z260" s="20"/>
      <c r="AA260" s="20"/>
      <c r="AB260" s="20"/>
      <c r="AC260" s="20"/>
      <c r="AD260" s="20"/>
      <c r="AE260" s="20"/>
      <c r="AF260" s="20"/>
      <c r="AG260" s="20"/>
      <c r="AH260" s="20"/>
      <c r="AI260" s="20"/>
      <c r="AJ260" s="20"/>
      <c r="AK260" s="20"/>
      <c r="AL260" s="20"/>
      <c r="AM260" s="20"/>
    </row>
    <row r="261" spans="1:39">
      <c r="A261" s="4" t="s">
        <v>300</v>
      </c>
      <c r="B261" s="12">
        <v>1043.87451171875</v>
      </c>
      <c r="C261" s="9">
        <v>946.27117919921875</v>
      </c>
      <c r="D261" s="9">
        <v>595.12567138671875</v>
      </c>
      <c r="E261" s="9">
        <v>580.63580322265625</v>
      </c>
      <c r="F261" s="9">
        <v>803.93365478515625</v>
      </c>
      <c r="G261" s="9">
        <v>548.203369140625</v>
      </c>
      <c r="H261" s="9">
        <v>555.05230712890625</v>
      </c>
      <c r="J261" s="20"/>
      <c r="K261" s="20"/>
      <c r="L261" s="20"/>
      <c r="M261" s="20"/>
      <c r="N261" s="20"/>
      <c r="O261" s="20"/>
      <c r="P261" s="20"/>
      <c r="Q261" s="20"/>
      <c r="R261" s="20"/>
      <c r="S261" s="20"/>
      <c r="T261" s="20"/>
      <c r="U261" s="20"/>
      <c r="V261" s="20"/>
      <c r="W261" s="20"/>
      <c r="X261" s="20"/>
      <c r="Y261" s="20"/>
      <c r="Z261" s="20"/>
      <c r="AA261" s="20"/>
      <c r="AB261" s="20"/>
      <c r="AC261" s="20"/>
      <c r="AD261" s="20"/>
      <c r="AE261" s="20"/>
      <c r="AF261" s="20"/>
      <c r="AG261" s="20"/>
      <c r="AH261" s="20"/>
      <c r="AI261" s="20"/>
      <c r="AJ261" s="20"/>
      <c r="AK261" s="20"/>
      <c r="AL261" s="20"/>
      <c r="AM261" s="20"/>
    </row>
    <row r="262" spans="1:39">
      <c r="A262" s="4" t="s">
        <v>301</v>
      </c>
      <c r="B262" s="12">
        <v>1283.319091796875</v>
      </c>
      <c r="C262" s="9">
        <v>1162.5380859375</v>
      </c>
      <c r="D262" s="9">
        <v>949.27960205078125</v>
      </c>
      <c r="E262" s="9">
        <v>951.79266357421875</v>
      </c>
      <c r="F262" s="9">
        <v>1109.8232421875</v>
      </c>
      <c r="G262" s="9">
        <v>942.95245361328125</v>
      </c>
      <c r="H262" s="9">
        <v>942.784423828125</v>
      </c>
      <c r="J262" s="20"/>
      <c r="K262" s="20"/>
      <c r="L262" s="20"/>
      <c r="M262" s="20"/>
      <c r="N262" s="20"/>
      <c r="O262" s="20"/>
      <c r="P262" s="20"/>
      <c r="Q262" s="20"/>
      <c r="R262" s="20"/>
      <c r="S262" s="20"/>
      <c r="T262" s="20"/>
      <c r="U262" s="20"/>
      <c r="V262" s="20"/>
      <c r="W262" s="20"/>
      <c r="X262" s="20"/>
      <c r="Y262" s="20"/>
      <c r="Z262" s="20"/>
      <c r="AA262" s="20"/>
      <c r="AB262" s="20"/>
      <c r="AC262" s="20"/>
      <c r="AD262" s="20"/>
      <c r="AE262" s="20"/>
      <c r="AF262" s="20"/>
      <c r="AG262" s="20"/>
      <c r="AH262" s="20"/>
      <c r="AI262" s="20"/>
      <c r="AJ262" s="20"/>
      <c r="AK262" s="20"/>
      <c r="AL262" s="20"/>
      <c r="AM262" s="20"/>
    </row>
    <row r="263" spans="1:39">
      <c r="A263" s="4" t="s">
        <v>302</v>
      </c>
      <c r="B263" s="12">
        <v>1269.17578125</v>
      </c>
      <c r="C263" s="9">
        <v>1162.1895751953125</v>
      </c>
      <c r="D263" s="9">
        <v>918.97271728515625</v>
      </c>
      <c r="E263" s="9">
        <v>921.18096923828125</v>
      </c>
      <c r="F263" s="9">
        <v>1095.5443115234375</v>
      </c>
      <c r="G263" s="9">
        <v>908.11297607421875</v>
      </c>
      <c r="H263" s="9">
        <v>909.574951171875</v>
      </c>
      <c r="J263" s="20"/>
      <c r="K263" s="20"/>
      <c r="L263" s="20"/>
      <c r="M263" s="20"/>
      <c r="N263" s="20"/>
      <c r="O263" s="20"/>
      <c r="P263" s="20"/>
      <c r="Q263" s="20"/>
      <c r="R263" s="20"/>
      <c r="S263" s="20"/>
      <c r="T263" s="20"/>
      <c r="U263" s="20"/>
      <c r="V263" s="20"/>
      <c r="W263" s="20"/>
      <c r="X263" s="20"/>
      <c r="Y263" s="20"/>
      <c r="Z263" s="20"/>
      <c r="AA263" s="20"/>
      <c r="AB263" s="20"/>
      <c r="AC263" s="20"/>
      <c r="AD263" s="20"/>
      <c r="AE263" s="20"/>
      <c r="AF263" s="20"/>
      <c r="AG263" s="20"/>
      <c r="AH263" s="20"/>
      <c r="AI263" s="20"/>
      <c r="AJ263" s="20"/>
      <c r="AK263" s="20"/>
      <c r="AL263" s="20"/>
      <c r="AM263" s="20"/>
    </row>
    <row r="264" spans="1:39">
      <c r="A264" s="4" t="s">
        <v>303</v>
      </c>
      <c r="B264" s="12">
        <v>1250.0841064453125</v>
      </c>
      <c r="C264" s="9">
        <v>1262.931640625</v>
      </c>
      <c r="D264" s="9">
        <v>1182.4786376953125</v>
      </c>
      <c r="E264" s="9">
        <v>1178.48828125</v>
      </c>
      <c r="F264" s="9">
        <v>1255.120361328125</v>
      </c>
      <c r="G264" s="9">
        <v>1195.703369140625</v>
      </c>
      <c r="H264" s="9">
        <v>1211.97509765625</v>
      </c>
      <c r="J264" s="20"/>
      <c r="K264" s="20"/>
      <c r="L264" s="20"/>
      <c r="M264" s="20"/>
      <c r="N264" s="20"/>
      <c r="O264" s="20"/>
      <c r="P264" s="20"/>
      <c r="Q264" s="20"/>
      <c r="R264" s="20"/>
      <c r="S264" s="20"/>
      <c r="T264" s="20"/>
      <c r="U264" s="20"/>
      <c r="V264" s="20"/>
      <c r="W264" s="20"/>
      <c r="X264" s="20"/>
      <c r="Y264" s="20"/>
      <c r="Z264" s="20"/>
      <c r="AA264" s="20"/>
      <c r="AB264" s="20"/>
      <c r="AC264" s="20"/>
      <c r="AD264" s="20"/>
      <c r="AE264" s="20"/>
      <c r="AF264" s="20"/>
      <c r="AG264" s="20"/>
      <c r="AH264" s="20"/>
      <c r="AI264" s="20"/>
      <c r="AJ264" s="20"/>
      <c r="AK264" s="20"/>
      <c r="AL264" s="20"/>
      <c r="AM264" s="20"/>
    </row>
    <row r="265" spans="1:39">
      <c r="A265" s="4" t="s">
        <v>304</v>
      </c>
      <c r="B265" s="12">
        <v>1361.9332275390625</v>
      </c>
      <c r="C265" s="9">
        <v>1327.350830078125</v>
      </c>
      <c r="D265" s="9">
        <v>1209.7572021484375</v>
      </c>
      <c r="E265" s="9">
        <v>1208.2113037109375</v>
      </c>
      <c r="F265" s="9">
        <v>1300.6605224609375</v>
      </c>
      <c r="G265" s="9">
        <v>1173.25927734375</v>
      </c>
      <c r="H265" s="9">
        <v>1177.3887939453125</v>
      </c>
      <c r="J265" s="20"/>
      <c r="K265" s="20"/>
      <c r="L265" s="20"/>
      <c r="M265" s="20"/>
      <c r="N265" s="20"/>
      <c r="O265" s="20"/>
      <c r="P265" s="20"/>
      <c r="Q265" s="20"/>
      <c r="R265" s="20"/>
      <c r="S265" s="20"/>
      <c r="T265" s="20"/>
      <c r="U265" s="20"/>
      <c r="V265" s="20"/>
      <c r="W265" s="20"/>
      <c r="X265" s="20"/>
      <c r="Y265" s="20"/>
      <c r="Z265" s="20"/>
      <c r="AA265" s="20"/>
      <c r="AB265" s="20"/>
      <c r="AC265" s="20"/>
      <c r="AD265" s="20"/>
      <c r="AE265" s="20"/>
      <c r="AF265" s="20"/>
      <c r="AG265" s="20"/>
      <c r="AH265" s="20"/>
      <c r="AI265" s="20"/>
      <c r="AJ265" s="20"/>
      <c r="AK265" s="20"/>
      <c r="AL265" s="20"/>
      <c r="AM265" s="20"/>
    </row>
    <row r="266" spans="1:39">
      <c r="A266" s="4" t="s">
        <v>305</v>
      </c>
      <c r="B266" s="12">
        <v>1217.3040771484375</v>
      </c>
      <c r="C266" s="9">
        <v>1073.1124267578125</v>
      </c>
      <c r="D266" s="9">
        <v>738.04559326171875</v>
      </c>
      <c r="E266" s="9">
        <v>724.4443359375</v>
      </c>
      <c r="F266" s="9">
        <v>936.927490234375</v>
      </c>
      <c r="G266" s="9">
        <v>686.35247802734375</v>
      </c>
      <c r="H266" s="9">
        <v>693.64654541015625</v>
      </c>
      <c r="J266" s="20"/>
      <c r="K266" s="20"/>
      <c r="L266" s="20"/>
      <c r="M266" s="20"/>
      <c r="N266" s="20"/>
      <c r="O266" s="20"/>
      <c r="P266" s="20"/>
      <c r="Q266" s="20"/>
      <c r="R266" s="20"/>
      <c r="S266" s="20"/>
      <c r="T266" s="20"/>
      <c r="U266" s="20"/>
      <c r="V266" s="20"/>
      <c r="W266" s="20"/>
      <c r="X266" s="20"/>
      <c r="Y266" s="20"/>
      <c r="Z266" s="20"/>
      <c r="AA266" s="20"/>
      <c r="AB266" s="20"/>
      <c r="AC266" s="20"/>
      <c r="AD266" s="20"/>
      <c r="AE266" s="20"/>
      <c r="AF266" s="20"/>
      <c r="AG266" s="20"/>
      <c r="AH266" s="20"/>
      <c r="AI266" s="20"/>
      <c r="AJ266" s="20"/>
      <c r="AK266" s="20"/>
      <c r="AL266" s="20"/>
      <c r="AM266" s="20"/>
    </row>
    <row r="267" spans="1:39">
      <c r="A267" s="4" t="s">
        <v>306</v>
      </c>
      <c r="B267" s="12">
        <v>877.29437255859375</v>
      </c>
      <c r="C267" s="9">
        <v>824.26153564453125</v>
      </c>
      <c r="D267" s="9">
        <v>431.9947509765625</v>
      </c>
      <c r="E267" s="9">
        <v>407.94320678710938</v>
      </c>
      <c r="F267" s="9">
        <v>648.42266845703125</v>
      </c>
      <c r="G267" s="9">
        <v>376.8636474609375</v>
      </c>
      <c r="H267" s="9">
        <v>384.37765502929688</v>
      </c>
      <c r="J267" s="20"/>
      <c r="K267" s="20"/>
      <c r="L267" s="20"/>
      <c r="M267" s="20"/>
      <c r="N267" s="20"/>
      <c r="O267" s="20"/>
      <c r="P267" s="20"/>
      <c r="Q267" s="20"/>
      <c r="R267" s="20"/>
      <c r="S267" s="20"/>
      <c r="T267" s="20"/>
      <c r="U267" s="20"/>
      <c r="V267" s="20"/>
      <c r="W267" s="20"/>
      <c r="X267" s="20"/>
      <c r="Y267" s="20"/>
      <c r="Z267" s="20"/>
      <c r="AA267" s="20"/>
      <c r="AB267" s="20"/>
      <c r="AC267" s="20"/>
      <c r="AD267" s="20"/>
      <c r="AE267" s="20"/>
      <c r="AF267" s="20"/>
      <c r="AG267" s="20"/>
      <c r="AH267" s="20"/>
      <c r="AI267" s="20"/>
      <c r="AJ267" s="20"/>
      <c r="AK267" s="20"/>
      <c r="AL267" s="20"/>
      <c r="AM267" s="20"/>
    </row>
    <row r="268" spans="1:39">
      <c r="A268" s="4" t="s">
        <v>307</v>
      </c>
      <c r="B268" s="12">
        <v>1613.87939453125</v>
      </c>
      <c r="C268" s="9">
        <v>1562.9283447265625</v>
      </c>
      <c r="D268" s="9">
        <v>1750.499755859375</v>
      </c>
      <c r="E268" s="9">
        <v>1746.3291015625</v>
      </c>
      <c r="F268" s="9">
        <v>1638.1197509765625</v>
      </c>
      <c r="G268" s="9">
        <v>1760.582763671875</v>
      </c>
      <c r="H268" s="9">
        <v>1755.5926513671875</v>
      </c>
      <c r="J268" s="20"/>
      <c r="K268" s="20"/>
      <c r="L268" s="20"/>
      <c r="M268" s="20"/>
      <c r="N268" s="20"/>
      <c r="O268" s="20"/>
      <c r="P268" s="20"/>
      <c r="Q268" s="20"/>
      <c r="R268" s="20"/>
      <c r="S268" s="20"/>
      <c r="T268" s="20"/>
      <c r="U268" s="20"/>
      <c r="V268" s="20"/>
      <c r="W268" s="20"/>
      <c r="X268" s="20"/>
      <c r="Y268" s="20"/>
      <c r="Z268" s="20"/>
      <c r="AA268" s="20"/>
      <c r="AB268" s="20"/>
      <c r="AC268" s="20"/>
      <c r="AD268" s="20"/>
      <c r="AE268" s="20"/>
      <c r="AF268" s="20"/>
      <c r="AG268" s="20"/>
      <c r="AH268" s="20"/>
      <c r="AI268" s="20"/>
      <c r="AJ268" s="20"/>
      <c r="AK268" s="20"/>
      <c r="AL268" s="20"/>
      <c r="AM268" s="20"/>
    </row>
    <row r="269" spans="1:39">
      <c r="A269" s="4" t="s">
        <v>308</v>
      </c>
      <c r="B269" s="12">
        <v>1446.7236328125</v>
      </c>
      <c r="C269" s="9">
        <v>1418.5947265625</v>
      </c>
      <c r="D269" s="9">
        <v>1409.7310791015625</v>
      </c>
      <c r="E269" s="9">
        <v>1409.77197265625</v>
      </c>
      <c r="F269" s="9">
        <v>1437.729736328125</v>
      </c>
      <c r="G269" s="9">
        <v>1409.2945556640625</v>
      </c>
      <c r="H269" s="9">
        <v>1406.33203125</v>
      </c>
      <c r="J269" s="20"/>
      <c r="K269" s="20"/>
      <c r="L269" s="20"/>
      <c r="M269" s="20"/>
      <c r="N269" s="20"/>
      <c r="O269" s="20"/>
      <c r="P269" s="20"/>
      <c r="Q269" s="20"/>
      <c r="R269" s="20"/>
      <c r="S269" s="20"/>
      <c r="T269" s="20"/>
      <c r="U269" s="20"/>
      <c r="V269" s="20"/>
      <c r="W269" s="20"/>
      <c r="X269" s="20"/>
      <c r="Y269" s="20"/>
      <c r="Z269" s="20"/>
      <c r="AA269" s="20"/>
      <c r="AB269" s="20"/>
      <c r="AC269" s="20"/>
      <c r="AD269" s="20"/>
      <c r="AE269" s="20"/>
      <c r="AF269" s="20"/>
      <c r="AG269" s="20"/>
      <c r="AH269" s="20"/>
      <c r="AI269" s="20"/>
      <c r="AJ269" s="20"/>
      <c r="AK269" s="20"/>
      <c r="AL269" s="20"/>
      <c r="AM269" s="20"/>
    </row>
    <row r="270" spans="1:39">
      <c r="A270" s="4" t="s">
        <v>309</v>
      </c>
      <c r="B270" s="12">
        <v>1367.1478271484375</v>
      </c>
      <c r="C270" s="9">
        <v>1362.905029296875</v>
      </c>
      <c r="D270" s="9">
        <v>1375.2818603515625</v>
      </c>
      <c r="E270" s="9">
        <v>1372.486572265625</v>
      </c>
      <c r="F270" s="9">
        <v>1384.987060546875</v>
      </c>
      <c r="G270" s="9">
        <v>1376.1304931640625</v>
      </c>
      <c r="H270" s="9">
        <v>1373.490234375</v>
      </c>
      <c r="J270" s="20"/>
      <c r="K270" s="20"/>
      <c r="L270" s="20"/>
      <c r="M270" s="20"/>
      <c r="N270" s="20"/>
      <c r="O270" s="20"/>
      <c r="P270" s="20"/>
      <c r="Q270" s="20"/>
      <c r="R270" s="20"/>
      <c r="S270" s="20"/>
      <c r="T270" s="20"/>
      <c r="U270" s="20"/>
      <c r="V270" s="20"/>
      <c r="W270" s="20"/>
      <c r="X270" s="20"/>
      <c r="Y270" s="20"/>
      <c r="Z270" s="20"/>
      <c r="AA270" s="20"/>
      <c r="AB270" s="20"/>
      <c r="AC270" s="20"/>
      <c r="AD270" s="20"/>
      <c r="AE270" s="20"/>
      <c r="AF270" s="20"/>
      <c r="AG270" s="20"/>
      <c r="AH270" s="20"/>
      <c r="AI270" s="20"/>
      <c r="AJ270" s="20"/>
      <c r="AK270" s="20"/>
      <c r="AL270" s="20"/>
      <c r="AM270" s="20"/>
    </row>
    <row r="271" spans="1:39">
      <c r="A271" s="4" t="s">
        <v>310</v>
      </c>
      <c r="B271" s="12">
        <v>847.6968994140625</v>
      </c>
      <c r="C271" s="9">
        <v>780.362548828125</v>
      </c>
      <c r="D271" s="9">
        <v>434.01705932617188</v>
      </c>
      <c r="E271" s="9">
        <v>408.83245849609375</v>
      </c>
      <c r="F271" s="9">
        <v>622.3651123046875</v>
      </c>
      <c r="G271" s="9">
        <v>375.74700927734375</v>
      </c>
      <c r="H271" s="9">
        <v>386.65313720703125</v>
      </c>
      <c r="J271" s="20"/>
      <c r="K271" s="20"/>
      <c r="L271" s="20"/>
      <c r="M271" s="20"/>
      <c r="N271" s="20"/>
      <c r="O271" s="20"/>
      <c r="P271" s="20"/>
      <c r="Q271" s="20"/>
      <c r="R271" s="20"/>
      <c r="S271" s="20"/>
      <c r="T271" s="20"/>
      <c r="U271" s="20"/>
      <c r="V271" s="20"/>
      <c r="W271" s="20"/>
      <c r="X271" s="20"/>
      <c r="Y271" s="20"/>
      <c r="Z271" s="20"/>
      <c r="AA271" s="20"/>
      <c r="AB271" s="20"/>
      <c r="AC271" s="20"/>
      <c r="AD271" s="20"/>
      <c r="AE271" s="20"/>
      <c r="AF271" s="20"/>
      <c r="AG271" s="20"/>
      <c r="AH271" s="20"/>
      <c r="AI271" s="20"/>
      <c r="AJ271" s="20"/>
      <c r="AK271" s="20"/>
      <c r="AL271" s="20"/>
      <c r="AM271" s="20"/>
    </row>
    <row r="272" spans="1:39">
      <c r="A272" s="4" t="s">
        <v>311</v>
      </c>
      <c r="B272" s="12">
        <v>1945.59033203125</v>
      </c>
      <c r="C272" s="9">
        <v>1895.6661376953125</v>
      </c>
      <c r="D272" s="9">
        <v>2275.07177734375</v>
      </c>
      <c r="E272" s="9">
        <v>2273.820068359375</v>
      </c>
      <c r="F272" s="9">
        <v>2033.118408203125</v>
      </c>
      <c r="G272" s="9">
        <v>2309.68212890625</v>
      </c>
      <c r="H272" s="9">
        <v>2283.641845703125</v>
      </c>
      <c r="J272" s="20"/>
      <c r="K272" s="20"/>
      <c r="L272" s="20"/>
      <c r="M272" s="20"/>
      <c r="N272" s="20"/>
      <c r="O272" s="20"/>
      <c r="P272" s="20"/>
      <c r="Q272" s="20"/>
      <c r="R272" s="20"/>
      <c r="S272" s="20"/>
      <c r="T272" s="20"/>
      <c r="U272" s="20"/>
      <c r="V272" s="20"/>
      <c r="W272" s="20"/>
      <c r="X272" s="20"/>
      <c r="Y272" s="20"/>
      <c r="Z272" s="20"/>
      <c r="AA272" s="20"/>
      <c r="AB272" s="20"/>
      <c r="AC272" s="20"/>
      <c r="AD272" s="20"/>
      <c r="AE272" s="20"/>
      <c r="AF272" s="20"/>
      <c r="AG272" s="20"/>
      <c r="AH272" s="20"/>
      <c r="AI272" s="20"/>
      <c r="AJ272" s="20"/>
      <c r="AK272" s="20"/>
      <c r="AL272" s="20"/>
      <c r="AM272" s="20"/>
    </row>
    <row r="273" spans="1:39">
      <c r="A273" s="4" t="s">
        <v>312</v>
      </c>
      <c r="B273" s="12">
        <v>1410.2415771484375</v>
      </c>
      <c r="C273" s="9">
        <v>1478.163330078125</v>
      </c>
      <c r="D273" s="9">
        <v>1708.4659423828125</v>
      </c>
      <c r="E273" s="9">
        <v>1698.7415771484375</v>
      </c>
      <c r="F273" s="9">
        <v>1563.605224609375</v>
      </c>
      <c r="G273" s="9">
        <v>1669.52978515625</v>
      </c>
      <c r="H273" s="9">
        <v>1658.78857421875</v>
      </c>
      <c r="J273" s="20"/>
      <c r="K273" s="20"/>
      <c r="L273" s="20"/>
      <c r="M273" s="20"/>
      <c r="N273" s="20"/>
      <c r="O273" s="20"/>
      <c r="P273" s="20"/>
      <c r="Q273" s="20"/>
      <c r="R273" s="20"/>
      <c r="S273" s="20"/>
      <c r="T273" s="20"/>
      <c r="U273" s="20"/>
      <c r="V273" s="20"/>
      <c r="W273" s="20"/>
      <c r="X273" s="20"/>
      <c r="Y273" s="20"/>
      <c r="Z273" s="20"/>
      <c r="AA273" s="20"/>
      <c r="AB273" s="20"/>
      <c r="AC273" s="20"/>
      <c r="AD273" s="20"/>
      <c r="AE273" s="20"/>
      <c r="AF273" s="20"/>
      <c r="AG273" s="20"/>
      <c r="AH273" s="20"/>
      <c r="AI273" s="20"/>
      <c r="AJ273" s="20"/>
      <c r="AK273" s="20"/>
      <c r="AL273" s="20"/>
      <c r="AM273" s="20"/>
    </row>
    <row r="274" spans="1:39">
      <c r="A274" s="4" t="s">
        <v>313</v>
      </c>
      <c r="B274" s="12">
        <v>1263.6988525390625</v>
      </c>
      <c r="C274" s="9">
        <v>1272.0902099609375</v>
      </c>
      <c r="D274" s="9">
        <v>1193.7982177734375</v>
      </c>
      <c r="E274" s="9">
        <v>1194.7559814453125</v>
      </c>
      <c r="F274" s="9">
        <v>1266.6541748046875</v>
      </c>
      <c r="G274" s="9">
        <v>1186.0634765625</v>
      </c>
      <c r="H274" s="9">
        <v>1185.0413818359375</v>
      </c>
      <c r="J274" s="20"/>
      <c r="K274" s="20"/>
      <c r="L274" s="20"/>
      <c r="M274" s="20"/>
      <c r="N274" s="20"/>
      <c r="O274" s="20"/>
      <c r="P274" s="20"/>
      <c r="Q274" s="20"/>
      <c r="R274" s="20"/>
      <c r="S274" s="20"/>
      <c r="T274" s="20"/>
      <c r="U274" s="20"/>
      <c r="V274" s="20"/>
      <c r="W274" s="20"/>
      <c r="X274" s="20"/>
      <c r="Y274" s="20"/>
      <c r="Z274" s="20"/>
      <c r="AA274" s="20"/>
      <c r="AB274" s="20"/>
      <c r="AC274" s="20"/>
      <c r="AD274" s="20"/>
      <c r="AE274" s="20"/>
      <c r="AF274" s="20"/>
      <c r="AG274" s="20"/>
      <c r="AH274" s="20"/>
      <c r="AI274" s="20"/>
      <c r="AJ274" s="20"/>
      <c r="AK274" s="20"/>
      <c r="AL274" s="20"/>
      <c r="AM274" s="20"/>
    </row>
    <row r="275" spans="1:39">
      <c r="A275" s="4" t="s">
        <v>314</v>
      </c>
      <c r="B275" s="12">
        <v>1288.4500732421875</v>
      </c>
      <c r="C275" s="9">
        <v>1221.778564453125</v>
      </c>
      <c r="D275" s="9">
        <v>1028.985107421875</v>
      </c>
      <c r="E275" s="9">
        <v>1031.0289306640625</v>
      </c>
      <c r="F275" s="9">
        <v>1180.76953125</v>
      </c>
      <c r="G275" s="9">
        <v>997.80072021484375</v>
      </c>
      <c r="H275" s="9">
        <v>993.9921875</v>
      </c>
      <c r="J275" s="20"/>
      <c r="K275" s="20"/>
      <c r="L275" s="20"/>
      <c r="M275" s="20"/>
      <c r="N275" s="20"/>
      <c r="O275" s="20"/>
      <c r="P275" s="20"/>
      <c r="Q275" s="20"/>
      <c r="R275" s="20"/>
      <c r="S275" s="20"/>
      <c r="T275" s="20"/>
      <c r="U275" s="20"/>
      <c r="V275" s="20"/>
      <c r="W275" s="20"/>
      <c r="X275" s="20"/>
      <c r="Y275" s="20"/>
      <c r="Z275" s="20"/>
      <c r="AA275" s="20"/>
      <c r="AB275" s="20"/>
      <c r="AC275" s="20"/>
      <c r="AD275" s="20"/>
      <c r="AE275" s="20"/>
      <c r="AF275" s="20"/>
      <c r="AG275" s="20"/>
      <c r="AH275" s="20"/>
      <c r="AI275" s="20"/>
      <c r="AJ275" s="20"/>
      <c r="AK275" s="20"/>
      <c r="AL275" s="20"/>
      <c r="AM275" s="20"/>
    </row>
    <row r="276" spans="1:39">
      <c r="A276" s="4" t="s">
        <v>315</v>
      </c>
      <c r="B276" s="12">
        <v>1020.6262817382813</v>
      </c>
      <c r="C276" s="9">
        <v>965.6990966796875</v>
      </c>
      <c r="D276" s="9">
        <v>618.9892578125</v>
      </c>
      <c r="E276" s="9">
        <v>616.67718505859375</v>
      </c>
      <c r="F276" s="9">
        <v>841.38677978515625</v>
      </c>
      <c r="G276" s="9">
        <v>587.41168212890625</v>
      </c>
      <c r="H276" s="9">
        <v>598.91925048828125</v>
      </c>
      <c r="J276" s="20"/>
      <c r="K276" s="20"/>
      <c r="L276" s="20"/>
      <c r="M276" s="20"/>
      <c r="N276" s="20"/>
      <c r="O276" s="20"/>
      <c r="P276" s="20"/>
      <c r="Q276" s="20"/>
      <c r="R276" s="20"/>
      <c r="S276" s="20"/>
      <c r="T276" s="20"/>
      <c r="U276" s="20"/>
      <c r="V276" s="20"/>
      <c r="W276" s="20"/>
      <c r="X276" s="20"/>
      <c r="Y276" s="20"/>
      <c r="Z276" s="20"/>
      <c r="AA276" s="20"/>
      <c r="AB276" s="20"/>
      <c r="AC276" s="20"/>
      <c r="AD276" s="20"/>
      <c r="AE276" s="20"/>
      <c r="AF276" s="20"/>
      <c r="AG276" s="20"/>
      <c r="AH276" s="20"/>
      <c r="AI276" s="20"/>
      <c r="AJ276" s="20"/>
      <c r="AK276" s="20"/>
      <c r="AL276" s="20"/>
      <c r="AM276" s="20"/>
    </row>
    <row r="277" spans="1:39">
      <c r="A277" s="4" t="s">
        <v>316</v>
      </c>
      <c r="B277" s="12">
        <v>1117.1585693359375</v>
      </c>
      <c r="C277" s="9">
        <v>1096.7818603515625</v>
      </c>
      <c r="D277" s="9">
        <v>832.48785400390625</v>
      </c>
      <c r="E277" s="9">
        <v>838.4990234375</v>
      </c>
      <c r="F277" s="9">
        <v>1029.5167236328125</v>
      </c>
      <c r="G277" s="9">
        <v>824.60076904296875</v>
      </c>
      <c r="H277" s="9">
        <v>830.272216796875</v>
      </c>
      <c r="J277" s="20"/>
      <c r="K277" s="20"/>
      <c r="L277" s="20"/>
      <c r="M277" s="20"/>
      <c r="N277" s="20"/>
      <c r="O277" s="20"/>
      <c r="P277" s="20"/>
      <c r="Q277" s="20"/>
      <c r="R277" s="20"/>
      <c r="S277" s="20"/>
      <c r="T277" s="20"/>
      <c r="U277" s="20"/>
      <c r="V277" s="20"/>
      <c r="W277" s="20"/>
      <c r="X277" s="20"/>
      <c r="Y277" s="20"/>
      <c r="Z277" s="20"/>
      <c r="AA277" s="20"/>
      <c r="AB277" s="20"/>
      <c r="AC277" s="20"/>
      <c r="AD277" s="20"/>
      <c r="AE277" s="20"/>
      <c r="AF277" s="20"/>
      <c r="AG277" s="20"/>
      <c r="AH277" s="20"/>
      <c r="AI277" s="20"/>
      <c r="AJ277" s="20"/>
      <c r="AK277" s="20"/>
      <c r="AL277" s="20"/>
      <c r="AM277" s="20"/>
    </row>
    <row r="278" spans="1:39">
      <c r="A278" s="4" t="s">
        <v>317</v>
      </c>
      <c r="B278" s="12">
        <v>1968.067138671875</v>
      </c>
      <c r="C278" s="9">
        <v>1906.0545654296875</v>
      </c>
      <c r="D278" s="9">
        <v>2419.5205078125</v>
      </c>
      <c r="E278" s="9">
        <v>2406.33837890625</v>
      </c>
      <c r="F278" s="9">
        <v>2078.783447265625</v>
      </c>
      <c r="G278" s="9">
        <v>2447.7041015625</v>
      </c>
      <c r="H278" s="9">
        <v>2431.939453125</v>
      </c>
      <c r="J278" s="20"/>
      <c r="K278" s="20"/>
      <c r="L278" s="20"/>
      <c r="M278" s="20"/>
      <c r="N278" s="20"/>
      <c r="O278" s="20"/>
      <c r="P278" s="20"/>
      <c r="Q278" s="20"/>
      <c r="R278" s="20"/>
      <c r="S278" s="20"/>
      <c r="T278" s="20"/>
      <c r="U278" s="20"/>
      <c r="V278" s="20"/>
      <c r="W278" s="20"/>
      <c r="X278" s="20"/>
      <c r="Y278" s="20"/>
      <c r="Z278" s="20"/>
      <c r="AA278" s="20"/>
      <c r="AB278" s="20"/>
      <c r="AC278" s="20"/>
      <c r="AD278" s="20"/>
      <c r="AE278" s="20"/>
      <c r="AF278" s="20"/>
      <c r="AG278" s="20"/>
      <c r="AH278" s="20"/>
      <c r="AI278" s="20"/>
      <c r="AJ278" s="20"/>
      <c r="AK278" s="20"/>
      <c r="AL278" s="20"/>
      <c r="AM278" s="20"/>
    </row>
    <row r="279" spans="1:39">
      <c r="A279" s="4" t="s">
        <v>318</v>
      </c>
      <c r="B279" s="12">
        <v>1283.2431640625</v>
      </c>
      <c r="C279" s="9">
        <v>1182.486328125</v>
      </c>
      <c r="D279" s="9">
        <v>1016.0648193359375</v>
      </c>
      <c r="E279" s="9">
        <v>1017.341796875</v>
      </c>
      <c r="F279" s="9">
        <v>1146.7750244140625</v>
      </c>
      <c r="G279" s="9">
        <v>1013.7600708007813</v>
      </c>
      <c r="H279" s="9">
        <v>1020.7105712890625</v>
      </c>
      <c r="J279" s="20"/>
      <c r="K279" s="20"/>
      <c r="L279" s="20"/>
      <c r="M279" s="20"/>
      <c r="N279" s="20"/>
      <c r="O279" s="20"/>
      <c r="P279" s="20"/>
      <c r="Q279" s="20"/>
      <c r="R279" s="20"/>
      <c r="S279" s="20"/>
      <c r="T279" s="20"/>
      <c r="U279" s="20"/>
      <c r="V279" s="20"/>
      <c r="W279" s="20"/>
      <c r="X279" s="20"/>
      <c r="Y279" s="20"/>
      <c r="Z279" s="20"/>
      <c r="AA279" s="20"/>
      <c r="AB279" s="20"/>
      <c r="AC279" s="20"/>
      <c r="AD279" s="20"/>
      <c r="AE279" s="20"/>
      <c r="AF279" s="20"/>
      <c r="AG279" s="20"/>
      <c r="AH279" s="20"/>
      <c r="AI279" s="20"/>
      <c r="AJ279" s="20"/>
      <c r="AK279" s="20"/>
      <c r="AL279" s="20"/>
      <c r="AM279" s="20"/>
    </row>
    <row r="280" spans="1:39">
      <c r="A280" s="4" t="s">
        <v>319</v>
      </c>
      <c r="B280" s="12">
        <v>1447.159423828125</v>
      </c>
      <c r="C280" s="9">
        <v>1350.841552734375</v>
      </c>
      <c r="D280" s="9">
        <v>1225.527099609375</v>
      </c>
      <c r="E280" s="9">
        <v>1226.0343017578125</v>
      </c>
      <c r="F280" s="9">
        <v>1329.8009033203125</v>
      </c>
      <c r="G280" s="9">
        <v>1224.014404296875</v>
      </c>
      <c r="H280" s="9">
        <v>1229.6282958984375</v>
      </c>
      <c r="J280" s="20"/>
      <c r="K280" s="20"/>
      <c r="L280" s="20"/>
      <c r="M280" s="20"/>
      <c r="N280" s="20"/>
      <c r="O280" s="20"/>
      <c r="P280" s="20"/>
      <c r="Q280" s="20"/>
      <c r="R280" s="20"/>
      <c r="S280" s="20"/>
      <c r="T280" s="20"/>
      <c r="U280" s="20"/>
      <c r="V280" s="20"/>
      <c r="W280" s="20"/>
      <c r="X280" s="20"/>
      <c r="Y280" s="20"/>
      <c r="Z280" s="20"/>
      <c r="AA280" s="20"/>
      <c r="AB280" s="20"/>
      <c r="AC280" s="20"/>
      <c r="AD280" s="20"/>
      <c r="AE280" s="20"/>
      <c r="AF280" s="20"/>
      <c r="AG280" s="20"/>
      <c r="AH280" s="20"/>
      <c r="AI280" s="20"/>
      <c r="AJ280" s="20"/>
      <c r="AK280" s="20"/>
      <c r="AL280" s="20"/>
      <c r="AM280" s="20"/>
    </row>
    <row r="281" spans="1:39">
      <c r="A281" s="4" t="s">
        <v>320</v>
      </c>
      <c r="B281" s="12">
        <v>1093.0625</v>
      </c>
      <c r="C281" s="9">
        <v>998.73492431640625</v>
      </c>
      <c r="D281" s="9">
        <v>699.8397216796875</v>
      </c>
      <c r="E281" s="9">
        <v>701.00341796875</v>
      </c>
      <c r="F281" s="9">
        <v>901.61724853515625</v>
      </c>
      <c r="G281" s="9">
        <v>669.78167724609375</v>
      </c>
      <c r="H281" s="9">
        <v>672.316650390625</v>
      </c>
      <c r="J281" s="20"/>
      <c r="K281" s="20"/>
      <c r="L281" s="20"/>
      <c r="M281" s="20"/>
      <c r="N281" s="20"/>
      <c r="O281" s="20"/>
      <c r="P281" s="20"/>
      <c r="Q281" s="20"/>
      <c r="R281" s="20"/>
      <c r="S281" s="20"/>
      <c r="T281" s="20"/>
      <c r="U281" s="20"/>
      <c r="V281" s="20"/>
      <c r="W281" s="20"/>
      <c r="X281" s="20"/>
      <c r="Y281" s="20"/>
      <c r="Z281" s="20"/>
      <c r="AA281" s="20"/>
      <c r="AB281" s="20"/>
      <c r="AC281" s="20"/>
      <c r="AD281" s="20"/>
      <c r="AE281" s="20"/>
      <c r="AF281" s="20"/>
      <c r="AG281" s="20"/>
      <c r="AH281" s="20"/>
      <c r="AI281" s="20"/>
      <c r="AJ281" s="20"/>
      <c r="AK281" s="20"/>
      <c r="AL281" s="20"/>
      <c r="AM281" s="20"/>
    </row>
    <row r="282" spans="1:39">
      <c r="A282" s="4" t="s">
        <v>321</v>
      </c>
      <c r="B282" s="12">
        <v>1155.5296630859375</v>
      </c>
      <c r="C282" s="9">
        <v>1123.17431640625</v>
      </c>
      <c r="D282" s="9">
        <v>954.06817626953125</v>
      </c>
      <c r="E282" s="9">
        <v>953.3868408203125</v>
      </c>
      <c r="F282" s="9">
        <v>1083.746337890625</v>
      </c>
      <c r="G282" s="9">
        <v>944.21771240234375</v>
      </c>
      <c r="H282" s="9">
        <v>956.41351318359375</v>
      </c>
      <c r="J282" s="20"/>
      <c r="K282" s="20"/>
      <c r="L282" s="20"/>
      <c r="M282" s="20"/>
      <c r="N282" s="20"/>
      <c r="O282" s="20"/>
      <c r="P282" s="20"/>
      <c r="Q282" s="20"/>
      <c r="R282" s="20"/>
      <c r="S282" s="20"/>
      <c r="T282" s="20"/>
      <c r="U282" s="20"/>
      <c r="V282" s="20"/>
      <c r="W282" s="20"/>
      <c r="X282" s="20"/>
      <c r="Y282" s="20"/>
      <c r="Z282" s="20"/>
      <c r="AA282" s="20"/>
      <c r="AB282" s="20"/>
      <c r="AC282" s="20"/>
      <c r="AD282" s="20"/>
      <c r="AE282" s="20"/>
      <c r="AF282" s="20"/>
      <c r="AG282" s="20"/>
      <c r="AH282" s="20"/>
      <c r="AI282" s="20"/>
      <c r="AJ282" s="20"/>
      <c r="AK282" s="20"/>
      <c r="AL282" s="20"/>
      <c r="AM282" s="20"/>
    </row>
    <row r="283" spans="1:39">
      <c r="A283" s="4" t="s">
        <v>322</v>
      </c>
      <c r="B283" s="12">
        <v>1443.756103515625</v>
      </c>
      <c r="C283" s="9">
        <v>1436.6942138671875</v>
      </c>
      <c r="D283" s="9">
        <v>1613.840087890625</v>
      </c>
      <c r="E283" s="9">
        <v>1609.5345458984375</v>
      </c>
      <c r="F283" s="9">
        <v>1511.0540771484375</v>
      </c>
      <c r="G283" s="9">
        <v>1632.693115234375</v>
      </c>
      <c r="H283" s="9">
        <v>1615.75439453125</v>
      </c>
      <c r="J283" s="20"/>
      <c r="K283" s="20"/>
      <c r="L283" s="20"/>
      <c r="M283" s="20"/>
      <c r="N283" s="20"/>
      <c r="O283" s="20"/>
      <c r="P283" s="20"/>
      <c r="Q283" s="20"/>
      <c r="R283" s="20"/>
      <c r="S283" s="20"/>
      <c r="T283" s="20"/>
      <c r="U283" s="20"/>
      <c r="V283" s="20"/>
      <c r="W283" s="20"/>
      <c r="X283" s="20"/>
      <c r="Y283" s="20"/>
      <c r="Z283" s="20"/>
      <c r="AA283" s="20"/>
      <c r="AB283" s="20"/>
      <c r="AC283" s="20"/>
      <c r="AD283" s="20"/>
      <c r="AE283" s="20"/>
      <c r="AF283" s="20"/>
      <c r="AG283" s="20"/>
      <c r="AH283" s="20"/>
      <c r="AI283" s="20"/>
      <c r="AJ283" s="20"/>
      <c r="AK283" s="20"/>
      <c r="AL283" s="20"/>
      <c r="AM283" s="20"/>
    </row>
    <row r="284" spans="1:39">
      <c r="A284" s="4" t="s">
        <v>323</v>
      </c>
      <c r="B284" s="12">
        <v>1343.4119873046875</v>
      </c>
      <c r="C284" s="9">
        <v>1292.7867431640625</v>
      </c>
      <c r="D284" s="9">
        <v>1275.028564453125</v>
      </c>
      <c r="E284" s="9">
        <v>1273.427978515625</v>
      </c>
      <c r="F284" s="9">
        <v>1303.55810546875</v>
      </c>
      <c r="G284" s="9">
        <v>1270.901611328125</v>
      </c>
      <c r="H284" s="9">
        <v>1270.56640625</v>
      </c>
      <c r="J284" s="20"/>
      <c r="K284" s="20"/>
      <c r="L284" s="20"/>
      <c r="M284" s="20"/>
      <c r="N284" s="20"/>
      <c r="O284" s="20"/>
      <c r="P284" s="20"/>
      <c r="Q284" s="20"/>
      <c r="R284" s="20"/>
      <c r="S284" s="20"/>
      <c r="T284" s="20"/>
      <c r="U284" s="20"/>
      <c r="V284" s="20"/>
      <c r="W284" s="20"/>
      <c r="X284" s="20"/>
      <c r="Y284" s="20"/>
      <c r="Z284" s="20"/>
      <c r="AA284" s="20"/>
      <c r="AB284" s="20"/>
      <c r="AC284" s="20"/>
      <c r="AD284" s="20"/>
      <c r="AE284" s="20"/>
      <c r="AF284" s="20"/>
      <c r="AG284" s="20"/>
      <c r="AH284" s="20"/>
      <c r="AI284" s="20"/>
      <c r="AJ284" s="20"/>
      <c r="AK284" s="20"/>
      <c r="AL284" s="20"/>
      <c r="AM284" s="20"/>
    </row>
    <row r="285" spans="1:39">
      <c r="A285" s="4" t="s">
        <v>324</v>
      </c>
      <c r="B285" s="12">
        <v>1142.769775390625</v>
      </c>
      <c r="C285" s="9">
        <v>1174.6495361328125</v>
      </c>
      <c r="D285" s="9">
        <v>1044.95947265625</v>
      </c>
      <c r="E285" s="9">
        <v>1045.1173095703125</v>
      </c>
      <c r="F285" s="9">
        <v>1145.8790283203125</v>
      </c>
      <c r="G285" s="9">
        <v>1040.0390625</v>
      </c>
      <c r="H285" s="9">
        <v>1063.65625</v>
      </c>
      <c r="J285" s="20"/>
      <c r="K285" s="20"/>
      <c r="L285" s="20"/>
      <c r="M285" s="20"/>
      <c r="N285" s="20"/>
      <c r="O285" s="20"/>
      <c r="P285" s="20"/>
      <c r="Q285" s="20"/>
      <c r="R285" s="20"/>
      <c r="S285" s="20"/>
      <c r="T285" s="20"/>
      <c r="U285" s="20"/>
      <c r="V285" s="20"/>
      <c r="W285" s="20"/>
      <c r="X285" s="20"/>
      <c r="Y285" s="20"/>
      <c r="Z285" s="20"/>
      <c r="AA285" s="20"/>
      <c r="AB285" s="20"/>
      <c r="AC285" s="20"/>
      <c r="AD285" s="20"/>
      <c r="AE285" s="20"/>
      <c r="AF285" s="20"/>
      <c r="AG285" s="20"/>
      <c r="AH285" s="20"/>
      <c r="AI285" s="20"/>
      <c r="AJ285" s="20"/>
      <c r="AK285" s="20"/>
      <c r="AL285" s="20"/>
      <c r="AM285" s="20"/>
    </row>
    <row r="286" spans="1:39">
      <c r="A286" s="4" t="s">
        <v>325</v>
      </c>
      <c r="B286" s="12">
        <v>1729.7734375</v>
      </c>
      <c r="C286" s="9">
        <v>1798.252197265625</v>
      </c>
      <c r="D286" s="9">
        <v>2519.9931640625</v>
      </c>
      <c r="E286" s="9">
        <v>2510.87158203125</v>
      </c>
      <c r="F286" s="9">
        <v>2030.755859375</v>
      </c>
      <c r="G286" s="9">
        <v>2619.3564453125</v>
      </c>
      <c r="H286" s="9">
        <v>2590.074951171875</v>
      </c>
      <c r="J286" s="20"/>
      <c r="K286" s="20"/>
      <c r="L286" s="20"/>
      <c r="M286" s="20"/>
      <c r="N286" s="20"/>
      <c r="O286" s="20"/>
      <c r="P286" s="20"/>
      <c r="Q286" s="20"/>
      <c r="R286" s="20"/>
      <c r="S286" s="20"/>
      <c r="T286" s="20"/>
      <c r="U286" s="20"/>
      <c r="V286" s="20"/>
      <c r="W286" s="20"/>
      <c r="X286" s="20"/>
      <c r="Y286" s="20"/>
      <c r="Z286" s="20"/>
      <c r="AA286" s="20"/>
      <c r="AB286" s="20"/>
      <c r="AC286" s="20"/>
      <c r="AD286" s="20"/>
      <c r="AE286" s="20"/>
      <c r="AF286" s="20"/>
      <c r="AG286" s="20"/>
      <c r="AH286" s="20"/>
      <c r="AI286" s="20"/>
      <c r="AJ286" s="20"/>
      <c r="AK286" s="20"/>
      <c r="AL286" s="20"/>
      <c r="AM286" s="20"/>
    </row>
    <row r="287" spans="1:39">
      <c r="A287" s="4" t="s">
        <v>326</v>
      </c>
      <c r="B287" s="12">
        <v>1158.97900390625</v>
      </c>
      <c r="C287" s="9">
        <v>1200.4808349609375</v>
      </c>
      <c r="D287" s="9">
        <v>1152.5032958984375</v>
      </c>
      <c r="E287" s="9">
        <v>1149.9415283203125</v>
      </c>
      <c r="F287" s="9">
        <v>1198.51416015625</v>
      </c>
      <c r="G287" s="9">
        <v>1118.07666015625</v>
      </c>
      <c r="H287" s="9">
        <v>1111.564208984375</v>
      </c>
      <c r="J287" s="20"/>
      <c r="K287" s="20"/>
      <c r="L287" s="20"/>
      <c r="M287" s="20"/>
      <c r="N287" s="20"/>
      <c r="O287" s="20"/>
      <c r="P287" s="20"/>
      <c r="Q287" s="20"/>
      <c r="R287" s="20"/>
      <c r="S287" s="20"/>
      <c r="T287" s="20"/>
      <c r="U287" s="20"/>
      <c r="V287" s="20"/>
      <c r="W287" s="20"/>
      <c r="X287" s="20"/>
      <c r="Y287" s="20"/>
      <c r="Z287" s="20"/>
      <c r="AA287" s="20"/>
      <c r="AB287" s="20"/>
      <c r="AC287" s="20"/>
      <c r="AD287" s="20"/>
      <c r="AE287" s="20"/>
      <c r="AF287" s="20"/>
      <c r="AG287" s="20"/>
      <c r="AH287" s="20"/>
      <c r="AI287" s="20"/>
      <c r="AJ287" s="20"/>
      <c r="AK287" s="20"/>
      <c r="AL287" s="20"/>
      <c r="AM287" s="20"/>
    </row>
    <row r="288" spans="1:39">
      <c r="A288" s="4" t="s">
        <v>327</v>
      </c>
      <c r="B288" s="12">
        <v>1625.335693359375</v>
      </c>
      <c r="C288" s="9">
        <v>1631.57958984375</v>
      </c>
      <c r="D288" s="9">
        <v>1918.2386474609375</v>
      </c>
      <c r="E288" s="9">
        <v>1915.903564453125</v>
      </c>
      <c r="F288" s="9">
        <v>1734.0595703125</v>
      </c>
      <c r="G288" s="9">
        <v>1950.07080078125</v>
      </c>
      <c r="H288" s="9">
        <v>1932.7794189453125</v>
      </c>
      <c r="J288" s="20"/>
      <c r="K288" s="20"/>
      <c r="L288" s="20"/>
      <c r="M288" s="20"/>
      <c r="N288" s="20"/>
      <c r="O288" s="20"/>
      <c r="P288" s="20"/>
      <c r="Q288" s="20"/>
      <c r="R288" s="20"/>
      <c r="S288" s="20"/>
      <c r="T288" s="20"/>
      <c r="U288" s="20"/>
      <c r="V288" s="20"/>
      <c r="W288" s="20"/>
      <c r="X288" s="20"/>
      <c r="Y288" s="20"/>
      <c r="Z288" s="20"/>
      <c r="AA288" s="20"/>
      <c r="AB288" s="20"/>
      <c r="AC288" s="20"/>
      <c r="AD288" s="20"/>
      <c r="AE288" s="20"/>
      <c r="AF288" s="20"/>
      <c r="AG288" s="20"/>
      <c r="AH288" s="20"/>
      <c r="AI288" s="20"/>
      <c r="AJ288" s="20"/>
      <c r="AK288" s="20"/>
      <c r="AL288" s="20"/>
      <c r="AM288" s="20"/>
    </row>
    <row r="289" spans="1:39">
      <c r="A289" s="4" t="s">
        <v>328</v>
      </c>
      <c r="B289" s="12">
        <v>1217.702392578125</v>
      </c>
      <c r="C289" s="9">
        <v>1116.2294921875</v>
      </c>
      <c r="D289" s="9">
        <v>884.6627197265625</v>
      </c>
      <c r="E289" s="9">
        <v>886.9415283203125</v>
      </c>
      <c r="F289" s="9">
        <v>1054.900390625</v>
      </c>
      <c r="G289" s="9">
        <v>858.23565673828125</v>
      </c>
      <c r="H289" s="9">
        <v>873.16717529296875</v>
      </c>
      <c r="J289" s="20"/>
      <c r="K289" s="20"/>
      <c r="L289" s="20"/>
      <c r="M289" s="20"/>
      <c r="N289" s="20"/>
      <c r="O289" s="20"/>
      <c r="P289" s="20"/>
      <c r="Q289" s="20"/>
      <c r="R289" s="20"/>
      <c r="S289" s="20"/>
      <c r="T289" s="20"/>
      <c r="U289" s="20"/>
      <c r="V289" s="20"/>
      <c r="W289" s="20"/>
      <c r="X289" s="20"/>
      <c r="Y289" s="20"/>
      <c r="Z289" s="20"/>
      <c r="AA289" s="20"/>
      <c r="AB289" s="20"/>
      <c r="AC289" s="20"/>
      <c r="AD289" s="20"/>
      <c r="AE289" s="20"/>
      <c r="AF289" s="20"/>
      <c r="AG289" s="20"/>
      <c r="AH289" s="20"/>
      <c r="AI289" s="20"/>
      <c r="AJ289" s="20"/>
      <c r="AK289" s="20"/>
      <c r="AL289" s="20"/>
      <c r="AM289" s="20"/>
    </row>
    <row r="290" spans="1:39">
      <c r="A290" s="4" t="s">
        <v>329</v>
      </c>
      <c r="B290" s="12">
        <v>1336.2913818359375</v>
      </c>
      <c r="C290" s="9">
        <v>1337.086181640625</v>
      </c>
      <c r="D290" s="9">
        <v>1193.4114990234375</v>
      </c>
      <c r="E290" s="9">
        <v>1192.7310791015625</v>
      </c>
      <c r="F290" s="9">
        <v>1309.50537109375</v>
      </c>
      <c r="G290" s="9">
        <v>1186.529541015625</v>
      </c>
      <c r="H290" s="9">
        <v>1189.4805908203125</v>
      </c>
      <c r="J290" s="20"/>
      <c r="K290" s="20"/>
      <c r="L290" s="20"/>
      <c r="M290" s="20"/>
      <c r="N290" s="20"/>
      <c r="O290" s="20"/>
      <c r="P290" s="20"/>
      <c r="Q290" s="20"/>
      <c r="R290" s="20"/>
      <c r="S290" s="20"/>
      <c r="T290" s="20"/>
      <c r="U290" s="20"/>
      <c r="V290" s="20"/>
      <c r="W290" s="20"/>
      <c r="X290" s="20"/>
      <c r="Y290" s="20"/>
      <c r="Z290" s="20"/>
      <c r="AA290" s="20"/>
      <c r="AB290" s="20"/>
      <c r="AC290" s="20"/>
      <c r="AD290" s="20"/>
      <c r="AE290" s="20"/>
      <c r="AF290" s="20"/>
      <c r="AG290" s="20"/>
      <c r="AH290" s="20"/>
      <c r="AI290" s="20"/>
      <c r="AJ290" s="20"/>
      <c r="AK290" s="20"/>
      <c r="AL290" s="20"/>
      <c r="AM290" s="20"/>
    </row>
    <row r="291" spans="1:39">
      <c r="A291" s="4" t="s">
        <v>330</v>
      </c>
      <c r="B291" s="12">
        <v>960.66790771484375</v>
      </c>
      <c r="C291" s="9">
        <v>1139.078857421875</v>
      </c>
      <c r="D291" s="9">
        <v>1485.7720947265625</v>
      </c>
      <c r="E291" s="9">
        <v>1478.9830322265625</v>
      </c>
      <c r="F291" s="9">
        <v>1255.407470703125</v>
      </c>
      <c r="G291" s="9">
        <v>1448.72412109375</v>
      </c>
      <c r="H291" s="9">
        <v>1453.3858642578125</v>
      </c>
      <c r="J291" s="20"/>
      <c r="K291" s="20"/>
      <c r="L291" s="20"/>
      <c r="M291" s="20"/>
      <c r="N291" s="20"/>
      <c r="O291" s="20"/>
      <c r="P291" s="20"/>
      <c r="Q291" s="20"/>
      <c r="R291" s="20"/>
      <c r="S291" s="20"/>
      <c r="T291" s="20"/>
      <c r="U291" s="20"/>
      <c r="V291" s="20"/>
      <c r="W291" s="20"/>
      <c r="X291" s="20"/>
      <c r="Y291" s="20"/>
      <c r="Z291" s="20"/>
      <c r="AA291" s="20"/>
      <c r="AB291" s="20"/>
      <c r="AC291" s="20"/>
      <c r="AD291" s="20"/>
      <c r="AE291" s="20"/>
      <c r="AF291" s="20"/>
      <c r="AG291" s="20"/>
      <c r="AH291" s="20"/>
      <c r="AI291" s="20"/>
      <c r="AJ291" s="20"/>
      <c r="AK291" s="20"/>
      <c r="AL291" s="20"/>
      <c r="AM291" s="20"/>
    </row>
    <row r="292" spans="1:39">
      <c r="A292" s="4" t="s">
        <v>331</v>
      </c>
      <c r="B292" s="12">
        <v>1156.2772216796875</v>
      </c>
      <c r="C292" s="9">
        <v>1183.694580078125</v>
      </c>
      <c r="D292" s="9">
        <v>1231.1942138671875</v>
      </c>
      <c r="E292" s="9">
        <v>1231.8511962890625</v>
      </c>
      <c r="F292" s="9">
        <v>1211.2755126953125</v>
      </c>
      <c r="G292" s="9">
        <v>1210.673095703125</v>
      </c>
      <c r="H292" s="9">
        <v>1205.918212890625</v>
      </c>
      <c r="J292" s="20"/>
      <c r="K292" s="20"/>
      <c r="L292" s="20"/>
      <c r="M292" s="20"/>
      <c r="N292" s="20"/>
      <c r="O292" s="20"/>
      <c r="P292" s="20"/>
      <c r="Q292" s="20"/>
      <c r="R292" s="20"/>
      <c r="S292" s="20"/>
      <c r="T292" s="20"/>
      <c r="U292" s="20"/>
      <c r="V292" s="20"/>
      <c r="W292" s="20"/>
      <c r="X292" s="20"/>
      <c r="Y292" s="20"/>
      <c r="Z292" s="20"/>
      <c r="AA292" s="20"/>
      <c r="AB292" s="20"/>
      <c r="AC292" s="20"/>
      <c r="AD292" s="20"/>
      <c r="AE292" s="20"/>
      <c r="AF292" s="20"/>
      <c r="AG292" s="20"/>
      <c r="AH292" s="20"/>
      <c r="AI292" s="20"/>
      <c r="AJ292" s="20"/>
      <c r="AK292" s="20"/>
      <c r="AL292" s="20"/>
      <c r="AM292" s="20"/>
    </row>
    <row r="293" spans="1:39">
      <c r="A293" s="4" t="s">
        <v>332</v>
      </c>
      <c r="B293" s="12">
        <v>1579.0057373046875</v>
      </c>
      <c r="C293" s="9">
        <v>1642.9188232421875</v>
      </c>
      <c r="D293" s="9">
        <v>2042.4266357421875</v>
      </c>
      <c r="E293" s="9">
        <v>2036.2735595703125</v>
      </c>
      <c r="F293" s="9">
        <v>1787.3089599609375</v>
      </c>
      <c r="G293" s="9">
        <v>2091.968505859375</v>
      </c>
      <c r="H293" s="9">
        <v>2084.2314453125</v>
      </c>
      <c r="J293" s="20"/>
      <c r="K293" s="20"/>
      <c r="L293" s="20"/>
      <c r="M293" s="20"/>
      <c r="N293" s="20"/>
      <c r="O293" s="20"/>
      <c r="P293" s="20"/>
      <c r="Q293" s="20"/>
      <c r="R293" s="20"/>
      <c r="S293" s="20"/>
      <c r="T293" s="20"/>
      <c r="U293" s="20"/>
      <c r="V293" s="20"/>
      <c r="W293" s="20"/>
      <c r="X293" s="20"/>
      <c r="Y293" s="20"/>
      <c r="Z293" s="20"/>
      <c r="AA293" s="20"/>
      <c r="AB293" s="20"/>
      <c r="AC293" s="20"/>
      <c r="AD293" s="20"/>
      <c r="AE293" s="20"/>
      <c r="AF293" s="20"/>
      <c r="AG293" s="20"/>
      <c r="AH293" s="20"/>
      <c r="AI293" s="20"/>
      <c r="AJ293" s="20"/>
      <c r="AK293" s="20"/>
      <c r="AL293" s="20"/>
      <c r="AM293" s="20"/>
    </row>
    <row r="294" spans="1:39">
      <c r="A294" s="4" t="s">
        <v>333</v>
      </c>
      <c r="B294" s="12">
        <v>1671.0615234375</v>
      </c>
      <c r="C294" s="9">
        <v>1663.9447021484375</v>
      </c>
      <c r="D294" s="9">
        <v>2004.8736572265625</v>
      </c>
      <c r="E294" s="9">
        <v>1996.0240478515625</v>
      </c>
      <c r="F294" s="9">
        <v>1789.29736328125</v>
      </c>
      <c r="G294" s="9">
        <v>2032.7264404296875</v>
      </c>
      <c r="H294" s="9">
        <v>2001.599365234375</v>
      </c>
      <c r="J294" s="20"/>
      <c r="K294" s="20"/>
      <c r="L294" s="20"/>
      <c r="M294" s="20"/>
      <c r="N294" s="20"/>
      <c r="O294" s="20"/>
      <c r="P294" s="20"/>
      <c r="Q294" s="20"/>
      <c r="R294" s="20"/>
      <c r="S294" s="20"/>
      <c r="T294" s="20"/>
      <c r="U294" s="20"/>
      <c r="V294" s="20"/>
      <c r="W294" s="20"/>
      <c r="X294" s="20"/>
      <c r="Y294" s="20"/>
      <c r="Z294" s="20"/>
      <c r="AA294" s="20"/>
      <c r="AB294" s="20"/>
      <c r="AC294" s="20"/>
      <c r="AD294" s="20"/>
      <c r="AE294" s="20"/>
      <c r="AF294" s="20"/>
      <c r="AG294" s="20"/>
      <c r="AH294" s="20"/>
      <c r="AI294" s="20"/>
      <c r="AJ294" s="20"/>
      <c r="AK294" s="20"/>
      <c r="AL294" s="20"/>
      <c r="AM294" s="20"/>
    </row>
    <row r="295" spans="1:39">
      <c r="A295" s="4" t="s">
        <v>334</v>
      </c>
      <c r="B295" s="12">
        <v>1650.7022705078125</v>
      </c>
      <c r="C295" s="9">
        <v>1639.813232421875</v>
      </c>
      <c r="D295" s="9">
        <v>1859.4031982421875</v>
      </c>
      <c r="E295" s="9">
        <v>1852.6224365234375</v>
      </c>
      <c r="F295" s="9">
        <v>1719.68310546875</v>
      </c>
      <c r="G295" s="9">
        <v>1869.9488525390625</v>
      </c>
      <c r="H295" s="9">
        <v>1855.2384033203125</v>
      </c>
      <c r="J295" s="20"/>
      <c r="K295" s="20"/>
      <c r="L295" s="20"/>
      <c r="M295" s="20"/>
      <c r="N295" s="20"/>
      <c r="O295" s="20"/>
      <c r="P295" s="20"/>
      <c r="Q295" s="20"/>
      <c r="R295" s="20"/>
      <c r="S295" s="20"/>
      <c r="T295" s="20"/>
      <c r="U295" s="20"/>
      <c r="V295" s="20"/>
      <c r="W295" s="20"/>
      <c r="X295" s="20"/>
      <c r="Y295" s="20"/>
      <c r="Z295" s="20"/>
      <c r="AA295" s="20"/>
      <c r="AB295" s="20"/>
      <c r="AC295" s="20"/>
      <c r="AD295" s="20"/>
      <c r="AE295" s="20"/>
      <c r="AF295" s="20"/>
      <c r="AG295" s="20"/>
      <c r="AH295" s="20"/>
      <c r="AI295" s="20"/>
      <c r="AJ295" s="20"/>
      <c r="AK295" s="20"/>
      <c r="AL295" s="20"/>
      <c r="AM295" s="20"/>
    </row>
    <row r="296" spans="1:39">
      <c r="A296" s="4" t="s">
        <v>335</v>
      </c>
      <c r="B296" s="12">
        <v>1028.446533203125</v>
      </c>
      <c r="C296" s="9">
        <v>953.601318359375</v>
      </c>
      <c r="D296" s="9">
        <v>601.92388916015625</v>
      </c>
      <c r="E296" s="9">
        <v>595.75970458984375</v>
      </c>
      <c r="F296" s="9">
        <v>821.48028564453125</v>
      </c>
      <c r="G296" s="9">
        <v>565.62548828125</v>
      </c>
      <c r="H296" s="9">
        <v>570.29681396484375</v>
      </c>
      <c r="J296" s="20"/>
      <c r="K296" s="20"/>
      <c r="L296" s="20"/>
      <c r="M296" s="20"/>
      <c r="N296" s="20"/>
      <c r="O296" s="20"/>
      <c r="P296" s="20"/>
      <c r="Q296" s="20"/>
      <c r="R296" s="20"/>
      <c r="S296" s="20"/>
      <c r="T296" s="20"/>
      <c r="U296" s="20"/>
      <c r="V296" s="20"/>
      <c r="W296" s="20"/>
      <c r="X296" s="20"/>
      <c r="Y296" s="20"/>
      <c r="Z296" s="20"/>
      <c r="AA296" s="20"/>
      <c r="AB296" s="20"/>
      <c r="AC296" s="20"/>
      <c r="AD296" s="20"/>
      <c r="AE296" s="20"/>
      <c r="AF296" s="20"/>
      <c r="AG296" s="20"/>
      <c r="AH296" s="20"/>
      <c r="AI296" s="20"/>
      <c r="AJ296" s="20"/>
      <c r="AK296" s="20"/>
      <c r="AL296" s="20"/>
      <c r="AM296" s="20"/>
    </row>
    <row r="297" spans="1:39">
      <c r="A297" s="4" t="s">
        <v>336</v>
      </c>
      <c r="B297" s="12">
        <v>1134.27734375</v>
      </c>
      <c r="C297" s="9">
        <v>1074.4671630859375</v>
      </c>
      <c r="D297" s="9">
        <v>778.3140869140625</v>
      </c>
      <c r="E297" s="9">
        <v>775.58154296875</v>
      </c>
      <c r="F297" s="9">
        <v>968.65655517578125</v>
      </c>
      <c r="G297" s="9">
        <v>746.97540283203125</v>
      </c>
      <c r="H297" s="9">
        <v>755.11456298828125</v>
      </c>
      <c r="J297" s="20"/>
      <c r="K297" s="20"/>
      <c r="L297" s="20"/>
      <c r="M297" s="20"/>
      <c r="N297" s="20"/>
      <c r="O297" s="20"/>
      <c r="P297" s="20"/>
      <c r="Q297" s="20"/>
      <c r="R297" s="20"/>
      <c r="S297" s="20"/>
      <c r="T297" s="20"/>
      <c r="U297" s="20"/>
      <c r="V297" s="20"/>
      <c r="W297" s="20"/>
      <c r="X297" s="20"/>
      <c r="Y297" s="20"/>
      <c r="Z297" s="20"/>
      <c r="AA297" s="20"/>
      <c r="AB297" s="20"/>
      <c r="AC297" s="20"/>
      <c r="AD297" s="20"/>
      <c r="AE297" s="20"/>
      <c r="AF297" s="20"/>
      <c r="AG297" s="20"/>
      <c r="AH297" s="20"/>
      <c r="AI297" s="20"/>
      <c r="AJ297" s="20"/>
      <c r="AK297" s="20"/>
      <c r="AL297" s="20"/>
      <c r="AM297" s="20"/>
    </row>
    <row r="298" spans="1:39">
      <c r="A298" s="4" t="s">
        <v>337</v>
      </c>
      <c r="B298" s="12">
        <v>1194.3275146484375</v>
      </c>
      <c r="C298" s="9">
        <v>1514.024169921875</v>
      </c>
      <c r="D298" s="9">
        <v>1774.9713134765625</v>
      </c>
      <c r="E298" s="9">
        <v>1766.4234619140625</v>
      </c>
      <c r="F298" s="9">
        <v>1611.3099365234375</v>
      </c>
      <c r="G298" s="9">
        <v>1721.19189453125</v>
      </c>
      <c r="H298" s="9">
        <v>1720.240478515625</v>
      </c>
      <c r="J298" s="20"/>
      <c r="K298" s="20"/>
      <c r="L298" s="20"/>
      <c r="M298" s="20"/>
      <c r="N298" s="20"/>
      <c r="O298" s="20"/>
      <c r="P298" s="20"/>
      <c r="Q298" s="20"/>
      <c r="R298" s="20"/>
      <c r="S298" s="20"/>
      <c r="T298" s="20"/>
      <c r="U298" s="20"/>
      <c r="V298" s="20"/>
      <c r="W298" s="20"/>
      <c r="X298" s="20"/>
      <c r="Y298" s="20"/>
      <c r="Z298" s="20"/>
      <c r="AA298" s="20"/>
      <c r="AB298" s="20"/>
      <c r="AC298" s="20"/>
      <c r="AD298" s="20"/>
      <c r="AE298" s="20"/>
      <c r="AF298" s="20"/>
      <c r="AG298" s="20"/>
      <c r="AH298" s="20"/>
      <c r="AI298" s="20"/>
      <c r="AJ298" s="20"/>
      <c r="AK298" s="20"/>
      <c r="AL298" s="20"/>
      <c r="AM298" s="20"/>
    </row>
    <row r="299" spans="1:39">
      <c r="A299" s="4" t="s">
        <v>338</v>
      </c>
      <c r="B299" s="12">
        <v>682.1619873046875</v>
      </c>
      <c r="C299" s="9">
        <v>914.989501953125</v>
      </c>
      <c r="D299" s="9">
        <v>1747.2056884765625</v>
      </c>
      <c r="E299" s="9">
        <v>1760.34521484375</v>
      </c>
      <c r="F299" s="9">
        <v>1182.8948974609375</v>
      </c>
      <c r="G299" s="9">
        <v>1817.5203857421875</v>
      </c>
      <c r="H299" s="9">
        <v>1778.7568359375</v>
      </c>
      <c r="J299" s="20"/>
      <c r="K299" s="20"/>
      <c r="L299" s="20"/>
      <c r="M299" s="20"/>
      <c r="N299" s="20"/>
      <c r="O299" s="20"/>
      <c r="P299" s="20"/>
      <c r="Q299" s="20"/>
      <c r="R299" s="20"/>
      <c r="S299" s="20"/>
      <c r="T299" s="20"/>
      <c r="U299" s="20"/>
      <c r="V299" s="20"/>
      <c r="W299" s="20"/>
      <c r="X299" s="20"/>
      <c r="Y299" s="20"/>
      <c r="Z299" s="20"/>
      <c r="AA299" s="20"/>
      <c r="AB299" s="20"/>
      <c r="AC299" s="20"/>
      <c r="AD299" s="20"/>
      <c r="AE299" s="20"/>
      <c r="AF299" s="20"/>
      <c r="AG299" s="20"/>
      <c r="AH299" s="20"/>
      <c r="AI299" s="20"/>
      <c r="AJ299" s="20"/>
      <c r="AK299" s="20"/>
      <c r="AL299" s="20"/>
      <c r="AM299" s="20"/>
    </row>
    <row r="300" spans="1:39">
      <c r="A300" s="4" t="s">
        <v>339</v>
      </c>
      <c r="B300" s="12">
        <v>1235.69921875</v>
      </c>
      <c r="C300" s="9">
        <v>1126.5821533203125</v>
      </c>
      <c r="D300" s="9">
        <v>888.9661865234375</v>
      </c>
      <c r="E300" s="9">
        <v>886.67547607421875</v>
      </c>
      <c r="F300" s="9">
        <v>1049.1805419921875</v>
      </c>
      <c r="G300" s="9">
        <v>854.9656982421875</v>
      </c>
      <c r="H300" s="9">
        <v>853.4305419921875</v>
      </c>
      <c r="J300" s="20"/>
      <c r="K300" s="20"/>
      <c r="L300" s="20"/>
      <c r="M300" s="20"/>
      <c r="N300" s="20"/>
      <c r="O300" s="20"/>
      <c r="P300" s="20"/>
      <c r="Q300" s="20"/>
      <c r="R300" s="20"/>
      <c r="S300" s="20"/>
      <c r="T300" s="20"/>
      <c r="U300" s="20"/>
      <c r="V300" s="20"/>
      <c r="W300" s="20"/>
      <c r="X300" s="20"/>
      <c r="Y300" s="20"/>
      <c r="Z300" s="20"/>
      <c r="AA300" s="20"/>
      <c r="AB300" s="20"/>
      <c r="AC300" s="20"/>
      <c r="AD300" s="20"/>
      <c r="AE300" s="20"/>
      <c r="AF300" s="20"/>
      <c r="AG300" s="20"/>
      <c r="AH300" s="20"/>
      <c r="AI300" s="20"/>
      <c r="AJ300" s="20"/>
      <c r="AK300" s="20"/>
      <c r="AL300" s="20"/>
      <c r="AM300" s="20"/>
    </row>
    <row r="301" spans="1:39">
      <c r="A301" s="4" t="s">
        <v>340</v>
      </c>
      <c r="B301" s="12">
        <v>1493.1044921875</v>
      </c>
      <c r="C301" s="9">
        <v>1493.4619140625</v>
      </c>
      <c r="D301" s="9">
        <v>1604.2354736328125</v>
      </c>
      <c r="E301" s="9">
        <v>1599.79638671875</v>
      </c>
      <c r="F301" s="9">
        <v>1546.6494140625</v>
      </c>
      <c r="G301" s="9">
        <v>1611.121826171875</v>
      </c>
      <c r="H301" s="9">
        <v>1615.9298095703125</v>
      </c>
      <c r="J301" s="20"/>
      <c r="K301" s="20"/>
      <c r="L301" s="20"/>
      <c r="M301" s="20"/>
      <c r="N301" s="20"/>
      <c r="O301" s="20"/>
      <c r="P301" s="20"/>
      <c r="Q301" s="20"/>
      <c r="R301" s="20"/>
      <c r="S301" s="20"/>
      <c r="T301" s="20"/>
      <c r="U301" s="20"/>
      <c r="V301" s="20"/>
      <c r="W301" s="20"/>
      <c r="X301" s="20"/>
      <c r="Y301" s="20"/>
      <c r="Z301" s="20"/>
      <c r="AA301" s="20"/>
      <c r="AB301" s="20"/>
      <c r="AC301" s="20"/>
      <c r="AD301" s="20"/>
      <c r="AE301" s="20"/>
      <c r="AF301" s="20"/>
      <c r="AG301" s="20"/>
      <c r="AH301" s="20"/>
      <c r="AI301" s="20"/>
      <c r="AJ301" s="20"/>
      <c r="AK301" s="20"/>
      <c r="AL301" s="20"/>
      <c r="AM301" s="20"/>
    </row>
    <row r="302" spans="1:39">
      <c r="A302" s="4" t="s">
        <v>341</v>
      </c>
      <c r="B302" s="12">
        <v>1460.42041015625</v>
      </c>
      <c r="C302" s="9">
        <v>1545.7215576171875</v>
      </c>
      <c r="D302" s="9">
        <v>1749.768798828125</v>
      </c>
      <c r="E302" s="9">
        <v>1744.0384521484375</v>
      </c>
      <c r="F302" s="9">
        <v>1620.1600341796875</v>
      </c>
      <c r="G302" s="9">
        <v>1762.5562744140625</v>
      </c>
      <c r="H302" s="9">
        <v>1763.0809326171875</v>
      </c>
      <c r="J302" s="20"/>
      <c r="K302" s="20"/>
      <c r="L302" s="20"/>
      <c r="M302" s="20"/>
      <c r="N302" s="20"/>
      <c r="O302" s="20"/>
      <c r="P302" s="20"/>
      <c r="Q302" s="20"/>
      <c r="R302" s="20"/>
      <c r="S302" s="20"/>
      <c r="T302" s="20"/>
      <c r="U302" s="20"/>
      <c r="V302" s="20"/>
      <c r="W302" s="20"/>
      <c r="X302" s="20"/>
      <c r="Y302" s="20"/>
      <c r="Z302" s="20"/>
      <c r="AA302" s="20"/>
      <c r="AB302" s="20"/>
      <c r="AC302" s="20"/>
      <c r="AD302" s="20"/>
      <c r="AE302" s="20"/>
      <c r="AF302" s="20"/>
      <c r="AG302" s="20"/>
      <c r="AH302" s="20"/>
      <c r="AI302" s="20"/>
      <c r="AJ302" s="20"/>
      <c r="AK302" s="20"/>
      <c r="AL302" s="20"/>
      <c r="AM302" s="20"/>
    </row>
    <row r="303" spans="1:39">
      <c r="A303" s="4" t="s">
        <v>342</v>
      </c>
      <c r="B303" s="12">
        <v>1094.3856201171875</v>
      </c>
      <c r="C303" s="9">
        <v>1097.357421875</v>
      </c>
      <c r="D303" s="9">
        <v>900.17816162109375</v>
      </c>
      <c r="E303" s="9">
        <v>902.35003662109375</v>
      </c>
      <c r="F303" s="9">
        <v>1047.7906494140625</v>
      </c>
      <c r="G303" s="9">
        <v>891.09375</v>
      </c>
      <c r="H303" s="9">
        <v>904.1134033203125</v>
      </c>
      <c r="J303" s="20"/>
      <c r="K303" s="20"/>
      <c r="L303" s="20"/>
      <c r="M303" s="20"/>
      <c r="N303" s="20"/>
      <c r="O303" s="20"/>
      <c r="P303" s="20"/>
      <c r="Q303" s="20"/>
      <c r="R303" s="20"/>
      <c r="S303" s="20"/>
      <c r="T303" s="20"/>
      <c r="U303" s="20"/>
      <c r="V303" s="20"/>
      <c r="W303" s="20"/>
      <c r="X303" s="20"/>
      <c r="Y303" s="20"/>
      <c r="Z303" s="20"/>
      <c r="AA303" s="20"/>
      <c r="AB303" s="20"/>
      <c r="AC303" s="20"/>
      <c r="AD303" s="20"/>
      <c r="AE303" s="20"/>
      <c r="AF303" s="20"/>
      <c r="AG303" s="20"/>
      <c r="AH303" s="20"/>
      <c r="AI303" s="20"/>
      <c r="AJ303" s="20"/>
      <c r="AK303" s="20"/>
      <c r="AL303" s="20"/>
      <c r="AM303" s="20"/>
    </row>
    <row r="304" spans="1:39">
      <c r="A304" s="4" t="s">
        <v>343</v>
      </c>
      <c r="B304" s="12">
        <v>1950.7333984375</v>
      </c>
      <c r="C304" s="9">
        <v>1988.578369140625</v>
      </c>
      <c r="D304" s="9">
        <v>2685.446044921875</v>
      </c>
      <c r="E304" s="9">
        <v>2676.929931640625</v>
      </c>
      <c r="F304" s="9">
        <v>2221.11328125</v>
      </c>
      <c r="G304" s="9">
        <v>2752.789306640625</v>
      </c>
      <c r="H304" s="9">
        <v>2728.0830078125</v>
      </c>
      <c r="J304" s="20"/>
      <c r="K304" s="20"/>
      <c r="L304" s="20"/>
      <c r="M304" s="20"/>
      <c r="N304" s="20"/>
      <c r="O304" s="20"/>
      <c r="P304" s="20"/>
      <c r="Q304" s="20"/>
      <c r="R304" s="20"/>
      <c r="S304" s="20"/>
      <c r="T304" s="20"/>
      <c r="U304" s="20"/>
      <c r="V304" s="20"/>
      <c r="W304" s="20"/>
      <c r="X304" s="20"/>
      <c r="Y304" s="20"/>
      <c r="Z304" s="20"/>
      <c r="AA304" s="20"/>
      <c r="AB304" s="20"/>
      <c r="AC304" s="20"/>
      <c r="AD304" s="20"/>
      <c r="AE304" s="20"/>
      <c r="AF304" s="20"/>
      <c r="AG304" s="20"/>
      <c r="AH304" s="20"/>
      <c r="AI304" s="20"/>
      <c r="AJ304" s="20"/>
      <c r="AK304" s="20"/>
      <c r="AL304" s="20"/>
      <c r="AM304" s="20"/>
    </row>
    <row r="305" spans="1:39">
      <c r="A305" s="4" t="s">
        <v>344</v>
      </c>
      <c r="B305" s="12">
        <v>1809.488037109375</v>
      </c>
      <c r="C305" s="9">
        <v>1769.6396484375</v>
      </c>
      <c r="D305" s="9">
        <v>2031.2874755859375</v>
      </c>
      <c r="E305" s="9">
        <v>2025.76953125</v>
      </c>
      <c r="F305" s="9">
        <v>1870.3988037109375</v>
      </c>
      <c r="G305" s="9">
        <v>2053.87890625</v>
      </c>
      <c r="H305" s="9">
        <v>2043.697021484375</v>
      </c>
      <c r="J305" s="20"/>
      <c r="K305" s="20"/>
      <c r="L305" s="20"/>
      <c r="M305" s="20"/>
      <c r="N305" s="20"/>
      <c r="O305" s="20"/>
      <c r="P305" s="20"/>
      <c r="Q305" s="20"/>
      <c r="R305" s="20"/>
      <c r="S305" s="20"/>
      <c r="T305" s="20"/>
      <c r="U305" s="20"/>
      <c r="V305" s="20"/>
      <c r="W305" s="20"/>
      <c r="X305" s="20"/>
      <c r="Y305" s="20"/>
      <c r="Z305" s="20"/>
      <c r="AA305" s="20"/>
      <c r="AB305" s="20"/>
      <c r="AC305" s="20"/>
      <c r="AD305" s="20"/>
      <c r="AE305" s="20"/>
      <c r="AF305" s="20"/>
      <c r="AG305" s="20"/>
      <c r="AH305" s="20"/>
      <c r="AI305" s="20"/>
      <c r="AJ305" s="20"/>
      <c r="AK305" s="20"/>
      <c r="AL305" s="20"/>
      <c r="AM305" s="20"/>
    </row>
    <row r="306" spans="1:39">
      <c r="A306" s="4" t="s">
        <v>345</v>
      </c>
      <c r="B306" s="12">
        <v>1135.9227294921875</v>
      </c>
      <c r="C306" s="9">
        <v>1121.889892578125</v>
      </c>
      <c r="D306" s="9">
        <v>907.70611572265625</v>
      </c>
      <c r="E306" s="9">
        <v>912.40771484375</v>
      </c>
      <c r="F306" s="9">
        <v>1069.70458984375</v>
      </c>
      <c r="G306" s="9">
        <v>904.41436767578125</v>
      </c>
      <c r="H306" s="9">
        <v>912.49774169921875</v>
      </c>
      <c r="J306" s="20"/>
      <c r="K306" s="20"/>
      <c r="L306" s="20"/>
      <c r="M306" s="20"/>
      <c r="N306" s="20"/>
      <c r="O306" s="20"/>
      <c r="P306" s="20"/>
      <c r="Q306" s="20"/>
      <c r="R306" s="20"/>
      <c r="S306" s="20"/>
      <c r="T306" s="20"/>
      <c r="U306" s="20"/>
      <c r="V306" s="20"/>
      <c r="W306" s="20"/>
      <c r="X306" s="20"/>
      <c r="Y306" s="20"/>
      <c r="Z306" s="20"/>
      <c r="AA306" s="20"/>
      <c r="AB306" s="20"/>
      <c r="AC306" s="20"/>
      <c r="AD306" s="20"/>
      <c r="AE306" s="20"/>
      <c r="AF306" s="20"/>
      <c r="AG306" s="20"/>
      <c r="AH306" s="20"/>
      <c r="AI306" s="20"/>
      <c r="AJ306" s="20"/>
      <c r="AK306" s="20"/>
      <c r="AL306" s="20"/>
      <c r="AM306" s="20"/>
    </row>
    <row r="307" spans="1:39">
      <c r="A307" s="4" t="s">
        <v>346</v>
      </c>
      <c r="B307" s="12">
        <v>1515.315185546875</v>
      </c>
      <c r="C307" s="9">
        <v>1535.4537353515625</v>
      </c>
      <c r="D307" s="9">
        <v>1824.208740234375</v>
      </c>
      <c r="E307" s="9">
        <v>1817.490234375</v>
      </c>
      <c r="F307" s="9">
        <v>1637.8199462890625</v>
      </c>
      <c r="G307" s="9">
        <v>1857.426025390625</v>
      </c>
      <c r="H307" s="9">
        <v>1850.8115234375</v>
      </c>
      <c r="J307" s="20"/>
      <c r="K307" s="20"/>
      <c r="L307" s="20"/>
      <c r="M307" s="20"/>
      <c r="N307" s="20"/>
      <c r="O307" s="20"/>
      <c r="P307" s="20"/>
      <c r="Q307" s="20"/>
      <c r="R307" s="20"/>
      <c r="S307" s="20"/>
      <c r="T307" s="20"/>
      <c r="U307" s="20"/>
      <c r="V307" s="20"/>
      <c r="W307" s="20"/>
      <c r="X307" s="20"/>
      <c r="Y307" s="20"/>
      <c r="Z307" s="20"/>
      <c r="AA307" s="20"/>
      <c r="AB307" s="20"/>
      <c r="AC307" s="20"/>
      <c r="AD307" s="20"/>
      <c r="AE307" s="20"/>
      <c r="AF307" s="20"/>
      <c r="AG307" s="20"/>
      <c r="AH307" s="20"/>
      <c r="AI307" s="20"/>
      <c r="AJ307" s="20"/>
      <c r="AK307" s="20"/>
      <c r="AL307" s="20"/>
      <c r="AM307" s="20"/>
    </row>
    <row r="308" spans="1:39">
      <c r="A308" s="4" t="s">
        <v>347</v>
      </c>
      <c r="B308" s="12">
        <v>1654.9114990234375</v>
      </c>
      <c r="C308" s="9">
        <v>1680.677734375</v>
      </c>
      <c r="D308" s="9">
        <v>1959.32763671875</v>
      </c>
      <c r="E308" s="9">
        <v>1949.98486328125</v>
      </c>
      <c r="F308" s="9">
        <v>1780.1112060546875</v>
      </c>
      <c r="G308" s="9">
        <v>1922.85693359375</v>
      </c>
      <c r="H308" s="9">
        <v>1891.755126953125</v>
      </c>
      <c r="J308" s="20"/>
      <c r="K308" s="20"/>
      <c r="L308" s="20"/>
      <c r="M308" s="20"/>
      <c r="N308" s="20"/>
      <c r="O308" s="20"/>
      <c r="P308" s="20"/>
      <c r="Q308" s="20"/>
      <c r="R308" s="20"/>
      <c r="S308" s="20"/>
      <c r="T308" s="20"/>
      <c r="U308" s="20"/>
      <c r="V308" s="20"/>
      <c r="W308" s="20"/>
      <c r="X308" s="20"/>
      <c r="Y308" s="20"/>
      <c r="Z308" s="20"/>
      <c r="AA308" s="20"/>
      <c r="AB308" s="20"/>
      <c r="AC308" s="20"/>
      <c r="AD308" s="20"/>
      <c r="AE308" s="20"/>
      <c r="AF308" s="20"/>
      <c r="AG308" s="20"/>
      <c r="AH308" s="20"/>
      <c r="AI308" s="20"/>
      <c r="AJ308" s="20"/>
      <c r="AK308" s="20"/>
      <c r="AL308" s="20"/>
      <c r="AM308" s="20"/>
    </row>
    <row r="309" spans="1:39">
      <c r="A309" s="4" t="s">
        <v>348</v>
      </c>
      <c r="B309" s="12">
        <v>1523.513671875</v>
      </c>
      <c r="C309" s="9">
        <v>1495.6519775390625</v>
      </c>
      <c r="D309" s="9">
        <v>1477.5946044921875</v>
      </c>
      <c r="E309" s="9">
        <v>1476.525634765625</v>
      </c>
      <c r="F309" s="9">
        <v>1506.758056640625</v>
      </c>
      <c r="G309" s="9">
        <v>1471.929443359375</v>
      </c>
      <c r="H309" s="9">
        <v>1474.489013671875</v>
      </c>
      <c r="J309" s="20"/>
      <c r="K309" s="20"/>
      <c r="L309" s="20"/>
      <c r="M309" s="20"/>
      <c r="N309" s="20"/>
      <c r="O309" s="20"/>
      <c r="P309" s="20"/>
      <c r="Q309" s="20"/>
      <c r="R309" s="20"/>
      <c r="S309" s="20"/>
      <c r="T309" s="20"/>
      <c r="U309" s="20"/>
      <c r="V309" s="20"/>
      <c r="W309" s="20"/>
      <c r="X309" s="20"/>
      <c r="Y309" s="20"/>
      <c r="Z309" s="20"/>
      <c r="AA309" s="20"/>
      <c r="AB309" s="20"/>
      <c r="AC309" s="20"/>
      <c r="AD309" s="20"/>
      <c r="AE309" s="20"/>
      <c r="AF309" s="20"/>
      <c r="AG309" s="20"/>
      <c r="AH309" s="20"/>
      <c r="AI309" s="20"/>
      <c r="AJ309" s="20"/>
      <c r="AK309" s="20"/>
      <c r="AL309" s="20"/>
      <c r="AM309" s="20"/>
    </row>
    <row r="310" spans="1:39">
      <c r="A310" s="4" t="s">
        <v>349</v>
      </c>
      <c r="B310" s="12">
        <v>1619.8011474609375</v>
      </c>
      <c r="C310" s="9">
        <v>1595.5931396484375</v>
      </c>
      <c r="D310" s="9">
        <v>1649.189697265625</v>
      </c>
      <c r="E310" s="9">
        <v>1645.7510986328125</v>
      </c>
      <c r="F310" s="9">
        <v>1628.2972412109375</v>
      </c>
      <c r="G310" s="9">
        <v>1643.901123046875</v>
      </c>
      <c r="H310" s="9">
        <v>1650.260009765625</v>
      </c>
      <c r="J310" s="20"/>
      <c r="K310" s="20"/>
      <c r="L310" s="20"/>
      <c r="M310" s="20"/>
      <c r="N310" s="20"/>
      <c r="O310" s="20"/>
      <c r="P310" s="20"/>
      <c r="Q310" s="20"/>
      <c r="R310" s="20"/>
      <c r="S310" s="20"/>
      <c r="T310" s="20"/>
      <c r="U310" s="20"/>
      <c r="V310" s="20"/>
      <c r="W310" s="20"/>
      <c r="X310" s="20"/>
      <c r="Y310" s="20"/>
      <c r="Z310" s="20"/>
      <c r="AA310" s="20"/>
      <c r="AB310" s="20"/>
      <c r="AC310" s="20"/>
      <c r="AD310" s="20"/>
      <c r="AE310" s="20"/>
      <c r="AF310" s="20"/>
      <c r="AG310" s="20"/>
      <c r="AH310" s="20"/>
      <c r="AI310" s="20"/>
      <c r="AJ310" s="20"/>
      <c r="AK310" s="20"/>
      <c r="AL310" s="20"/>
      <c r="AM310" s="20"/>
    </row>
    <row r="311" spans="1:39">
      <c r="A311" s="4" t="s">
        <v>350</v>
      </c>
      <c r="B311" s="12">
        <v>1278.897705078125</v>
      </c>
      <c r="C311" s="9">
        <v>1150.586181640625</v>
      </c>
      <c r="D311" s="9">
        <v>922.46258544921875</v>
      </c>
      <c r="E311" s="9">
        <v>911.68341064453125</v>
      </c>
      <c r="F311" s="9">
        <v>1070.177734375</v>
      </c>
      <c r="G311" s="9">
        <v>906.09271240234375</v>
      </c>
      <c r="H311" s="9">
        <v>907.84259033203125</v>
      </c>
      <c r="J311" s="20"/>
      <c r="K311" s="20"/>
      <c r="L311" s="20"/>
      <c r="M311" s="20"/>
      <c r="N311" s="20"/>
      <c r="O311" s="20"/>
      <c r="P311" s="20"/>
      <c r="Q311" s="20"/>
      <c r="R311" s="20"/>
      <c r="S311" s="20"/>
      <c r="T311" s="20"/>
      <c r="U311" s="20"/>
      <c r="V311" s="20"/>
      <c r="W311" s="20"/>
      <c r="X311" s="20"/>
      <c r="Y311" s="20"/>
      <c r="Z311" s="20"/>
      <c r="AA311" s="20"/>
      <c r="AB311" s="20"/>
      <c r="AC311" s="20"/>
      <c r="AD311" s="20"/>
      <c r="AE311" s="20"/>
      <c r="AF311" s="20"/>
      <c r="AG311" s="20"/>
      <c r="AH311" s="20"/>
      <c r="AI311" s="20"/>
      <c r="AJ311" s="20"/>
      <c r="AK311" s="20"/>
      <c r="AL311" s="20"/>
      <c r="AM311" s="20"/>
    </row>
    <row r="312" spans="1:39">
      <c r="A312" s="4" t="s">
        <v>351</v>
      </c>
      <c r="B312" s="12">
        <v>1192.052734375</v>
      </c>
      <c r="C312" s="9">
        <v>1120.3818359375</v>
      </c>
      <c r="D312" s="9">
        <v>868.6226806640625</v>
      </c>
      <c r="E312" s="9">
        <v>860.67767333984375</v>
      </c>
      <c r="F312" s="9">
        <v>1035.947265625</v>
      </c>
      <c r="G312" s="9">
        <v>847.62872314453125</v>
      </c>
      <c r="H312" s="9">
        <v>850.0137939453125</v>
      </c>
      <c r="J312" s="20"/>
      <c r="K312" s="20"/>
      <c r="L312" s="20"/>
      <c r="M312" s="20"/>
      <c r="N312" s="20"/>
      <c r="O312" s="20"/>
      <c r="P312" s="20"/>
      <c r="Q312" s="20"/>
      <c r="R312" s="20"/>
      <c r="S312" s="20"/>
      <c r="T312" s="20"/>
      <c r="U312" s="20"/>
      <c r="V312" s="20"/>
      <c r="W312" s="20"/>
      <c r="X312" s="20"/>
      <c r="Y312" s="20"/>
      <c r="Z312" s="20"/>
      <c r="AA312" s="20"/>
      <c r="AB312" s="20"/>
      <c r="AC312" s="20"/>
      <c r="AD312" s="20"/>
      <c r="AE312" s="20"/>
      <c r="AF312" s="20"/>
      <c r="AG312" s="20"/>
      <c r="AH312" s="20"/>
      <c r="AI312" s="20"/>
      <c r="AJ312" s="20"/>
      <c r="AK312" s="20"/>
      <c r="AL312" s="20"/>
      <c r="AM312" s="20"/>
    </row>
    <row r="313" spans="1:39">
      <c r="A313" s="4" t="s">
        <v>352</v>
      </c>
      <c r="B313" s="12">
        <v>1574.7510986328125</v>
      </c>
      <c r="C313" s="9">
        <v>1545.504150390625</v>
      </c>
      <c r="D313" s="9">
        <v>1662.9881591796875</v>
      </c>
      <c r="E313" s="9">
        <v>1656.545166015625</v>
      </c>
      <c r="F313" s="9">
        <v>1597.792236328125</v>
      </c>
      <c r="G313" s="9">
        <v>1686.8756103515625</v>
      </c>
      <c r="H313" s="9">
        <v>1677.36962890625</v>
      </c>
      <c r="J313" s="20"/>
      <c r="K313" s="20"/>
      <c r="L313" s="20"/>
      <c r="M313" s="20"/>
      <c r="N313" s="20"/>
      <c r="O313" s="20"/>
      <c r="P313" s="20"/>
      <c r="Q313" s="20"/>
      <c r="R313" s="20"/>
      <c r="S313" s="20"/>
      <c r="T313" s="20"/>
      <c r="U313" s="20"/>
      <c r="V313" s="20"/>
      <c r="W313" s="20"/>
      <c r="X313" s="20"/>
      <c r="Y313" s="20"/>
      <c r="Z313" s="20"/>
      <c r="AA313" s="20"/>
      <c r="AB313" s="20"/>
      <c r="AC313" s="20"/>
      <c r="AD313" s="20"/>
      <c r="AE313" s="20"/>
      <c r="AF313" s="20"/>
      <c r="AG313" s="20"/>
      <c r="AH313" s="20"/>
      <c r="AI313" s="20"/>
      <c r="AJ313" s="20"/>
      <c r="AK313" s="20"/>
      <c r="AL313" s="20"/>
      <c r="AM313" s="20"/>
    </row>
    <row r="314" spans="1:39">
      <c r="A314" s="4" t="s">
        <v>353</v>
      </c>
      <c r="B314" s="12">
        <v>1339.9490966796875</v>
      </c>
      <c r="C314" s="9">
        <v>1302.335205078125</v>
      </c>
      <c r="D314" s="9">
        <v>1246.8756103515625</v>
      </c>
      <c r="E314" s="9">
        <v>1245.9383544921875</v>
      </c>
      <c r="F314" s="9">
        <v>1299.7108154296875</v>
      </c>
      <c r="G314" s="9">
        <v>1240.2862548828125</v>
      </c>
      <c r="H314" s="9">
        <v>1247.908935546875</v>
      </c>
      <c r="J314" s="20"/>
      <c r="K314" s="20"/>
      <c r="L314" s="20"/>
      <c r="M314" s="20"/>
      <c r="N314" s="20"/>
      <c r="O314" s="20"/>
      <c r="P314" s="20"/>
      <c r="Q314" s="20"/>
      <c r="R314" s="20"/>
      <c r="S314" s="20"/>
      <c r="T314" s="20"/>
      <c r="U314" s="20"/>
      <c r="V314" s="20"/>
      <c r="W314" s="20"/>
      <c r="X314" s="20"/>
      <c r="Y314" s="20"/>
      <c r="Z314" s="20"/>
      <c r="AA314" s="20"/>
      <c r="AB314" s="20"/>
      <c r="AC314" s="20"/>
      <c r="AD314" s="20"/>
      <c r="AE314" s="20"/>
      <c r="AF314" s="20"/>
      <c r="AG314" s="20"/>
      <c r="AH314" s="20"/>
      <c r="AI314" s="20"/>
      <c r="AJ314" s="20"/>
      <c r="AK314" s="20"/>
      <c r="AL314" s="20"/>
      <c r="AM314" s="20"/>
    </row>
    <row r="315" spans="1:39">
      <c r="A315" s="4" t="s">
        <v>354</v>
      </c>
      <c r="B315" s="12">
        <v>763.8609619140625</v>
      </c>
      <c r="C315" s="9">
        <v>953.625</v>
      </c>
      <c r="D315" s="9">
        <v>2916.131103515625</v>
      </c>
      <c r="E315" s="9">
        <v>3185.299560546875</v>
      </c>
      <c r="F315" s="9">
        <v>1493.1005859375</v>
      </c>
      <c r="G315" s="9">
        <v>3894.2900390625</v>
      </c>
      <c r="H315" s="9">
        <v>3807.943359375</v>
      </c>
      <c r="J315" s="20"/>
      <c r="K315" s="20"/>
      <c r="L315" s="20"/>
      <c r="M315" s="20"/>
      <c r="N315" s="20"/>
      <c r="O315" s="20"/>
      <c r="P315" s="20"/>
      <c r="Q315" s="20"/>
      <c r="R315" s="20"/>
      <c r="S315" s="20"/>
      <c r="T315" s="20"/>
      <c r="U315" s="20"/>
      <c r="V315" s="20"/>
      <c r="W315" s="20"/>
      <c r="X315" s="20"/>
      <c r="Y315" s="20"/>
      <c r="Z315" s="20"/>
      <c r="AA315" s="20"/>
      <c r="AB315" s="20"/>
      <c r="AC315" s="20"/>
      <c r="AD315" s="20"/>
      <c r="AE315" s="20"/>
      <c r="AF315" s="20"/>
      <c r="AG315" s="20"/>
      <c r="AH315" s="20"/>
      <c r="AI315" s="20"/>
      <c r="AJ315" s="20"/>
      <c r="AK315" s="20"/>
      <c r="AL315" s="20"/>
      <c r="AM315" s="20"/>
    </row>
    <row r="316" spans="1:39">
      <c r="A316" s="4" t="s">
        <v>355</v>
      </c>
      <c r="B316" s="12">
        <v>1369.644287109375</v>
      </c>
      <c r="C316" s="9">
        <v>1336.74072265625</v>
      </c>
      <c r="D316" s="9">
        <v>1113.85693359375</v>
      </c>
      <c r="E316" s="9">
        <v>1117.2154541015625</v>
      </c>
      <c r="F316" s="9">
        <v>1286.734375</v>
      </c>
      <c r="G316" s="9">
        <v>1109.151123046875</v>
      </c>
      <c r="H316" s="9">
        <v>1126.023681640625</v>
      </c>
      <c r="J316" s="20"/>
      <c r="K316" s="20"/>
      <c r="L316" s="20"/>
      <c r="M316" s="20"/>
      <c r="N316" s="20"/>
      <c r="O316" s="20"/>
      <c r="P316" s="20"/>
      <c r="Q316" s="20"/>
      <c r="R316" s="20"/>
      <c r="S316" s="20"/>
      <c r="T316" s="20"/>
      <c r="U316" s="20"/>
      <c r="V316" s="20"/>
      <c r="W316" s="20"/>
      <c r="X316" s="20"/>
      <c r="Y316" s="20"/>
      <c r="Z316" s="20"/>
      <c r="AA316" s="20"/>
      <c r="AB316" s="20"/>
      <c r="AC316" s="20"/>
      <c r="AD316" s="20"/>
      <c r="AE316" s="20"/>
      <c r="AF316" s="20"/>
      <c r="AG316" s="20"/>
      <c r="AH316" s="20"/>
      <c r="AI316" s="20"/>
      <c r="AJ316" s="20"/>
      <c r="AK316" s="20"/>
      <c r="AL316" s="20"/>
      <c r="AM316" s="20"/>
    </row>
    <row r="317" spans="1:39">
      <c r="A317" s="4" t="s">
        <v>356</v>
      </c>
      <c r="B317" s="12">
        <v>959.2125244140625</v>
      </c>
      <c r="C317" s="9">
        <v>865.4588623046875</v>
      </c>
      <c r="D317" s="9">
        <v>499.98309326171875</v>
      </c>
      <c r="E317" s="9">
        <v>487.07485961914063</v>
      </c>
      <c r="F317" s="9">
        <v>717.48736572265625</v>
      </c>
      <c r="G317" s="9">
        <v>455.51333618164063</v>
      </c>
      <c r="H317" s="9">
        <v>461.7325439453125</v>
      </c>
      <c r="J317" s="20"/>
      <c r="K317" s="20"/>
      <c r="L317" s="20"/>
      <c r="M317" s="20"/>
      <c r="N317" s="20"/>
      <c r="O317" s="20"/>
      <c r="P317" s="20"/>
      <c r="Q317" s="20"/>
      <c r="R317" s="20"/>
      <c r="S317" s="20"/>
      <c r="T317" s="20"/>
      <c r="U317" s="20"/>
      <c r="V317" s="20"/>
      <c r="W317" s="20"/>
      <c r="X317" s="20"/>
      <c r="Y317" s="20"/>
      <c r="Z317" s="20"/>
      <c r="AA317" s="20"/>
      <c r="AB317" s="20"/>
      <c r="AC317" s="20"/>
      <c r="AD317" s="20"/>
      <c r="AE317" s="20"/>
      <c r="AF317" s="20"/>
      <c r="AG317" s="20"/>
      <c r="AH317" s="20"/>
      <c r="AI317" s="20"/>
      <c r="AJ317" s="20"/>
      <c r="AK317" s="20"/>
      <c r="AL317" s="20"/>
      <c r="AM317" s="20"/>
    </row>
    <row r="318" spans="1:39">
      <c r="A318" s="4" t="s">
        <v>357</v>
      </c>
      <c r="B318" s="12">
        <v>1462.63037109375</v>
      </c>
      <c r="C318" s="9">
        <v>1404.295166015625</v>
      </c>
      <c r="D318" s="9">
        <v>1403.6505126953125</v>
      </c>
      <c r="E318" s="9">
        <v>1402.642333984375</v>
      </c>
      <c r="F318" s="9">
        <v>1422.8017578125</v>
      </c>
      <c r="G318" s="9">
        <v>1369.30615234375</v>
      </c>
      <c r="H318" s="9">
        <v>1362.2127685546875</v>
      </c>
      <c r="J318" s="20"/>
      <c r="K318" s="20"/>
      <c r="L318" s="20"/>
      <c r="M318" s="20"/>
      <c r="N318" s="20"/>
      <c r="O318" s="20"/>
      <c r="P318" s="20"/>
      <c r="Q318" s="20"/>
      <c r="R318" s="20"/>
      <c r="S318" s="20"/>
      <c r="T318" s="20"/>
      <c r="U318" s="20"/>
      <c r="V318" s="20"/>
      <c r="W318" s="20"/>
      <c r="X318" s="20"/>
      <c r="Y318" s="20"/>
      <c r="Z318" s="20"/>
      <c r="AA318" s="20"/>
      <c r="AB318" s="20"/>
      <c r="AC318" s="20"/>
      <c r="AD318" s="20"/>
      <c r="AE318" s="20"/>
      <c r="AF318" s="20"/>
      <c r="AG318" s="20"/>
      <c r="AH318" s="20"/>
      <c r="AI318" s="20"/>
      <c r="AJ318" s="20"/>
      <c r="AK318" s="20"/>
      <c r="AL318" s="20"/>
      <c r="AM318" s="20"/>
    </row>
    <row r="319" spans="1:39">
      <c r="A319" s="4" t="s">
        <v>358</v>
      </c>
      <c r="B319" s="12">
        <v>1544.9075927734375</v>
      </c>
      <c r="C319" s="9">
        <v>1610.396728515625</v>
      </c>
      <c r="D319" s="9">
        <v>2050.083251953125</v>
      </c>
      <c r="E319" s="9">
        <v>2039.9224853515625</v>
      </c>
      <c r="F319" s="9">
        <v>1766.8392333984375</v>
      </c>
      <c r="G319" s="9">
        <v>2080.394287109375</v>
      </c>
      <c r="H319" s="9">
        <v>2068.42578125</v>
      </c>
      <c r="J319" s="20"/>
      <c r="K319" s="20"/>
      <c r="L319" s="20"/>
      <c r="M319" s="20"/>
      <c r="N319" s="20"/>
      <c r="O319" s="20"/>
      <c r="P319" s="20"/>
      <c r="Q319" s="20"/>
      <c r="R319" s="20"/>
      <c r="S319" s="20"/>
      <c r="T319" s="20"/>
      <c r="U319" s="20"/>
      <c r="V319" s="20"/>
      <c r="W319" s="20"/>
      <c r="X319" s="20"/>
      <c r="Y319" s="20"/>
      <c r="Z319" s="20"/>
      <c r="AA319" s="20"/>
      <c r="AB319" s="20"/>
      <c r="AC319" s="20"/>
      <c r="AD319" s="20"/>
      <c r="AE319" s="20"/>
      <c r="AF319" s="20"/>
      <c r="AG319" s="20"/>
      <c r="AH319" s="20"/>
      <c r="AI319" s="20"/>
      <c r="AJ319" s="20"/>
      <c r="AK319" s="20"/>
      <c r="AL319" s="20"/>
      <c r="AM319" s="20"/>
    </row>
    <row r="320" spans="1:39">
      <c r="A320" s="4" t="s">
        <v>359</v>
      </c>
      <c r="B320" s="12">
        <v>1329.902099609375</v>
      </c>
      <c r="C320" s="9">
        <v>1362.3746337890625</v>
      </c>
      <c r="D320" s="9">
        <v>2006.9859619140625</v>
      </c>
      <c r="E320" s="9">
        <v>2017.156494140625</v>
      </c>
      <c r="F320" s="9">
        <v>1572.8914794921875</v>
      </c>
      <c r="G320" s="9">
        <v>2026.187744140625</v>
      </c>
      <c r="H320" s="9">
        <v>1989.3072509765625</v>
      </c>
      <c r="J320" s="20"/>
      <c r="K320" s="20"/>
      <c r="L320" s="20"/>
      <c r="M320" s="20"/>
      <c r="N320" s="20"/>
      <c r="O320" s="20"/>
      <c r="P320" s="20"/>
      <c r="Q320" s="20"/>
      <c r="R320" s="20"/>
      <c r="S320" s="20"/>
      <c r="T320" s="20"/>
      <c r="U320" s="20"/>
      <c r="V320" s="20"/>
      <c r="W320" s="20"/>
      <c r="X320" s="20"/>
      <c r="Y320" s="20"/>
      <c r="Z320" s="20"/>
      <c r="AA320" s="20"/>
      <c r="AB320" s="20"/>
      <c r="AC320" s="20"/>
      <c r="AD320" s="20"/>
      <c r="AE320" s="20"/>
      <c r="AF320" s="20"/>
      <c r="AG320" s="20"/>
      <c r="AH320" s="20"/>
      <c r="AI320" s="20"/>
      <c r="AJ320" s="20"/>
      <c r="AK320" s="20"/>
      <c r="AL320" s="20"/>
      <c r="AM320" s="20"/>
    </row>
    <row r="321" spans="1:39">
      <c r="A321" s="4" t="s">
        <v>360</v>
      </c>
      <c r="B321" s="12">
        <v>1116.0111083984375</v>
      </c>
      <c r="C321" s="9">
        <v>1032.040283203125</v>
      </c>
      <c r="D321" s="9">
        <v>763.8985595703125</v>
      </c>
      <c r="E321" s="9">
        <v>756.8140869140625</v>
      </c>
      <c r="F321" s="9">
        <v>935.1395263671875</v>
      </c>
      <c r="G321" s="9">
        <v>724.8616943359375</v>
      </c>
      <c r="H321" s="9">
        <v>736.24560546875</v>
      </c>
      <c r="J321" s="20"/>
      <c r="K321" s="20"/>
      <c r="L321" s="20"/>
      <c r="M321" s="20"/>
      <c r="N321" s="20"/>
      <c r="O321" s="20"/>
      <c r="P321" s="20"/>
      <c r="Q321" s="20"/>
      <c r="R321" s="20"/>
      <c r="S321" s="20"/>
      <c r="T321" s="20"/>
      <c r="U321" s="20"/>
      <c r="V321" s="20"/>
      <c r="W321" s="20"/>
      <c r="X321" s="20"/>
      <c r="Y321" s="20"/>
      <c r="Z321" s="20"/>
      <c r="AA321" s="20"/>
      <c r="AB321" s="20"/>
      <c r="AC321" s="20"/>
      <c r="AD321" s="20"/>
      <c r="AE321" s="20"/>
      <c r="AF321" s="20"/>
      <c r="AG321" s="20"/>
      <c r="AH321" s="20"/>
      <c r="AI321" s="20"/>
      <c r="AJ321" s="20"/>
      <c r="AK321" s="20"/>
      <c r="AL321" s="20"/>
      <c r="AM321" s="20"/>
    </row>
    <row r="322" spans="1:39">
      <c r="A322" s="4" t="s">
        <v>361</v>
      </c>
      <c r="B322" s="12">
        <v>1826.89404296875</v>
      </c>
      <c r="C322" s="9">
        <v>1877.5048828125</v>
      </c>
      <c r="D322" s="9">
        <v>2345.12939453125</v>
      </c>
      <c r="E322" s="9">
        <v>2335.73974609375</v>
      </c>
      <c r="F322" s="9">
        <v>2037.7103271484375</v>
      </c>
      <c r="G322" s="9">
        <v>2382.12109375</v>
      </c>
      <c r="H322" s="9">
        <v>2362.59912109375</v>
      </c>
      <c r="J322" s="20"/>
      <c r="K322" s="20"/>
      <c r="L322" s="20"/>
      <c r="M322" s="20"/>
      <c r="N322" s="20"/>
      <c r="O322" s="20"/>
      <c r="P322" s="20"/>
      <c r="Q322" s="20"/>
      <c r="R322" s="20"/>
      <c r="S322" s="20"/>
      <c r="T322" s="20"/>
      <c r="U322" s="20"/>
      <c r="V322" s="20"/>
      <c r="W322" s="20"/>
      <c r="X322" s="20"/>
      <c r="Y322" s="20"/>
      <c r="Z322" s="20"/>
      <c r="AA322" s="20"/>
      <c r="AB322" s="20"/>
      <c r="AC322" s="20"/>
      <c r="AD322" s="20"/>
      <c r="AE322" s="20"/>
      <c r="AF322" s="20"/>
      <c r="AG322" s="20"/>
      <c r="AH322" s="20"/>
      <c r="AI322" s="20"/>
      <c r="AJ322" s="20"/>
      <c r="AK322" s="20"/>
      <c r="AL322" s="20"/>
      <c r="AM322" s="20"/>
    </row>
    <row r="323" spans="1:39">
      <c r="A323" s="4" t="s">
        <v>362</v>
      </c>
      <c r="B323" s="12">
        <v>1793.679443359375</v>
      </c>
      <c r="C323" s="9">
        <v>1777.684326171875</v>
      </c>
      <c r="D323" s="9">
        <v>2119.0810546875</v>
      </c>
      <c r="E323" s="9">
        <v>2109.509033203125</v>
      </c>
      <c r="F323" s="9">
        <v>1896.0548095703125</v>
      </c>
      <c r="G323" s="9">
        <v>2077.610595703125</v>
      </c>
      <c r="H323" s="9">
        <v>2038.5767822265625</v>
      </c>
      <c r="J323" s="20"/>
      <c r="K323" s="20"/>
      <c r="L323" s="20"/>
      <c r="M323" s="20"/>
      <c r="N323" s="20"/>
      <c r="O323" s="20"/>
      <c r="P323" s="20"/>
      <c r="Q323" s="20"/>
      <c r="R323" s="20"/>
      <c r="S323" s="20"/>
      <c r="T323" s="20"/>
      <c r="U323" s="20"/>
      <c r="V323" s="20"/>
      <c r="W323" s="20"/>
      <c r="X323" s="20"/>
      <c r="Y323" s="20"/>
      <c r="Z323" s="20"/>
      <c r="AA323" s="20"/>
      <c r="AB323" s="20"/>
      <c r="AC323" s="20"/>
      <c r="AD323" s="20"/>
      <c r="AE323" s="20"/>
      <c r="AF323" s="20"/>
      <c r="AG323" s="20"/>
      <c r="AH323" s="20"/>
      <c r="AI323" s="20"/>
      <c r="AJ323" s="20"/>
      <c r="AK323" s="20"/>
      <c r="AL323" s="20"/>
      <c r="AM323" s="20"/>
    </row>
    <row r="324" spans="1:39">
      <c r="A324" s="4" t="s">
        <v>363</v>
      </c>
      <c r="B324" s="12">
        <v>1022.7440795898438</v>
      </c>
      <c r="C324" s="9">
        <v>968.0867919921875</v>
      </c>
      <c r="D324" s="9">
        <v>644.1798095703125</v>
      </c>
      <c r="E324" s="9">
        <v>636.8660888671875</v>
      </c>
      <c r="F324" s="9">
        <v>844.3206787109375</v>
      </c>
      <c r="G324" s="9">
        <v>608.97393798828125</v>
      </c>
      <c r="H324" s="9">
        <v>618.53131103515625</v>
      </c>
      <c r="J324" s="20"/>
      <c r="K324" s="20"/>
      <c r="L324" s="20"/>
      <c r="M324" s="20"/>
      <c r="N324" s="20"/>
      <c r="O324" s="20"/>
      <c r="P324" s="20"/>
      <c r="Q324" s="20"/>
      <c r="R324" s="20"/>
      <c r="S324" s="20"/>
      <c r="T324" s="20"/>
      <c r="U324" s="20"/>
      <c r="V324" s="20"/>
      <c r="W324" s="20"/>
      <c r="X324" s="20"/>
      <c r="Y324" s="20"/>
      <c r="Z324" s="20"/>
      <c r="AA324" s="20"/>
      <c r="AB324" s="20"/>
      <c r="AC324" s="20"/>
      <c r="AD324" s="20"/>
      <c r="AE324" s="20"/>
      <c r="AF324" s="20"/>
      <c r="AG324" s="20"/>
      <c r="AH324" s="20"/>
      <c r="AI324" s="20"/>
      <c r="AJ324" s="20"/>
      <c r="AK324" s="20"/>
      <c r="AL324" s="20"/>
      <c r="AM324" s="20"/>
    </row>
    <row r="325" spans="1:39">
      <c r="A325" s="4" t="s">
        <v>364</v>
      </c>
      <c r="B325" s="12">
        <v>1171.978515625</v>
      </c>
      <c r="C325" s="9">
        <v>1098.090576171875</v>
      </c>
      <c r="D325" s="9">
        <v>857.11737060546875</v>
      </c>
      <c r="E325" s="9">
        <v>857.690673828125</v>
      </c>
      <c r="F325" s="9">
        <v>1037.5712890625</v>
      </c>
      <c r="G325" s="9">
        <v>847.0186767578125</v>
      </c>
      <c r="H325" s="9">
        <v>858.05963134765625</v>
      </c>
      <c r="J325" s="20"/>
      <c r="K325" s="20"/>
      <c r="L325" s="20"/>
      <c r="M325" s="20"/>
      <c r="N325" s="20"/>
      <c r="O325" s="20"/>
      <c r="P325" s="20"/>
      <c r="Q325" s="20"/>
      <c r="R325" s="20"/>
      <c r="S325" s="20"/>
      <c r="T325" s="20"/>
      <c r="U325" s="20"/>
      <c r="V325" s="20"/>
      <c r="W325" s="20"/>
      <c r="X325" s="20"/>
      <c r="Y325" s="20"/>
      <c r="Z325" s="20"/>
      <c r="AA325" s="20"/>
      <c r="AB325" s="20"/>
      <c r="AC325" s="20"/>
      <c r="AD325" s="20"/>
      <c r="AE325" s="20"/>
      <c r="AF325" s="20"/>
      <c r="AG325" s="20"/>
      <c r="AH325" s="20"/>
      <c r="AI325" s="20"/>
      <c r="AJ325" s="20"/>
      <c r="AK325" s="20"/>
      <c r="AL325" s="20"/>
      <c r="AM325" s="20"/>
    </row>
    <row r="326" spans="1:39">
      <c r="A326" s="4" t="s">
        <v>365</v>
      </c>
      <c r="B326" s="12">
        <v>1319.775146484375</v>
      </c>
      <c r="C326" s="9">
        <v>1393.994140625</v>
      </c>
      <c r="D326" s="9">
        <v>1405.19580078125</v>
      </c>
      <c r="E326" s="9">
        <v>1402.186279296875</v>
      </c>
      <c r="F326" s="9">
        <v>1408.7274169921875</v>
      </c>
      <c r="G326" s="9">
        <v>1403.23486328125</v>
      </c>
      <c r="H326" s="9">
        <v>1421.533935546875</v>
      </c>
      <c r="J326" s="20"/>
      <c r="K326" s="20"/>
      <c r="L326" s="20"/>
      <c r="M326" s="20"/>
      <c r="N326" s="20"/>
      <c r="O326" s="20"/>
      <c r="P326" s="20"/>
      <c r="Q326" s="20"/>
      <c r="R326" s="20"/>
      <c r="S326" s="20"/>
      <c r="T326" s="20"/>
      <c r="U326" s="20"/>
      <c r="V326" s="20"/>
      <c r="W326" s="20"/>
      <c r="X326" s="20"/>
      <c r="Y326" s="20"/>
      <c r="Z326" s="20"/>
      <c r="AA326" s="20"/>
      <c r="AB326" s="20"/>
      <c r="AC326" s="20"/>
      <c r="AD326" s="20"/>
      <c r="AE326" s="20"/>
      <c r="AF326" s="20"/>
      <c r="AG326" s="20"/>
      <c r="AH326" s="20"/>
      <c r="AI326" s="20"/>
      <c r="AJ326" s="20"/>
      <c r="AK326" s="20"/>
      <c r="AL326" s="20"/>
      <c r="AM326" s="20"/>
    </row>
    <row r="327" spans="1:39">
      <c r="A327" s="4" t="s">
        <v>366</v>
      </c>
      <c r="B327" s="12">
        <v>1454.597900390625</v>
      </c>
      <c r="C327" s="9">
        <v>1331.4764404296875</v>
      </c>
      <c r="D327" s="9">
        <v>1298.3753662109375</v>
      </c>
      <c r="E327" s="9">
        <v>1298.2119140625</v>
      </c>
      <c r="F327" s="9">
        <v>1339.514892578125</v>
      </c>
      <c r="G327" s="9">
        <v>1294.5511474609375</v>
      </c>
      <c r="H327" s="9">
        <v>1286.3974609375</v>
      </c>
      <c r="J327" s="20"/>
      <c r="K327" s="20"/>
      <c r="L327" s="20"/>
      <c r="M327" s="20"/>
      <c r="N327" s="20"/>
      <c r="O327" s="20"/>
      <c r="P327" s="20"/>
      <c r="Q327" s="20"/>
      <c r="R327" s="20"/>
      <c r="S327" s="20"/>
      <c r="T327" s="20"/>
      <c r="U327" s="20"/>
      <c r="V327" s="20"/>
      <c r="W327" s="20"/>
      <c r="X327" s="20"/>
      <c r="Y327" s="20"/>
      <c r="Z327" s="20"/>
      <c r="AA327" s="20"/>
      <c r="AB327" s="20"/>
      <c r="AC327" s="20"/>
      <c r="AD327" s="20"/>
      <c r="AE327" s="20"/>
      <c r="AF327" s="20"/>
      <c r="AG327" s="20"/>
      <c r="AH327" s="20"/>
      <c r="AI327" s="20"/>
      <c r="AJ327" s="20"/>
      <c r="AK327" s="20"/>
      <c r="AL327" s="20"/>
      <c r="AM327" s="20"/>
    </row>
    <row r="328" spans="1:39">
      <c r="A328" s="4" t="s">
        <v>367</v>
      </c>
      <c r="B328" s="12">
        <v>1622.307373046875</v>
      </c>
      <c r="C328" s="9">
        <v>1651.8916015625</v>
      </c>
      <c r="D328" s="9">
        <v>2038.678466796875</v>
      </c>
      <c r="E328" s="9">
        <v>2032.8416748046875</v>
      </c>
      <c r="F328" s="9">
        <v>1787.1419677734375</v>
      </c>
      <c r="G328" s="9">
        <v>2072.092529296875</v>
      </c>
      <c r="H328" s="9">
        <v>2053.452880859375</v>
      </c>
      <c r="J328" s="20"/>
      <c r="K328" s="20"/>
      <c r="L328" s="20"/>
      <c r="M328" s="20"/>
      <c r="N328" s="20"/>
      <c r="O328" s="20"/>
      <c r="P328" s="20"/>
      <c r="Q328" s="20"/>
      <c r="R328" s="20"/>
      <c r="S328" s="20"/>
      <c r="T328" s="20"/>
      <c r="U328" s="20"/>
      <c r="V328" s="20"/>
      <c r="W328" s="20"/>
      <c r="X328" s="20"/>
      <c r="Y328" s="20"/>
      <c r="Z328" s="20"/>
      <c r="AA328" s="20"/>
      <c r="AB328" s="20"/>
      <c r="AC328" s="20"/>
      <c r="AD328" s="20"/>
      <c r="AE328" s="20"/>
      <c r="AF328" s="20"/>
      <c r="AG328" s="20"/>
      <c r="AH328" s="20"/>
      <c r="AI328" s="20"/>
      <c r="AJ328" s="20"/>
      <c r="AK328" s="20"/>
      <c r="AL328" s="20"/>
      <c r="AM328" s="20"/>
    </row>
    <row r="329" spans="1:39">
      <c r="A329" s="4" t="s">
        <v>368</v>
      </c>
      <c r="B329" s="12">
        <v>1253.539306640625</v>
      </c>
      <c r="C329" s="9">
        <v>1068.450439453125</v>
      </c>
      <c r="D329" s="9">
        <v>765.43829345703125</v>
      </c>
      <c r="E329" s="9">
        <v>768.462158203125</v>
      </c>
      <c r="F329" s="9">
        <v>967.056884765625</v>
      </c>
      <c r="G329" s="9">
        <v>758.7354736328125</v>
      </c>
      <c r="H329" s="9">
        <v>769.3782958984375</v>
      </c>
      <c r="J329" s="20"/>
      <c r="K329" s="20"/>
      <c r="L329" s="20"/>
      <c r="M329" s="20"/>
      <c r="N329" s="20"/>
      <c r="O329" s="20"/>
      <c r="P329" s="20"/>
      <c r="Q329" s="20"/>
      <c r="R329" s="20"/>
      <c r="S329" s="20"/>
      <c r="T329" s="20"/>
      <c r="U329" s="20"/>
      <c r="V329" s="20"/>
      <c r="W329" s="20"/>
      <c r="X329" s="20"/>
      <c r="Y329" s="20"/>
      <c r="Z329" s="20"/>
      <c r="AA329" s="20"/>
      <c r="AB329" s="20"/>
      <c r="AC329" s="20"/>
      <c r="AD329" s="20"/>
      <c r="AE329" s="20"/>
      <c r="AF329" s="20"/>
      <c r="AG329" s="20"/>
      <c r="AH329" s="20"/>
      <c r="AI329" s="20"/>
      <c r="AJ329" s="20"/>
      <c r="AK329" s="20"/>
      <c r="AL329" s="20"/>
      <c r="AM329" s="20"/>
    </row>
    <row r="330" spans="1:39">
      <c r="A330" s="4" t="s">
        <v>369</v>
      </c>
      <c r="B330" s="12">
        <v>1244.5137939453125</v>
      </c>
      <c r="C330" s="9">
        <v>1146.499267578125</v>
      </c>
      <c r="D330" s="9">
        <v>917.13421630859375</v>
      </c>
      <c r="E330" s="9">
        <v>921.07769775390625</v>
      </c>
      <c r="F330" s="9">
        <v>1088.083984375</v>
      </c>
      <c r="G330" s="9">
        <v>912.418212890625</v>
      </c>
      <c r="H330" s="9">
        <v>921.488037109375</v>
      </c>
      <c r="J330" s="20"/>
      <c r="K330" s="20"/>
      <c r="L330" s="20"/>
      <c r="M330" s="20"/>
      <c r="N330" s="20"/>
      <c r="O330" s="20"/>
      <c r="P330" s="20"/>
      <c r="Q330" s="20"/>
      <c r="R330" s="20"/>
      <c r="S330" s="20"/>
      <c r="T330" s="20"/>
      <c r="U330" s="20"/>
      <c r="V330" s="20"/>
      <c r="W330" s="20"/>
      <c r="X330" s="20"/>
      <c r="Y330" s="20"/>
      <c r="Z330" s="20"/>
      <c r="AA330" s="20"/>
      <c r="AB330" s="20"/>
      <c r="AC330" s="20"/>
      <c r="AD330" s="20"/>
      <c r="AE330" s="20"/>
      <c r="AF330" s="20"/>
      <c r="AG330" s="20"/>
      <c r="AH330" s="20"/>
      <c r="AI330" s="20"/>
      <c r="AJ330" s="20"/>
      <c r="AK330" s="20"/>
      <c r="AL330" s="20"/>
      <c r="AM330" s="20"/>
    </row>
    <row r="331" spans="1:39">
      <c r="A331" s="4" t="s">
        <v>370</v>
      </c>
      <c r="B331" s="12">
        <v>1187.7576904296875</v>
      </c>
      <c r="C331" s="9">
        <v>1173.726806640625</v>
      </c>
      <c r="D331" s="9">
        <v>1054.281005859375</v>
      </c>
      <c r="E331" s="9">
        <v>1056.5809326171875</v>
      </c>
      <c r="F331" s="9">
        <v>1159.0850830078125</v>
      </c>
      <c r="G331" s="9">
        <v>1016.9148559570313</v>
      </c>
      <c r="H331" s="9">
        <v>1018.876953125</v>
      </c>
      <c r="J331" s="20"/>
      <c r="K331" s="20"/>
      <c r="L331" s="20"/>
      <c r="M331" s="20"/>
      <c r="N331" s="20"/>
      <c r="O331" s="20"/>
      <c r="P331" s="20"/>
      <c r="Q331" s="20"/>
      <c r="R331" s="20"/>
      <c r="S331" s="20"/>
      <c r="T331" s="20"/>
      <c r="U331" s="20"/>
      <c r="V331" s="20"/>
      <c r="W331" s="20"/>
      <c r="X331" s="20"/>
      <c r="Y331" s="20"/>
      <c r="Z331" s="20"/>
      <c r="AA331" s="20"/>
      <c r="AB331" s="20"/>
      <c r="AC331" s="20"/>
      <c r="AD331" s="20"/>
      <c r="AE331" s="20"/>
      <c r="AF331" s="20"/>
      <c r="AG331" s="20"/>
      <c r="AH331" s="20"/>
      <c r="AI331" s="20"/>
      <c r="AJ331" s="20"/>
      <c r="AK331" s="20"/>
      <c r="AL331" s="20"/>
      <c r="AM331" s="20"/>
    </row>
  </sheetData>
  <hyperlinks>
    <hyperlink ref="A3" location="Contents!A1" display="Go back to contents" xr:uid="{00000000-0004-0000-0E00-000000000000}"/>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9" tint="0.59999389629810485"/>
  </sheetPr>
  <dimension ref="A1:Q331"/>
  <sheetViews>
    <sheetView workbookViewId="0">
      <pane xSplit="1" ySplit="5" topLeftCell="B6" activePane="bottomRight" state="frozen"/>
      <selection sqref="A1:H1"/>
      <selection pane="topRight" sqref="A1:H1"/>
      <selection pane="bottomLeft" sqref="A1:H1"/>
      <selection pane="bottomRight" sqref="A1:H1"/>
    </sheetView>
  </sheetViews>
  <sheetFormatPr defaultColWidth="8.90625" defaultRowHeight="17.399999999999999"/>
  <cols>
    <col min="1" max="1" width="35.54296875" style="4" customWidth="1"/>
    <col min="2" max="2" width="13.453125" style="3" bestFit="1" customWidth="1"/>
    <col min="3" max="4" width="14.453125" style="3" bestFit="1" customWidth="1"/>
    <col min="5" max="5" width="23" style="3" bestFit="1" customWidth="1"/>
    <col min="6" max="7" width="14.453125" style="3" bestFit="1" customWidth="1"/>
    <col min="8" max="8" width="9.54296875" style="3" customWidth="1"/>
    <col min="9" max="16384" width="8.90625" style="1"/>
  </cols>
  <sheetData>
    <row r="1" spans="1:17" ht="32.25" customHeight="1">
      <c r="A1" s="19" t="s">
        <v>29</v>
      </c>
    </row>
    <row r="3" spans="1:17">
      <c r="A3" s="2" t="s">
        <v>21</v>
      </c>
    </row>
    <row r="5" spans="1:17">
      <c r="A5" s="6" t="s">
        <v>36</v>
      </c>
      <c r="B5" s="5" t="s">
        <v>399</v>
      </c>
      <c r="C5" s="5" t="s">
        <v>388</v>
      </c>
      <c r="D5" s="5" t="s">
        <v>389</v>
      </c>
      <c r="E5" s="5" t="s">
        <v>390</v>
      </c>
      <c r="F5" s="5" t="s">
        <v>391</v>
      </c>
      <c r="G5" s="5" t="s">
        <v>392</v>
      </c>
      <c r="H5" s="5" t="s">
        <v>393</v>
      </c>
    </row>
    <row r="6" spans="1:17">
      <c r="A6" s="4" t="s">
        <v>45</v>
      </c>
      <c r="B6" s="12">
        <v>1334.60595703125</v>
      </c>
      <c r="C6" s="9">
        <v>1412.198486328125</v>
      </c>
      <c r="D6" s="9">
        <v>1383.8560791015625</v>
      </c>
      <c r="E6" s="9">
        <v>1381.296875</v>
      </c>
      <c r="F6" s="9">
        <v>1406.1439208984375</v>
      </c>
      <c r="G6" s="9">
        <v>1382.7386474609375</v>
      </c>
      <c r="H6" s="9">
        <v>1400.93896484375</v>
      </c>
      <c r="J6" s="20"/>
      <c r="K6" s="20"/>
      <c r="L6" s="20"/>
      <c r="M6" s="20"/>
      <c r="N6" s="20"/>
      <c r="O6" s="20"/>
      <c r="P6" s="20"/>
      <c r="Q6" s="20"/>
    </row>
    <row r="7" spans="1:17">
      <c r="A7" s="4" t="s">
        <v>46</v>
      </c>
      <c r="B7" s="12">
        <v>1178.2464599609375</v>
      </c>
      <c r="C7" s="9">
        <v>1155.2757568359375</v>
      </c>
      <c r="D7" s="9">
        <v>964.30767822265625</v>
      </c>
      <c r="E7" s="9">
        <v>953.61578369140625</v>
      </c>
      <c r="F7" s="9">
        <v>1079.6439208984375</v>
      </c>
      <c r="G7" s="9">
        <v>946.70428466796875</v>
      </c>
      <c r="H7" s="9">
        <v>953.04736328125</v>
      </c>
      <c r="J7" s="20"/>
      <c r="K7" s="20"/>
      <c r="L7" s="20"/>
      <c r="M7" s="20"/>
      <c r="N7" s="20"/>
      <c r="O7" s="20"/>
      <c r="P7" s="20"/>
      <c r="Q7" s="20"/>
    </row>
    <row r="8" spans="1:17">
      <c r="A8" s="4" t="s">
        <v>47</v>
      </c>
      <c r="B8" s="12">
        <v>1210.31982421875</v>
      </c>
      <c r="C8" s="9">
        <v>1185.478759765625</v>
      </c>
      <c r="D8" s="9">
        <v>1047.40185546875</v>
      </c>
      <c r="E8" s="9">
        <v>1047.4727783203125</v>
      </c>
      <c r="F8" s="9">
        <v>1144.281005859375</v>
      </c>
      <c r="G8" s="9">
        <v>1042.9794921875</v>
      </c>
      <c r="H8" s="9">
        <v>1040.670654296875</v>
      </c>
      <c r="J8" s="20"/>
      <c r="K8" s="20"/>
      <c r="L8" s="20"/>
      <c r="M8" s="20"/>
      <c r="N8" s="20"/>
      <c r="O8" s="20"/>
      <c r="P8" s="20"/>
      <c r="Q8" s="20"/>
    </row>
    <row r="9" spans="1:17">
      <c r="A9" s="4" t="s">
        <v>48</v>
      </c>
      <c r="B9" s="12">
        <v>1416.318603515625</v>
      </c>
      <c r="C9" s="9">
        <v>1392.16259765625</v>
      </c>
      <c r="D9" s="9">
        <v>1370.6612548828125</v>
      </c>
      <c r="E9" s="9">
        <v>1368.7630615234375</v>
      </c>
      <c r="F9" s="9">
        <v>1394.4403076171875</v>
      </c>
      <c r="G9" s="9">
        <v>1364.3028564453125</v>
      </c>
      <c r="H9" s="9">
        <v>1372.921142578125</v>
      </c>
      <c r="J9" s="20"/>
      <c r="K9" s="20"/>
      <c r="L9" s="20"/>
      <c r="M9" s="20"/>
      <c r="N9" s="20"/>
      <c r="O9" s="20"/>
      <c r="P9" s="20"/>
      <c r="Q9" s="20"/>
    </row>
    <row r="10" spans="1:17">
      <c r="A10" s="4" t="s">
        <v>49</v>
      </c>
      <c r="B10" s="12">
        <v>1120.9495849609375</v>
      </c>
      <c r="C10" s="9">
        <v>1098.400390625</v>
      </c>
      <c r="D10" s="9">
        <v>813.28955078125</v>
      </c>
      <c r="E10" s="9">
        <v>811.474853515625</v>
      </c>
      <c r="F10" s="9">
        <v>997.3870849609375</v>
      </c>
      <c r="G10" s="9">
        <v>801.056396484375</v>
      </c>
      <c r="H10" s="9">
        <v>810.86065673828125</v>
      </c>
      <c r="J10" s="20"/>
      <c r="K10" s="20"/>
      <c r="L10" s="20"/>
      <c r="M10" s="20"/>
      <c r="N10" s="20"/>
      <c r="O10" s="20"/>
      <c r="P10" s="20"/>
      <c r="Q10" s="20"/>
    </row>
    <row r="11" spans="1:17">
      <c r="A11" s="4" t="s">
        <v>50</v>
      </c>
      <c r="B11" s="12">
        <v>1420.99267578125</v>
      </c>
      <c r="C11" s="9">
        <v>1394.11865234375</v>
      </c>
      <c r="D11" s="9">
        <v>1431.7454833984375</v>
      </c>
      <c r="E11" s="9">
        <v>1429.1307373046875</v>
      </c>
      <c r="F11" s="9">
        <v>1421.1175537109375</v>
      </c>
      <c r="G11" s="9">
        <v>1430.4246826171875</v>
      </c>
      <c r="H11" s="9">
        <v>1420.248291015625</v>
      </c>
      <c r="J11" s="20"/>
      <c r="K11" s="20"/>
      <c r="L11" s="20"/>
      <c r="M11" s="20"/>
      <c r="N11" s="20"/>
      <c r="O11" s="20"/>
      <c r="P11" s="20"/>
      <c r="Q11" s="20"/>
    </row>
    <row r="12" spans="1:17">
      <c r="A12" s="4" t="s">
        <v>51</v>
      </c>
      <c r="B12" s="12">
        <v>1603.623779296875</v>
      </c>
      <c r="C12" s="9">
        <v>1571.4639892578125</v>
      </c>
      <c r="D12" s="9">
        <v>1570.9813232421875</v>
      </c>
      <c r="E12" s="9">
        <v>1567.264404296875</v>
      </c>
      <c r="F12" s="9">
        <v>1579.7305908203125</v>
      </c>
      <c r="G12" s="9">
        <v>1561.43310546875</v>
      </c>
      <c r="H12" s="9">
        <v>1556.3782958984375</v>
      </c>
      <c r="J12" s="20"/>
      <c r="K12" s="20"/>
      <c r="L12" s="20"/>
      <c r="M12" s="20"/>
      <c r="N12" s="20"/>
      <c r="O12" s="20"/>
      <c r="P12" s="20"/>
      <c r="Q12" s="20"/>
    </row>
    <row r="13" spans="1:17">
      <c r="A13" s="4" t="s">
        <v>52</v>
      </c>
      <c r="B13" s="12">
        <v>1346.670654296875</v>
      </c>
      <c r="C13" s="9">
        <v>1365.5789794921875</v>
      </c>
      <c r="D13" s="9">
        <v>1428.4483642578125</v>
      </c>
      <c r="E13" s="9">
        <v>1428.4796142578125</v>
      </c>
      <c r="F13" s="9">
        <v>1396.7432861328125</v>
      </c>
      <c r="G13" s="9">
        <v>1429.919189453125</v>
      </c>
      <c r="H13" s="9">
        <v>1425.4052734375</v>
      </c>
      <c r="J13" s="20"/>
      <c r="K13" s="20"/>
      <c r="L13" s="20"/>
      <c r="M13" s="20"/>
      <c r="N13" s="20"/>
      <c r="O13" s="20"/>
      <c r="P13" s="20"/>
      <c r="Q13" s="20"/>
    </row>
    <row r="14" spans="1:17">
      <c r="A14" s="4" t="s">
        <v>53</v>
      </c>
      <c r="B14" s="12">
        <v>1016.7125854492188</v>
      </c>
      <c r="C14" s="9">
        <v>1062.617919921875</v>
      </c>
      <c r="D14" s="9">
        <v>1000.8165283203125</v>
      </c>
      <c r="E14" s="9">
        <v>998.7255859375</v>
      </c>
      <c r="F14" s="9">
        <v>1045.5853271484375</v>
      </c>
      <c r="G14" s="9">
        <v>973.55291748046875</v>
      </c>
      <c r="H14" s="9">
        <v>980.2169189453125</v>
      </c>
      <c r="J14" s="20"/>
      <c r="K14" s="20"/>
      <c r="L14" s="20"/>
      <c r="M14" s="20"/>
      <c r="N14" s="20"/>
      <c r="O14" s="20"/>
      <c r="P14" s="20"/>
      <c r="Q14" s="20"/>
    </row>
    <row r="15" spans="1:17">
      <c r="A15" s="4" t="s">
        <v>54</v>
      </c>
      <c r="B15" s="12">
        <v>1414.8931884765625</v>
      </c>
      <c r="C15" s="9">
        <v>1479.560791015625</v>
      </c>
      <c r="D15" s="9">
        <v>1937.5665283203125</v>
      </c>
      <c r="E15" s="9">
        <v>1951.7574462890625</v>
      </c>
      <c r="F15" s="9">
        <v>1627.6563720703125</v>
      </c>
      <c r="G15" s="9">
        <v>2004.1390380859375</v>
      </c>
      <c r="H15" s="9">
        <v>1982.049072265625</v>
      </c>
      <c r="J15" s="20"/>
      <c r="K15" s="20"/>
      <c r="L15" s="20"/>
      <c r="M15" s="20"/>
      <c r="N15" s="20"/>
      <c r="O15" s="20"/>
      <c r="P15" s="20"/>
      <c r="Q15" s="20"/>
    </row>
    <row r="16" spans="1:17">
      <c r="A16" s="4" t="s">
        <v>55</v>
      </c>
      <c r="B16" s="12">
        <v>1026.2532958984375</v>
      </c>
      <c r="C16" s="9">
        <v>981.3472900390625</v>
      </c>
      <c r="D16" s="9">
        <v>749.07861328125</v>
      </c>
      <c r="E16" s="9">
        <v>735.8466796875</v>
      </c>
      <c r="F16" s="9">
        <v>880.3017578125</v>
      </c>
      <c r="G16" s="9">
        <v>717.52862548828125</v>
      </c>
      <c r="H16" s="9">
        <v>721.46240234375</v>
      </c>
      <c r="J16" s="20"/>
      <c r="K16" s="20"/>
      <c r="L16" s="20"/>
      <c r="M16" s="20"/>
      <c r="N16" s="20"/>
      <c r="O16" s="20"/>
      <c r="P16" s="20"/>
      <c r="Q16" s="20"/>
    </row>
    <row r="17" spans="1:17">
      <c r="A17" s="4" t="s">
        <v>56</v>
      </c>
      <c r="B17" s="12">
        <v>1047.5108642578125</v>
      </c>
      <c r="C17" s="9">
        <v>1035.54541015625</v>
      </c>
      <c r="D17" s="9">
        <v>754.49139404296875</v>
      </c>
      <c r="E17" s="9">
        <v>736.70123291015625</v>
      </c>
      <c r="F17" s="9">
        <v>919.850341796875</v>
      </c>
      <c r="G17" s="9">
        <v>716.31494140625</v>
      </c>
      <c r="H17" s="9">
        <v>727.122314453125</v>
      </c>
      <c r="J17" s="20"/>
      <c r="K17" s="20"/>
      <c r="L17" s="20"/>
      <c r="M17" s="20"/>
      <c r="N17" s="20"/>
      <c r="O17" s="20"/>
      <c r="P17" s="20"/>
      <c r="Q17" s="20"/>
    </row>
    <row r="18" spans="1:17">
      <c r="A18" s="4" t="s">
        <v>57</v>
      </c>
      <c r="B18" s="12">
        <v>1358.91259765625</v>
      </c>
      <c r="C18" s="9">
        <v>1383.3446044921875</v>
      </c>
      <c r="D18" s="9">
        <v>1381.72265625</v>
      </c>
      <c r="E18" s="9">
        <v>1382.0562744140625</v>
      </c>
      <c r="F18" s="9">
        <v>1395.6865234375</v>
      </c>
      <c r="G18" s="9">
        <v>1383.09716796875</v>
      </c>
      <c r="H18" s="9">
        <v>1385.870361328125</v>
      </c>
      <c r="J18" s="20"/>
      <c r="K18" s="20"/>
      <c r="L18" s="20"/>
      <c r="M18" s="20"/>
      <c r="N18" s="20"/>
      <c r="O18" s="20"/>
      <c r="P18" s="20"/>
      <c r="Q18" s="20"/>
    </row>
    <row r="19" spans="1:17">
      <c r="A19" s="4" t="s">
        <v>58</v>
      </c>
      <c r="B19" s="12">
        <v>1373.0107421875</v>
      </c>
      <c r="C19" s="9">
        <v>1381.7236328125</v>
      </c>
      <c r="D19" s="9">
        <v>1474.582275390625</v>
      </c>
      <c r="E19" s="9">
        <v>1477.351318359375</v>
      </c>
      <c r="F19" s="9">
        <v>1421.1466064453125</v>
      </c>
      <c r="G19" s="9">
        <v>1484.7254638671875</v>
      </c>
      <c r="H19" s="9">
        <v>1475.7020263671875</v>
      </c>
      <c r="J19" s="20"/>
      <c r="K19" s="20"/>
      <c r="L19" s="20"/>
      <c r="M19" s="20"/>
      <c r="N19" s="20"/>
      <c r="O19" s="20"/>
      <c r="P19" s="20"/>
      <c r="Q19" s="20"/>
    </row>
    <row r="20" spans="1:17">
      <c r="A20" s="4" t="s">
        <v>59</v>
      </c>
      <c r="B20" s="12">
        <v>1260.77978515625</v>
      </c>
      <c r="C20" s="9">
        <v>1201.3414306640625</v>
      </c>
      <c r="D20" s="9">
        <v>956.906005859375</v>
      </c>
      <c r="E20" s="9">
        <v>950.37249755859375</v>
      </c>
      <c r="F20" s="9">
        <v>1109.046630859375</v>
      </c>
      <c r="G20" s="9">
        <v>944.14569091796875</v>
      </c>
      <c r="H20" s="9">
        <v>946.677490234375</v>
      </c>
      <c r="J20" s="20"/>
      <c r="K20" s="20"/>
      <c r="L20" s="20"/>
      <c r="M20" s="20"/>
      <c r="N20" s="20"/>
      <c r="O20" s="20"/>
      <c r="P20" s="20"/>
      <c r="Q20" s="20"/>
    </row>
    <row r="21" spans="1:17">
      <c r="A21" s="4" t="s">
        <v>60</v>
      </c>
      <c r="B21" s="12">
        <v>1320.8026123046875</v>
      </c>
      <c r="C21" s="9">
        <v>1368.8094482421875</v>
      </c>
      <c r="D21" s="9">
        <v>1506.43896484375</v>
      </c>
      <c r="E21" s="9">
        <v>1505.1317138671875</v>
      </c>
      <c r="F21" s="9">
        <v>1421.0001220703125</v>
      </c>
      <c r="G21" s="9">
        <v>1491.0408935546875</v>
      </c>
      <c r="H21" s="9">
        <v>1484.840087890625</v>
      </c>
      <c r="J21" s="20"/>
      <c r="K21" s="20"/>
      <c r="L21" s="20"/>
      <c r="M21" s="20"/>
      <c r="N21" s="20"/>
      <c r="O21" s="20"/>
      <c r="P21" s="20"/>
      <c r="Q21" s="20"/>
    </row>
    <row r="22" spans="1:17">
      <c r="A22" s="4" t="s">
        <v>61</v>
      </c>
      <c r="B22" s="12">
        <v>1418.458984375</v>
      </c>
      <c r="C22" s="9">
        <v>1400.3294677734375</v>
      </c>
      <c r="D22" s="9">
        <v>1384.1934814453125</v>
      </c>
      <c r="E22" s="9">
        <v>1383.5965576171875</v>
      </c>
      <c r="F22" s="9">
        <v>1407.08740234375</v>
      </c>
      <c r="G22" s="9">
        <v>1359.80029296875</v>
      </c>
      <c r="H22" s="9">
        <v>1356.98779296875</v>
      </c>
      <c r="J22" s="20"/>
      <c r="K22" s="20"/>
      <c r="L22" s="20"/>
      <c r="M22" s="20"/>
      <c r="N22" s="20"/>
      <c r="O22" s="20"/>
      <c r="P22" s="20"/>
      <c r="Q22" s="20"/>
    </row>
    <row r="23" spans="1:17">
      <c r="A23" s="4" t="s">
        <v>62</v>
      </c>
      <c r="B23" s="12">
        <v>1334.6064453125</v>
      </c>
      <c r="C23" s="9">
        <v>1330.926513671875</v>
      </c>
      <c r="D23" s="9">
        <v>1350.7103271484375</v>
      </c>
      <c r="E23" s="9">
        <v>1346.31396484375</v>
      </c>
      <c r="F23" s="9">
        <v>1339.196533203125</v>
      </c>
      <c r="G23" s="9">
        <v>1324.7974853515625</v>
      </c>
      <c r="H23" s="9">
        <v>1325.415771484375</v>
      </c>
      <c r="J23" s="20"/>
      <c r="K23" s="20"/>
      <c r="L23" s="20"/>
      <c r="M23" s="20"/>
      <c r="N23" s="20"/>
      <c r="O23" s="20"/>
      <c r="P23" s="20"/>
      <c r="Q23" s="20"/>
    </row>
    <row r="24" spans="1:17">
      <c r="A24" s="4" t="s">
        <v>63</v>
      </c>
      <c r="B24" s="12">
        <v>881.02288818359375</v>
      </c>
      <c r="C24" s="9">
        <v>866.22906494140625</v>
      </c>
      <c r="D24" s="9">
        <v>743.38458251953125</v>
      </c>
      <c r="E24" s="9">
        <v>742.6058349609375</v>
      </c>
      <c r="F24" s="9">
        <v>828.65924072265625</v>
      </c>
      <c r="G24" s="9">
        <v>726.5506591796875</v>
      </c>
      <c r="H24" s="9">
        <v>732.28143310546875</v>
      </c>
      <c r="J24" s="20"/>
      <c r="K24" s="20"/>
      <c r="L24" s="20"/>
      <c r="M24" s="20"/>
      <c r="N24" s="20"/>
      <c r="O24" s="20"/>
      <c r="P24" s="20"/>
      <c r="Q24" s="20"/>
    </row>
    <row r="25" spans="1:17">
      <c r="A25" s="4" t="s">
        <v>64</v>
      </c>
      <c r="B25" s="12">
        <v>1363.312255859375</v>
      </c>
      <c r="C25" s="9">
        <v>1346.95947265625</v>
      </c>
      <c r="D25" s="9">
        <v>1240.8426513671875</v>
      </c>
      <c r="E25" s="9">
        <v>1245.1019287109375</v>
      </c>
      <c r="F25" s="9">
        <v>1335.7308349609375</v>
      </c>
      <c r="G25" s="9">
        <v>1229.7947998046875</v>
      </c>
      <c r="H25" s="9">
        <v>1230.849365234375</v>
      </c>
      <c r="J25" s="20"/>
      <c r="K25" s="20"/>
      <c r="L25" s="20"/>
      <c r="M25" s="20"/>
      <c r="N25" s="20"/>
      <c r="O25" s="20"/>
      <c r="P25" s="20"/>
      <c r="Q25" s="20"/>
    </row>
    <row r="26" spans="1:17">
      <c r="A26" s="4" t="s">
        <v>65</v>
      </c>
      <c r="B26" s="12">
        <v>983.2503662109375</v>
      </c>
      <c r="C26" s="9">
        <v>934.07916259765625</v>
      </c>
      <c r="D26" s="9">
        <v>715.57025146484375</v>
      </c>
      <c r="E26" s="9">
        <v>697.96319580078125</v>
      </c>
      <c r="F26" s="9">
        <v>833.61505126953125</v>
      </c>
      <c r="G26" s="9">
        <v>676.3218994140625</v>
      </c>
      <c r="H26" s="9">
        <v>681.0694580078125</v>
      </c>
      <c r="J26" s="20"/>
      <c r="K26" s="20"/>
      <c r="L26" s="20"/>
      <c r="M26" s="20"/>
      <c r="N26" s="20"/>
      <c r="O26" s="20"/>
      <c r="P26" s="20"/>
      <c r="Q26" s="20"/>
    </row>
    <row r="27" spans="1:17">
      <c r="A27" s="4" t="s">
        <v>66</v>
      </c>
      <c r="B27" s="12">
        <v>958.6768798828125</v>
      </c>
      <c r="C27" s="9">
        <v>890.43218994140625</v>
      </c>
      <c r="D27" s="9">
        <v>656.77191162109375</v>
      </c>
      <c r="E27" s="9">
        <v>642.04168701171875</v>
      </c>
      <c r="F27" s="9">
        <v>781.914306640625</v>
      </c>
      <c r="G27" s="9">
        <v>620.35699462890625</v>
      </c>
      <c r="H27" s="9">
        <v>632.6405029296875</v>
      </c>
      <c r="J27" s="20"/>
      <c r="K27" s="20"/>
      <c r="L27" s="20"/>
      <c r="M27" s="20"/>
      <c r="N27" s="20"/>
      <c r="O27" s="20"/>
      <c r="P27" s="20"/>
      <c r="Q27" s="20"/>
    </row>
    <row r="28" spans="1:17">
      <c r="A28" s="4" t="s">
        <v>67</v>
      </c>
      <c r="B28" s="12">
        <v>1097.697998046875</v>
      </c>
      <c r="C28" s="9">
        <v>1078.767822265625</v>
      </c>
      <c r="D28" s="9">
        <v>783.8087158203125</v>
      </c>
      <c r="E28" s="9">
        <v>768.5482177734375</v>
      </c>
      <c r="F28" s="9">
        <v>956.8096923828125</v>
      </c>
      <c r="G28" s="9">
        <v>755.9451904296875</v>
      </c>
      <c r="H28" s="9">
        <v>760.23779296875</v>
      </c>
      <c r="J28" s="20"/>
      <c r="K28" s="20"/>
      <c r="L28" s="20"/>
      <c r="M28" s="20"/>
      <c r="N28" s="20"/>
      <c r="O28" s="20"/>
      <c r="P28" s="20"/>
      <c r="Q28" s="20"/>
    </row>
    <row r="29" spans="1:17">
      <c r="A29" s="4" t="s">
        <v>68</v>
      </c>
      <c r="B29" s="12">
        <v>1047.97314453125</v>
      </c>
      <c r="C29" s="9">
        <v>995.1270751953125</v>
      </c>
      <c r="D29" s="9">
        <v>793.08062744140625</v>
      </c>
      <c r="E29" s="9">
        <v>782.5914306640625</v>
      </c>
      <c r="F29" s="9">
        <v>910.8035888671875</v>
      </c>
      <c r="G29" s="9">
        <v>763.77947998046875</v>
      </c>
      <c r="H29" s="9">
        <v>768.4383544921875</v>
      </c>
      <c r="J29" s="20"/>
      <c r="K29" s="20"/>
      <c r="L29" s="20"/>
      <c r="M29" s="20"/>
      <c r="N29" s="20"/>
      <c r="O29" s="20"/>
      <c r="P29" s="20"/>
      <c r="Q29" s="20"/>
    </row>
    <row r="30" spans="1:17">
      <c r="A30" s="4" t="s">
        <v>69</v>
      </c>
      <c r="B30" s="12">
        <v>1081.4437255859375</v>
      </c>
      <c r="C30" s="9">
        <v>1061.0096435546875</v>
      </c>
      <c r="D30" s="9">
        <v>801.4940185546875</v>
      </c>
      <c r="E30" s="9">
        <v>803.1171875</v>
      </c>
      <c r="F30" s="9">
        <v>976.0704345703125</v>
      </c>
      <c r="G30" s="9">
        <v>797.79766845703125</v>
      </c>
      <c r="H30" s="9">
        <v>800.2142333984375</v>
      </c>
      <c r="J30" s="20"/>
      <c r="K30" s="20"/>
      <c r="L30" s="20"/>
      <c r="M30" s="20"/>
      <c r="N30" s="20"/>
      <c r="O30" s="20"/>
      <c r="P30" s="20"/>
      <c r="Q30" s="20"/>
    </row>
    <row r="31" spans="1:17">
      <c r="A31" s="4" t="s">
        <v>70</v>
      </c>
      <c r="B31" s="12">
        <v>1206.8839111328125</v>
      </c>
      <c r="C31" s="9">
        <v>1229.0159912109375</v>
      </c>
      <c r="D31" s="9">
        <v>1192.7392578125</v>
      </c>
      <c r="E31" s="9">
        <v>1191.63134765625</v>
      </c>
      <c r="F31" s="9">
        <v>1226.3096923828125</v>
      </c>
      <c r="G31" s="9">
        <v>1168.6585693359375</v>
      </c>
      <c r="H31" s="9">
        <v>1179.553466796875</v>
      </c>
      <c r="J31" s="20"/>
      <c r="K31" s="20"/>
      <c r="L31" s="20"/>
      <c r="M31" s="20"/>
      <c r="N31" s="20"/>
      <c r="O31" s="20"/>
      <c r="P31" s="20"/>
      <c r="Q31" s="20"/>
    </row>
    <row r="32" spans="1:17">
      <c r="A32" s="4" t="s">
        <v>71</v>
      </c>
      <c r="B32" s="12">
        <v>1437.0794677734375</v>
      </c>
      <c r="C32" s="9">
        <v>1427.906982421875</v>
      </c>
      <c r="D32" s="9">
        <v>1504.2415771484375</v>
      </c>
      <c r="E32" s="9">
        <v>1502.902587890625</v>
      </c>
      <c r="F32" s="9">
        <v>1460.97314453125</v>
      </c>
      <c r="G32" s="9">
        <v>1490.0440673828125</v>
      </c>
      <c r="H32" s="9">
        <v>1482.5531005859375</v>
      </c>
      <c r="J32" s="20"/>
      <c r="K32" s="20"/>
      <c r="L32" s="20"/>
      <c r="M32" s="20"/>
      <c r="N32" s="20"/>
      <c r="O32" s="20"/>
      <c r="P32" s="20"/>
      <c r="Q32" s="20"/>
    </row>
    <row r="33" spans="1:17">
      <c r="A33" s="4" t="s">
        <v>72</v>
      </c>
      <c r="B33" s="12">
        <v>1047.128662109375</v>
      </c>
      <c r="C33" s="9">
        <v>969.02020263671875</v>
      </c>
      <c r="D33" s="9">
        <v>754.17279052734375</v>
      </c>
      <c r="E33" s="9">
        <v>743.84197998046875</v>
      </c>
      <c r="F33" s="9">
        <v>877.00762939453125</v>
      </c>
      <c r="G33" s="9">
        <v>720.731201171875</v>
      </c>
      <c r="H33" s="9">
        <v>723.00201416015625</v>
      </c>
      <c r="J33" s="20"/>
      <c r="K33" s="20"/>
      <c r="L33" s="20"/>
      <c r="M33" s="20"/>
      <c r="N33" s="20"/>
      <c r="O33" s="20"/>
      <c r="P33" s="20"/>
      <c r="Q33" s="20"/>
    </row>
    <row r="34" spans="1:17">
      <c r="A34" s="4" t="s">
        <v>73</v>
      </c>
      <c r="B34" s="12">
        <v>1370.85107421875</v>
      </c>
      <c r="C34" s="9">
        <v>1374.6669921875</v>
      </c>
      <c r="D34" s="9">
        <v>1346.4493408203125</v>
      </c>
      <c r="E34" s="9">
        <v>1345.2825927734375</v>
      </c>
      <c r="F34" s="9">
        <v>1377.0145263671875</v>
      </c>
      <c r="G34" s="9">
        <v>1337.103759765625</v>
      </c>
      <c r="H34" s="9">
        <v>1333.33349609375</v>
      </c>
      <c r="J34" s="20"/>
      <c r="K34" s="20"/>
      <c r="L34" s="20"/>
      <c r="M34" s="20"/>
      <c r="N34" s="20"/>
      <c r="O34" s="20"/>
      <c r="P34" s="20"/>
      <c r="Q34" s="20"/>
    </row>
    <row r="35" spans="1:17">
      <c r="A35" s="4" t="s">
        <v>74</v>
      </c>
      <c r="B35" s="12">
        <v>1218.85498046875</v>
      </c>
      <c r="C35" s="9">
        <v>1216.1473388671875</v>
      </c>
      <c r="D35" s="9">
        <v>1098.734130859375</v>
      </c>
      <c r="E35" s="9">
        <v>1102.4716796875</v>
      </c>
      <c r="F35" s="9">
        <v>1194.63818359375</v>
      </c>
      <c r="G35" s="9">
        <v>1093.09375</v>
      </c>
      <c r="H35" s="9">
        <v>1091.3779296875</v>
      </c>
      <c r="J35" s="20"/>
      <c r="K35" s="20"/>
      <c r="L35" s="20"/>
      <c r="M35" s="20"/>
      <c r="N35" s="20"/>
      <c r="O35" s="20"/>
      <c r="P35" s="20"/>
      <c r="Q35" s="20"/>
    </row>
    <row r="36" spans="1:17">
      <c r="A36" s="4" t="s">
        <v>75</v>
      </c>
      <c r="B36" s="12">
        <v>1159.814208984375</v>
      </c>
      <c r="C36" s="9">
        <v>1284.84228515625</v>
      </c>
      <c r="D36" s="9">
        <v>1538.9439697265625</v>
      </c>
      <c r="E36" s="9">
        <v>1535.0501708984375</v>
      </c>
      <c r="F36" s="9">
        <v>1369.9259033203125</v>
      </c>
      <c r="G36" s="9">
        <v>1520.2999267578125</v>
      </c>
      <c r="H36" s="9">
        <v>1512.0020751953125</v>
      </c>
      <c r="J36" s="20"/>
      <c r="K36" s="20"/>
      <c r="L36" s="20"/>
      <c r="M36" s="20"/>
      <c r="N36" s="20"/>
      <c r="O36" s="20"/>
      <c r="P36" s="20"/>
      <c r="Q36" s="20"/>
    </row>
    <row r="37" spans="1:17">
      <c r="A37" s="4" t="s">
        <v>76</v>
      </c>
      <c r="B37" s="12">
        <v>1642.370361328125</v>
      </c>
      <c r="C37" s="9">
        <v>1695.240478515625</v>
      </c>
      <c r="D37" s="9">
        <v>2168.495849609375</v>
      </c>
      <c r="E37" s="9">
        <v>2163</v>
      </c>
      <c r="F37" s="9">
        <v>1848.4542236328125</v>
      </c>
      <c r="G37" s="9">
        <v>2212.2353515625</v>
      </c>
      <c r="H37" s="9">
        <v>2199.66845703125</v>
      </c>
      <c r="J37" s="20"/>
      <c r="K37" s="20"/>
      <c r="L37" s="20"/>
      <c r="M37" s="20"/>
      <c r="N37" s="20"/>
      <c r="O37" s="20"/>
      <c r="P37" s="20"/>
      <c r="Q37" s="20"/>
    </row>
    <row r="38" spans="1:17">
      <c r="A38" s="4" t="s">
        <v>77</v>
      </c>
      <c r="B38" s="12">
        <v>1246.4344482421875</v>
      </c>
      <c r="C38" s="9">
        <v>1373.4976806640625</v>
      </c>
      <c r="D38" s="9">
        <v>1487.5811767578125</v>
      </c>
      <c r="E38" s="9">
        <v>1483.5128173828125</v>
      </c>
      <c r="F38" s="9">
        <v>1417.6400146484375</v>
      </c>
      <c r="G38" s="9">
        <v>1467.1998291015625</v>
      </c>
      <c r="H38" s="9">
        <v>1480.4376220703125</v>
      </c>
      <c r="J38" s="20"/>
      <c r="K38" s="20"/>
      <c r="L38" s="20"/>
      <c r="M38" s="20"/>
      <c r="N38" s="20"/>
      <c r="O38" s="20"/>
      <c r="P38" s="20"/>
      <c r="Q38" s="20"/>
    </row>
    <row r="39" spans="1:17">
      <c r="A39" s="4" t="s">
        <v>78</v>
      </c>
      <c r="B39" s="12">
        <v>1217.5848388671875</v>
      </c>
      <c r="C39" s="9">
        <v>1307.6270751953125</v>
      </c>
      <c r="D39" s="9">
        <v>1308.2235107421875</v>
      </c>
      <c r="E39" s="9">
        <v>1307.5198974609375</v>
      </c>
      <c r="F39" s="9">
        <v>1319.4315185546875</v>
      </c>
      <c r="G39" s="9">
        <v>1289.1854248046875</v>
      </c>
      <c r="H39" s="9">
        <v>1290.54052734375</v>
      </c>
      <c r="J39" s="20"/>
      <c r="K39" s="20"/>
      <c r="L39" s="20"/>
      <c r="M39" s="20"/>
      <c r="N39" s="20"/>
      <c r="O39" s="20"/>
      <c r="P39" s="20"/>
      <c r="Q39" s="20"/>
    </row>
    <row r="40" spans="1:17">
      <c r="A40" s="4" t="s">
        <v>79</v>
      </c>
      <c r="B40" s="12">
        <v>1380.078857421875</v>
      </c>
      <c r="C40" s="9">
        <v>1376.544677734375</v>
      </c>
      <c r="D40" s="9">
        <v>1352.015380859375</v>
      </c>
      <c r="E40" s="9">
        <v>1353.6134033203125</v>
      </c>
      <c r="F40" s="9">
        <v>1387.3575439453125</v>
      </c>
      <c r="G40" s="9">
        <v>1345.7425537109375</v>
      </c>
      <c r="H40" s="9">
        <v>1342.5467529296875</v>
      </c>
      <c r="J40" s="20"/>
      <c r="K40" s="20"/>
      <c r="L40" s="20"/>
      <c r="M40" s="20"/>
      <c r="N40" s="20"/>
      <c r="O40" s="20"/>
      <c r="P40" s="20"/>
      <c r="Q40" s="20"/>
    </row>
    <row r="41" spans="1:17">
      <c r="A41" s="4" t="s">
        <v>80</v>
      </c>
      <c r="B41" s="12">
        <v>1412.6925048828125</v>
      </c>
      <c r="C41" s="9">
        <v>1426.3953857421875</v>
      </c>
      <c r="D41" s="9">
        <v>1678.37060546875</v>
      </c>
      <c r="E41" s="9">
        <v>1672.0943603515625</v>
      </c>
      <c r="F41" s="9">
        <v>1516.0709228515625</v>
      </c>
      <c r="G41" s="9">
        <v>1657.17626953125</v>
      </c>
      <c r="H41" s="9">
        <v>1650.2147216796875</v>
      </c>
      <c r="J41" s="20"/>
      <c r="K41" s="20"/>
      <c r="L41" s="20"/>
      <c r="M41" s="20"/>
      <c r="N41" s="20"/>
      <c r="O41" s="20"/>
      <c r="P41" s="20"/>
      <c r="Q41" s="20"/>
    </row>
    <row r="42" spans="1:17">
      <c r="A42" s="4" t="s">
        <v>81</v>
      </c>
      <c r="B42" s="12">
        <v>1544.2208251953125</v>
      </c>
      <c r="C42" s="9">
        <v>1476.232177734375</v>
      </c>
      <c r="D42" s="9">
        <v>1543.2017822265625</v>
      </c>
      <c r="E42" s="9">
        <v>1539.8922119140625</v>
      </c>
      <c r="F42" s="9">
        <v>1504.955322265625</v>
      </c>
      <c r="G42" s="9">
        <v>1542.3023681640625</v>
      </c>
      <c r="H42" s="9">
        <v>1535.14453125</v>
      </c>
      <c r="J42" s="20"/>
      <c r="K42" s="20"/>
      <c r="L42" s="20"/>
      <c r="M42" s="20"/>
      <c r="N42" s="20"/>
      <c r="O42" s="20"/>
      <c r="P42" s="20"/>
      <c r="Q42" s="20"/>
    </row>
    <row r="43" spans="1:17">
      <c r="A43" s="4" t="s">
        <v>82</v>
      </c>
      <c r="B43" s="12">
        <v>1420.023193359375</v>
      </c>
      <c r="C43" s="9">
        <v>1387.7327880859375</v>
      </c>
      <c r="D43" s="9">
        <v>1438.3392333984375</v>
      </c>
      <c r="E43" s="9">
        <v>1432.980712890625</v>
      </c>
      <c r="F43" s="9">
        <v>1402.2161865234375</v>
      </c>
      <c r="G43" s="9">
        <v>1433.5889892578125</v>
      </c>
      <c r="H43" s="9">
        <v>1433.266357421875</v>
      </c>
      <c r="J43" s="20"/>
      <c r="K43" s="20"/>
      <c r="L43" s="20"/>
      <c r="M43" s="20"/>
      <c r="N43" s="20"/>
      <c r="O43" s="20"/>
      <c r="P43" s="20"/>
      <c r="Q43" s="20"/>
    </row>
    <row r="44" spans="1:17">
      <c r="A44" s="4" t="s">
        <v>83</v>
      </c>
      <c r="B44" s="12">
        <v>1269.3624267578125</v>
      </c>
      <c r="C44" s="9">
        <v>1271.6376953125</v>
      </c>
      <c r="D44" s="9">
        <v>1141.9039306640625</v>
      </c>
      <c r="E44" s="9">
        <v>1147.676513671875</v>
      </c>
      <c r="F44" s="9">
        <v>1248.385498046875</v>
      </c>
      <c r="G44" s="9">
        <v>1140.6500244140625</v>
      </c>
      <c r="H44" s="9">
        <v>1148.1099853515625</v>
      </c>
      <c r="J44" s="20"/>
      <c r="K44" s="20"/>
      <c r="L44" s="20"/>
      <c r="M44" s="20"/>
      <c r="N44" s="20"/>
      <c r="O44" s="20"/>
      <c r="P44" s="20"/>
      <c r="Q44" s="20"/>
    </row>
    <row r="45" spans="1:17">
      <c r="A45" s="4" t="s">
        <v>84</v>
      </c>
      <c r="B45" s="12">
        <v>1049.470947265625</v>
      </c>
      <c r="C45" s="9">
        <v>1020.756103515625</v>
      </c>
      <c r="D45" s="9">
        <v>729.822509765625</v>
      </c>
      <c r="E45" s="9">
        <v>689.438720703125</v>
      </c>
      <c r="F45" s="9">
        <v>875.35430908203125</v>
      </c>
      <c r="G45" s="9">
        <v>642.43548583984375</v>
      </c>
      <c r="H45" s="9">
        <v>653.34674072265625</v>
      </c>
      <c r="J45" s="20"/>
      <c r="K45" s="20"/>
      <c r="L45" s="20"/>
      <c r="M45" s="20"/>
      <c r="N45" s="20"/>
      <c r="O45" s="20"/>
      <c r="P45" s="20"/>
      <c r="Q45" s="20"/>
    </row>
    <row r="46" spans="1:17">
      <c r="A46" s="4" t="s">
        <v>85</v>
      </c>
      <c r="B46" s="12">
        <v>1187.1298828125</v>
      </c>
      <c r="C46" s="9">
        <v>1150.144287109375</v>
      </c>
      <c r="D46" s="9">
        <v>997.66583251953125</v>
      </c>
      <c r="E46" s="9">
        <v>994.81231689453125</v>
      </c>
      <c r="F46" s="9">
        <v>1100.8818359375</v>
      </c>
      <c r="G46" s="9">
        <v>974.6805419921875</v>
      </c>
      <c r="H46" s="9">
        <v>977.7032470703125</v>
      </c>
      <c r="J46" s="20"/>
      <c r="K46" s="20"/>
      <c r="L46" s="20"/>
      <c r="M46" s="20"/>
      <c r="N46" s="20"/>
      <c r="O46" s="20"/>
      <c r="P46" s="20"/>
      <c r="Q46" s="20"/>
    </row>
    <row r="47" spans="1:17">
      <c r="A47" s="4" t="s">
        <v>86</v>
      </c>
      <c r="B47" s="12">
        <v>1105.82861328125</v>
      </c>
      <c r="C47" s="9">
        <v>1052.230712890625</v>
      </c>
      <c r="D47" s="9">
        <v>855.1138916015625</v>
      </c>
      <c r="E47" s="9">
        <v>848.0804443359375</v>
      </c>
      <c r="F47" s="9">
        <v>974.7078857421875</v>
      </c>
      <c r="G47" s="9">
        <v>828.529052734375</v>
      </c>
      <c r="H47" s="9">
        <v>832.30426025390625</v>
      </c>
      <c r="J47" s="20"/>
      <c r="K47" s="20"/>
      <c r="L47" s="20"/>
      <c r="M47" s="20"/>
      <c r="N47" s="20"/>
      <c r="O47" s="20"/>
      <c r="P47" s="20"/>
      <c r="Q47" s="20"/>
    </row>
    <row r="48" spans="1:17">
      <c r="A48" s="4" t="s">
        <v>87</v>
      </c>
      <c r="B48" s="12">
        <v>1339.03515625</v>
      </c>
      <c r="C48" s="9">
        <v>1501.9381103515625</v>
      </c>
      <c r="D48" s="9">
        <v>1831.000732421875</v>
      </c>
      <c r="E48" s="9">
        <v>1825.952392578125</v>
      </c>
      <c r="F48" s="9">
        <v>1605.7186279296875</v>
      </c>
      <c r="G48" s="9">
        <v>1867.13720703125</v>
      </c>
      <c r="H48" s="9">
        <v>1870.0709228515625</v>
      </c>
      <c r="J48" s="20"/>
      <c r="K48" s="20"/>
      <c r="L48" s="20"/>
      <c r="M48" s="20"/>
      <c r="N48" s="20"/>
      <c r="O48" s="20"/>
      <c r="P48" s="20"/>
      <c r="Q48" s="20"/>
    </row>
    <row r="49" spans="1:17">
      <c r="A49" s="4" t="s">
        <v>88</v>
      </c>
      <c r="B49" s="12">
        <v>1268.2701416015625</v>
      </c>
      <c r="C49" s="9">
        <v>1442.7786865234375</v>
      </c>
      <c r="D49" s="9">
        <v>2231.42529296875</v>
      </c>
      <c r="E49" s="9">
        <v>2296.532958984375</v>
      </c>
      <c r="F49" s="9">
        <v>1674.5172119140625</v>
      </c>
      <c r="G49" s="9">
        <v>2497.871826171875</v>
      </c>
      <c r="H49" s="9">
        <v>2505.54345703125</v>
      </c>
      <c r="J49" s="20"/>
      <c r="K49" s="20"/>
      <c r="L49" s="20"/>
      <c r="M49" s="20"/>
      <c r="N49" s="20"/>
      <c r="O49" s="20"/>
      <c r="P49" s="20"/>
      <c r="Q49" s="20"/>
    </row>
    <row r="50" spans="1:17">
      <c r="A50" s="4" t="s">
        <v>89</v>
      </c>
      <c r="B50" s="12">
        <v>1140.03076171875</v>
      </c>
      <c r="C50" s="9">
        <v>1118.25439453125</v>
      </c>
      <c r="D50" s="9">
        <v>897.93817138671875</v>
      </c>
      <c r="E50" s="9">
        <v>903.19207763671875</v>
      </c>
      <c r="F50" s="9">
        <v>1056.8953857421875</v>
      </c>
      <c r="G50" s="9">
        <v>894.306640625</v>
      </c>
      <c r="H50" s="9">
        <v>899.968994140625</v>
      </c>
      <c r="J50" s="20"/>
      <c r="K50" s="20"/>
      <c r="L50" s="20"/>
      <c r="M50" s="20"/>
      <c r="N50" s="20"/>
      <c r="O50" s="20"/>
      <c r="P50" s="20"/>
      <c r="Q50" s="20"/>
    </row>
    <row r="51" spans="1:17">
      <c r="A51" s="4" t="s">
        <v>90</v>
      </c>
      <c r="B51" s="12">
        <v>1261.0654296875</v>
      </c>
      <c r="C51" s="9">
        <v>1286.870849609375</v>
      </c>
      <c r="D51" s="9">
        <v>1302.455078125</v>
      </c>
      <c r="E51" s="9">
        <v>1299.2923583984375</v>
      </c>
      <c r="F51" s="9">
        <v>1299.23681640625</v>
      </c>
      <c r="G51" s="9">
        <v>1297.0947265625</v>
      </c>
      <c r="H51" s="9">
        <v>1306.240966796875</v>
      </c>
      <c r="J51" s="20"/>
      <c r="K51" s="20"/>
      <c r="L51" s="20"/>
      <c r="M51" s="20"/>
      <c r="N51" s="20"/>
      <c r="O51" s="20"/>
      <c r="P51" s="20"/>
      <c r="Q51" s="20"/>
    </row>
    <row r="52" spans="1:17">
      <c r="A52" s="4" t="s">
        <v>91</v>
      </c>
      <c r="B52" s="12">
        <v>1156.915771484375</v>
      </c>
      <c r="C52" s="9">
        <v>1097.4827880859375</v>
      </c>
      <c r="D52" s="9">
        <v>844.4862060546875</v>
      </c>
      <c r="E52" s="9">
        <v>839.1602783203125</v>
      </c>
      <c r="F52" s="9">
        <v>1003.279296875</v>
      </c>
      <c r="G52" s="9">
        <v>829.6531982421875</v>
      </c>
      <c r="H52" s="9">
        <v>841.45965576171875</v>
      </c>
      <c r="J52" s="20"/>
      <c r="K52" s="20"/>
      <c r="L52" s="20"/>
      <c r="M52" s="20"/>
      <c r="N52" s="20"/>
      <c r="O52" s="20"/>
      <c r="P52" s="20"/>
      <c r="Q52" s="20"/>
    </row>
    <row r="53" spans="1:17">
      <c r="A53" s="4" t="s">
        <v>92</v>
      </c>
      <c r="B53" s="12">
        <v>1381.1402587890625</v>
      </c>
      <c r="C53" s="9">
        <v>1390.925048828125</v>
      </c>
      <c r="D53" s="9">
        <v>1363.9561767578125</v>
      </c>
      <c r="E53" s="9">
        <v>1360.7685546875</v>
      </c>
      <c r="F53" s="9">
        <v>1386.934814453125</v>
      </c>
      <c r="G53" s="9">
        <v>1361.6214599609375</v>
      </c>
      <c r="H53" s="9">
        <v>1363.407958984375</v>
      </c>
      <c r="J53" s="20"/>
      <c r="K53" s="20"/>
      <c r="L53" s="20"/>
      <c r="M53" s="20"/>
      <c r="N53" s="20"/>
      <c r="O53" s="20"/>
      <c r="P53" s="20"/>
      <c r="Q53" s="20"/>
    </row>
    <row r="54" spans="1:17">
      <c r="A54" s="4" t="s">
        <v>93</v>
      </c>
      <c r="B54" s="12">
        <v>1576.1724853515625</v>
      </c>
      <c r="C54" s="9">
        <v>1579.351806640625</v>
      </c>
      <c r="D54" s="9">
        <v>1619.9915771484375</v>
      </c>
      <c r="E54" s="9">
        <v>1617.7098388671875</v>
      </c>
      <c r="F54" s="9">
        <v>1600.099365234375</v>
      </c>
      <c r="G54" s="9">
        <v>1596.778564453125</v>
      </c>
      <c r="H54" s="9">
        <v>1591.078125</v>
      </c>
      <c r="J54" s="20"/>
      <c r="K54" s="20"/>
      <c r="L54" s="20"/>
      <c r="M54" s="20"/>
      <c r="N54" s="20"/>
      <c r="O54" s="20"/>
      <c r="P54" s="20"/>
      <c r="Q54" s="20"/>
    </row>
    <row r="55" spans="1:17">
      <c r="A55" s="4" t="s">
        <v>94</v>
      </c>
      <c r="B55" s="12">
        <v>1296.5849609375</v>
      </c>
      <c r="C55" s="9">
        <v>1245.1195068359375</v>
      </c>
      <c r="D55" s="9">
        <v>1134.911376953125</v>
      </c>
      <c r="E55" s="9">
        <v>1133.7244873046875</v>
      </c>
      <c r="F55" s="9">
        <v>1219.414794921875</v>
      </c>
      <c r="G55" s="9">
        <v>1127.5772705078125</v>
      </c>
      <c r="H55" s="9">
        <v>1123.801025390625</v>
      </c>
      <c r="J55" s="20"/>
      <c r="K55" s="20"/>
      <c r="L55" s="20"/>
      <c r="M55" s="20"/>
      <c r="N55" s="20"/>
      <c r="O55" s="20"/>
      <c r="P55" s="20"/>
      <c r="Q55" s="20"/>
    </row>
    <row r="56" spans="1:17">
      <c r="A56" s="4" t="s">
        <v>95</v>
      </c>
      <c r="B56" s="12">
        <v>1473.110595703125</v>
      </c>
      <c r="C56" s="9">
        <v>1515.9776611328125</v>
      </c>
      <c r="D56" s="9">
        <v>1660.5413818359375</v>
      </c>
      <c r="E56" s="9">
        <v>1656.739501953125</v>
      </c>
      <c r="F56" s="9">
        <v>1567.1385498046875</v>
      </c>
      <c r="G56" s="9">
        <v>1671.4423828125</v>
      </c>
      <c r="H56" s="9">
        <v>1669.4024658203125</v>
      </c>
      <c r="J56" s="20"/>
      <c r="K56" s="20"/>
      <c r="L56" s="20"/>
      <c r="M56" s="20"/>
      <c r="N56" s="20"/>
      <c r="O56" s="20"/>
      <c r="P56" s="20"/>
      <c r="Q56" s="20"/>
    </row>
    <row r="57" spans="1:17">
      <c r="A57" s="4" t="s">
        <v>96</v>
      </c>
      <c r="B57" s="12">
        <v>1267.42578125</v>
      </c>
      <c r="C57" s="9">
        <v>1306.6082763671875</v>
      </c>
      <c r="D57" s="9">
        <v>1328.923095703125</v>
      </c>
      <c r="E57" s="9">
        <v>1325.957275390625</v>
      </c>
      <c r="F57" s="9">
        <v>1325.0709228515625</v>
      </c>
      <c r="G57" s="9">
        <v>1329.003662109375</v>
      </c>
      <c r="H57" s="9">
        <v>1342.093017578125</v>
      </c>
      <c r="J57" s="20"/>
      <c r="K57" s="20"/>
      <c r="L57" s="20"/>
      <c r="M57" s="20"/>
      <c r="N57" s="20"/>
      <c r="O57" s="20"/>
      <c r="P57" s="20"/>
      <c r="Q57" s="20"/>
    </row>
    <row r="58" spans="1:17">
      <c r="A58" s="4" t="s">
        <v>97</v>
      </c>
      <c r="B58" s="12">
        <v>1505.31884765625</v>
      </c>
      <c r="C58" s="9">
        <v>1506.4659423828125</v>
      </c>
      <c r="D58" s="9">
        <v>1462.4832763671875</v>
      </c>
      <c r="E58" s="9">
        <v>1463.96142578125</v>
      </c>
      <c r="F58" s="9">
        <v>1503.73486328125</v>
      </c>
      <c r="G58" s="9">
        <v>1454.26025390625</v>
      </c>
      <c r="H58" s="9">
        <v>1449.794921875</v>
      </c>
      <c r="J58" s="20"/>
      <c r="K58" s="20"/>
      <c r="L58" s="20"/>
      <c r="M58" s="20"/>
      <c r="N58" s="20"/>
      <c r="O58" s="20"/>
      <c r="P58" s="20"/>
      <c r="Q58" s="20"/>
    </row>
    <row r="59" spans="1:17">
      <c r="A59" s="4" t="s">
        <v>98</v>
      </c>
      <c r="B59" s="12">
        <v>1455.145751953125</v>
      </c>
      <c r="C59" s="9">
        <v>1366.8988037109375</v>
      </c>
      <c r="D59" s="9">
        <v>1316.3267822265625</v>
      </c>
      <c r="E59" s="9">
        <v>1316.359619140625</v>
      </c>
      <c r="F59" s="9">
        <v>1354.1790771484375</v>
      </c>
      <c r="G59" s="9">
        <v>1300.7449951171875</v>
      </c>
      <c r="H59" s="9">
        <v>1295.2354736328125</v>
      </c>
      <c r="J59" s="20"/>
      <c r="K59" s="20"/>
      <c r="L59" s="20"/>
      <c r="M59" s="20"/>
      <c r="N59" s="20"/>
      <c r="O59" s="20"/>
      <c r="P59" s="20"/>
      <c r="Q59" s="20"/>
    </row>
    <row r="60" spans="1:17">
      <c r="A60" s="4" t="s">
        <v>99</v>
      </c>
      <c r="B60" s="12">
        <v>1346.8282470703125</v>
      </c>
      <c r="C60" s="9">
        <v>1264.3814697265625</v>
      </c>
      <c r="D60" s="9">
        <v>1151.4075927734375</v>
      </c>
      <c r="E60" s="9">
        <v>1153.1484375</v>
      </c>
      <c r="F60" s="9">
        <v>1233.966796875</v>
      </c>
      <c r="G60" s="9">
        <v>1132.4473876953125</v>
      </c>
      <c r="H60" s="9">
        <v>1132.857177734375</v>
      </c>
      <c r="J60" s="20"/>
      <c r="K60" s="20"/>
      <c r="L60" s="20"/>
      <c r="M60" s="20"/>
      <c r="N60" s="20"/>
      <c r="O60" s="20"/>
      <c r="P60" s="20"/>
      <c r="Q60" s="20"/>
    </row>
    <row r="61" spans="1:17">
      <c r="A61" s="4" t="s">
        <v>100</v>
      </c>
      <c r="B61" s="12">
        <v>1013.8546142578125</v>
      </c>
      <c r="C61" s="9">
        <v>999.12322998046875</v>
      </c>
      <c r="D61" s="9">
        <v>752.451416015625</v>
      </c>
      <c r="E61" s="9">
        <v>749.70050048828125</v>
      </c>
      <c r="F61" s="9">
        <v>910.99859619140625</v>
      </c>
      <c r="G61" s="9">
        <v>743.2862548828125</v>
      </c>
      <c r="H61" s="9">
        <v>760.77227783203125</v>
      </c>
      <c r="J61" s="20"/>
      <c r="K61" s="20"/>
      <c r="L61" s="20"/>
      <c r="M61" s="20"/>
      <c r="N61" s="20"/>
      <c r="O61" s="20"/>
      <c r="P61" s="20"/>
      <c r="Q61" s="20"/>
    </row>
    <row r="62" spans="1:17">
      <c r="A62" s="4" t="s">
        <v>101</v>
      </c>
      <c r="B62" s="12">
        <v>1563.9970703125</v>
      </c>
      <c r="C62" s="9">
        <v>1539.8687744140625</v>
      </c>
      <c r="D62" s="9">
        <v>1791.1619873046875</v>
      </c>
      <c r="E62" s="9">
        <v>1788.6947021484375</v>
      </c>
      <c r="F62" s="9">
        <v>1626.3756103515625</v>
      </c>
      <c r="G62" s="9">
        <v>1822.2808837890625</v>
      </c>
      <c r="H62" s="9">
        <v>1818.8590087890625</v>
      </c>
      <c r="J62" s="20"/>
      <c r="K62" s="20"/>
      <c r="L62" s="20"/>
      <c r="M62" s="20"/>
      <c r="N62" s="20"/>
      <c r="O62" s="20"/>
      <c r="P62" s="20"/>
      <c r="Q62" s="20"/>
    </row>
    <row r="63" spans="1:17">
      <c r="A63" s="4" t="s">
        <v>102</v>
      </c>
      <c r="B63" s="12">
        <v>2015.6126708984375</v>
      </c>
      <c r="C63" s="9">
        <v>2034.3912353515625</v>
      </c>
      <c r="D63" s="9">
        <v>2716.767822265625</v>
      </c>
      <c r="E63" s="9">
        <v>2718.6162109375</v>
      </c>
      <c r="F63" s="9">
        <v>2262.6474609375</v>
      </c>
      <c r="G63" s="9">
        <v>2792.057373046875</v>
      </c>
      <c r="H63" s="9">
        <v>2762.608154296875</v>
      </c>
      <c r="J63" s="20"/>
      <c r="K63" s="20"/>
      <c r="L63" s="20"/>
      <c r="M63" s="20"/>
      <c r="N63" s="20"/>
      <c r="O63" s="20"/>
      <c r="P63" s="20"/>
      <c r="Q63" s="20"/>
    </row>
    <row r="64" spans="1:17">
      <c r="A64" s="4" t="s">
        <v>103</v>
      </c>
      <c r="B64" s="12">
        <v>1273.9171142578125</v>
      </c>
      <c r="C64" s="9">
        <v>1181.0455322265625</v>
      </c>
      <c r="D64" s="9">
        <v>1028.8765869140625</v>
      </c>
      <c r="E64" s="9">
        <v>1033.508544921875</v>
      </c>
      <c r="F64" s="9">
        <v>1134.915283203125</v>
      </c>
      <c r="G64" s="9">
        <v>1033.2825927734375</v>
      </c>
      <c r="H64" s="9">
        <v>1031.2982177734375</v>
      </c>
      <c r="J64" s="20"/>
      <c r="K64" s="20"/>
      <c r="L64" s="20"/>
      <c r="M64" s="20"/>
      <c r="N64" s="20"/>
      <c r="O64" s="20"/>
      <c r="P64" s="20"/>
      <c r="Q64" s="20"/>
    </row>
    <row r="65" spans="1:17">
      <c r="A65" s="4" t="s">
        <v>104</v>
      </c>
      <c r="B65" s="12">
        <v>1592.766845703125</v>
      </c>
      <c r="C65" s="9">
        <v>1606.8248291015625</v>
      </c>
      <c r="D65" s="9">
        <v>1709.0640869140625</v>
      </c>
      <c r="E65" s="9">
        <v>1706.55126953125</v>
      </c>
      <c r="F65" s="9">
        <v>1641.8287353515625</v>
      </c>
      <c r="G65" s="9">
        <v>1717.138427734375</v>
      </c>
      <c r="H65" s="9">
        <v>1732.380126953125</v>
      </c>
      <c r="J65" s="20"/>
      <c r="K65" s="20"/>
      <c r="L65" s="20"/>
      <c r="M65" s="20"/>
      <c r="N65" s="20"/>
      <c r="O65" s="20"/>
      <c r="P65" s="20"/>
      <c r="Q65" s="20"/>
    </row>
    <row r="66" spans="1:17">
      <c r="A66" s="4" t="s">
        <v>105</v>
      </c>
      <c r="B66" s="12">
        <v>1054.156494140625</v>
      </c>
      <c r="C66" s="9">
        <v>1222.3353271484375</v>
      </c>
      <c r="D66" s="9">
        <v>1989.726318359375</v>
      </c>
      <c r="E66" s="9">
        <v>2006.0079345703125</v>
      </c>
      <c r="F66" s="9">
        <v>1488.57958984375</v>
      </c>
      <c r="G66" s="9">
        <v>2012.5357666015625</v>
      </c>
      <c r="H66" s="9">
        <v>1982.1356201171875</v>
      </c>
      <c r="J66" s="20"/>
      <c r="K66" s="20"/>
      <c r="L66" s="20"/>
      <c r="M66" s="20"/>
      <c r="N66" s="20"/>
      <c r="O66" s="20"/>
      <c r="P66" s="20"/>
      <c r="Q66" s="20"/>
    </row>
    <row r="67" spans="1:17">
      <c r="A67" s="4" t="s">
        <v>106</v>
      </c>
      <c r="B67" s="12">
        <v>1287.4063720703125</v>
      </c>
      <c r="C67" s="9">
        <v>1271.56640625</v>
      </c>
      <c r="D67" s="9">
        <v>1200.25390625</v>
      </c>
      <c r="E67" s="9">
        <v>1199.1669921875</v>
      </c>
      <c r="F67" s="9">
        <v>1259.5048828125</v>
      </c>
      <c r="G67" s="9">
        <v>1197.0450439453125</v>
      </c>
      <c r="H67" s="9">
        <v>1202.407958984375</v>
      </c>
      <c r="J67" s="20"/>
      <c r="K67" s="20"/>
      <c r="L67" s="20"/>
      <c r="M67" s="20"/>
      <c r="N67" s="20"/>
      <c r="O67" s="20"/>
      <c r="P67" s="20"/>
      <c r="Q67" s="20"/>
    </row>
    <row r="68" spans="1:17">
      <c r="A68" s="4" t="s">
        <v>107</v>
      </c>
      <c r="B68" s="12">
        <v>1125.55322265625</v>
      </c>
      <c r="C68" s="9">
        <v>1080.15478515625</v>
      </c>
      <c r="D68" s="9">
        <v>788.61456298828125</v>
      </c>
      <c r="E68" s="9">
        <v>763.36962890625</v>
      </c>
      <c r="F68" s="9">
        <v>951.14105224609375</v>
      </c>
      <c r="G68" s="9">
        <v>743.976318359375</v>
      </c>
      <c r="H68" s="9">
        <v>750.6876220703125</v>
      </c>
      <c r="J68" s="20"/>
      <c r="K68" s="20"/>
      <c r="L68" s="20"/>
      <c r="M68" s="20"/>
      <c r="N68" s="20"/>
      <c r="O68" s="20"/>
      <c r="P68" s="20"/>
      <c r="Q68" s="20"/>
    </row>
    <row r="69" spans="1:17">
      <c r="A69" s="4" t="s">
        <v>108</v>
      </c>
      <c r="B69" s="12">
        <v>1094.7593994140625</v>
      </c>
      <c r="C69" s="9">
        <v>1093.8660888671875</v>
      </c>
      <c r="D69" s="9">
        <v>851.73175048828125</v>
      </c>
      <c r="E69" s="9">
        <v>860.20452880859375</v>
      </c>
      <c r="F69" s="9">
        <v>1024.4241943359375</v>
      </c>
      <c r="G69" s="9">
        <v>851.15936279296875</v>
      </c>
      <c r="H69" s="9">
        <v>851.69683837890625</v>
      </c>
      <c r="J69" s="20"/>
      <c r="K69" s="20"/>
      <c r="L69" s="20"/>
      <c r="M69" s="20"/>
      <c r="N69" s="20"/>
      <c r="O69" s="20"/>
      <c r="P69" s="20"/>
      <c r="Q69" s="20"/>
    </row>
    <row r="70" spans="1:17">
      <c r="A70" s="4" t="s">
        <v>109</v>
      </c>
      <c r="B70" s="12">
        <v>1331.20361328125</v>
      </c>
      <c r="C70" s="9">
        <v>1339.2080078125</v>
      </c>
      <c r="D70" s="9">
        <v>1278.484130859375</v>
      </c>
      <c r="E70" s="9">
        <v>1279.3441162109375</v>
      </c>
      <c r="F70" s="9">
        <v>1330.8134765625</v>
      </c>
      <c r="G70" s="9">
        <v>1259.4857177734375</v>
      </c>
      <c r="H70" s="9">
        <v>1259.2642822265625</v>
      </c>
      <c r="J70" s="20"/>
      <c r="K70" s="20"/>
      <c r="L70" s="20"/>
      <c r="M70" s="20"/>
      <c r="N70" s="20"/>
      <c r="O70" s="20"/>
      <c r="P70" s="20"/>
      <c r="Q70" s="20"/>
    </row>
    <row r="71" spans="1:17">
      <c r="A71" s="4" t="s">
        <v>110</v>
      </c>
      <c r="B71" s="12">
        <v>1551.7901611328125</v>
      </c>
      <c r="C71" s="9">
        <v>1562.545166015625</v>
      </c>
      <c r="D71" s="9">
        <v>1874.523193359375</v>
      </c>
      <c r="E71" s="9">
        <v>1875.04296875</v>
      </c>
      <c r="F71" s="9">
        <v>1666.6236572265625</v>
      </c>
      <c r="G71" s="9">
        <v>1908.1109619140625</v>
      </c>
      <c r="H71" s="9">
        <v>1889.7874755859375</v>
      </c>
      <c r="J71" s="20"/>
      <c r="K71" s="20"/>
      <c r="L71" s="20"/>
      <c r="M71" s="20"/>
      <c r="N71" s="20"/>
      <c r="O71" s="20"/>
      <c r="P71" s="20"/>
      <c r="Q71" s="20"/>
    </row>
    <row r="72" spans="1:17">
      <c r="A72" s="4" t="s">
        <v>111</v>
      </c>
      <c r="B72" s="12">
        <v>1088.331787109375</v>
      </c>
      <c r="C72" s="9">
        <v>1032.8245849609375</v>
      </c>
      <c r="D72" s="9">
        <v>823.1226806640625</v>
      </c>
      <c r="E72" s="9">
        <v>804.3798828125</v>
      </c>
      <c r="F72" s="9">
        <v>933.931640625</v>
      </c>
      <c r="G72" s="9">
        <v>776.93841552734375</v>
      </c>
      <c r="H72" s="9">
        <v>781.99072265625</v>
      </c>
      <c r="J72" s="20"/>
      <c r="K72" s="20"/>
      <c r="L72" s="20"/>
      <c r="M72" s="20"/>
      <c r="N72" s="20"/>
      <c r="O72" s="20"/>
      <c r="P72" s="20"/>
      <c r="Q72" s="20"/>
    </row>
    <row r="73" spans="1:17">
      <c r="A73" s="4" t="s">
        <v>112</v>
      </c>
      <c r="B73" s="12">
        <v>1074.0814208984375</v>
      </c>
      <c r="C73" s="9">
        <v>1068.9835205078125</v>
      </c>
      <c r="D73" s="9">
        <v>913.6885986328125</v>
      </c>
      <c r="E73" s="9">
        <v>915.6158447265625</v>
      </c>
      <c r="F73" s="9">
        <v>1024.52490234375</v>
      </c>
      <c r="G73" s="9">
        <v>896.5111083984375</v>
      </c>
      <c r="H73" s="9">
        <v>902.0377197265625</v>
      </c>
      <c r="J73" s="20"/>
      <c r="K73" s="20"/>
      <c r="L73" s="20"/>
      <c r="M73" s="20"/>
      <c r="N73" s="20"/>
      <c r="O73" s="20"/>
      <c r="P73" s="20"/>
      <c r="Q73" s="20"/>
    </row>
    <row r="74" spans="1:17">
      <c r="A74" s="4" t="s">
        <v>113</v>
      </c>
      <c r="B74" s="12">
        <v>1482.30615234375</v>
      </c>
      <c r="C74" s="9">
        <v>1405.4014892578125</v>
      </c>
      <c r="D74" s="9">
        <v>1306.41748046875</v>
      </c>
      <c r="E74" s="9">
        <v>1308.3912353515625</v>
      </c>
      <c r="F74" s="9">
        <v>1385.427978515625</v>
      </c>
      <c r="G74" s="9">
        <v>1309.9649658203125</v>
      </c>
      <c r="H74" s="9">
        <v>1307.89404296875</v>
      </c>
      <c r="J74" s="20"/>
      <c r="K74" s="20"/>
      <c r="L74" s="20"/>
      <c r="M74" s="20"/>
      <c r="N74" s="20"/>
      <c r="O74" s="20"/>
      <c r="P74" s="20"/>
      <c r="Q74" s="20"/>
    </row>
    <row r="75" spans="1:17">
      <c r="A75" s="4" t="s">
        <v>114</v>
      </c>
      <c r="B75" s="12">
        <v>1296.5556640625</v>
      </c>
      <c r="C75" s="9">
        <v>1297.2816162109375</v>
      </c>
      <c r="D75" s="9">
        <v>1220.391357421875</v>
      </c>
      <c r="E75" s="9">
        <v>1218.442626953125</v>
      </c>
      <c r="F75" s="9">
        <v>1279.0709228515625</v>
      </c>
      <c r="G75" s="9">
        <v>1216.9561767578125</v>
      </c>
      <c r="H75" s="9">
        <v>1222.2230224609375</v>
      </c>
      <c r="J75" s="20"/>
      <c r="K75" s="20"/>
      <c r="L75" s="20"/>
      <c r="M75" s="20"/>
      <c r="N75" s="20"/>
      <c r="O75" s="20"/>
      <c r="P75" s="20"/>
      <c r="Q75" s="20"/>
    </row>
    <row r="76" spans="1:17">
      <c r="A76" s="4" t="s">
        <v>115</v>
      </c>
      <c r="B76" s="12">
        <v>1341.518798828125</v>
      </c>
      <c r="C76" s="9">
        <v>1361.3583984375</v>
      </c>
      <c r="D76" s="9">
        <v>1450.090087890625</v>
      </c>
      <c r="E76" s="9">
        <v>1445.74755859375</v>
      </c>
      <c r="F76" s="9">
        <v>1395.5615234375</v>
      </c>
      <c r="G76" s="9">
        <v>1425.3897705078125</v>
      </c>
      <c r="H76" s="9">
        <v>1432.2913818359375</v>
      </c>
      <c r="J76" s="20"/>
      <c r="K76" s="20"/>
      <c r="L76" s="20"/>
      <c r="M76" s="20"/>
      <c r="N76" s="20"/>
      <c r="O76" s="20"/>
      <c r="P76" s="20"/>
      <c r="Q76" s="20"/>
    </row>
    <row r="77" spans="1:17">
      <c r="A77" s="4" t="s">
        <v>116</v>
      </c>
      <c r="B77" s="12">
        <v>1513.9276123046875</v>
      </c>
      <c r="C77" s="9">
        <v>1549.85400390625</v>
      </c>
      <c r="D77" s="9">
        <v>1749.345458984375</v>
      </c>
      <c r="E77" s="9">
        <v>1745.1717529296875</v>
      </c>
      <c r="F77" s="9">
        <v>1621.85791015625</v>
      </c>
      <c r="G77" s="9">
        <v>1770.545654296875</v>
      </c>
      <c r="H77" s="9">
        <v>1768.8265380859375</v>
      </c>
      <c r="J77" s="20"/>
      <c r="K77" s="20"/>
      <c r="L77" s="20"/>
      <c r="M77" s="20"/>
      <c r="N77" s="20"/>
      <c r="O77" s="20"/>
      <c r="P77" s="20"/>
      <c r="Q77" s="20"/>
    </row>
    <row r="78" spans="1:17">
      <c r="A78" s="4" t="s">
        <v>117</v>
      </c>
      <c r="B78" s="12">
        <v>1132.1390380859375</v>
      </c>
      <c r="C78" s="9">
        <v>1058.8253173828125</v>
      </c>
      <c r="D78" s="9">
        <v>850.09478759765625</v>
      </c>
      <c r="E78" s="9">
        <v>841.8631591796875</v>
      </c>
      <c r="F78" s="9">
        <v>972.58984375</v>
      </c>
      <c r="G78" s="9">
        <v>822.64361572265625</v>
      </c>
      <c r="H78" s="9">
        <v>826.48626708984375</v>
      </c>
      <c r="J78" s="20"/>
      <c r="K78" s="20"/>
      <c r="L78" s="20"/>
      <c r="M78" s="20"/>
      <c r="N78" s="20"/>
      <c r="O78" s="20"/>
      <c r="P78" s="20"/>
      <c r="Q78" s="20"/>
    </row>
    <row r="79" spans="1:17">
      <c r="A79" s="4" t="s">
        <v>118</v>
      </c>
      <c r="B79" s="12">
        <v>1412.958984375</v>
      </c>
      <c r="C79" s="9">
        <v>1398.015869140625</v>
      </c>
      <c r="D79" s="9">
        <v>1388.6773681640625</v>
      </c>
      <c r="E79" s="9">
        <v>1384.5924072265625</v>
      </c>
      <c r="F79" s="9">
        <v>1399.695556640625</v>
      </c>
      <c r="G79" s="9">
        <v>1390.5582275390625</v>
      </c>
      <c r="H79" s="9">
        <v>1392.3778076171875</v>
      </c>
      <c r="J79" s="20"/>
      <c r="K79" s="20"/>
      <c r="L79" s="20"/>
      <c r="M79" s="20"/>
      <c r="N79" s="20"/>
      <c r="O79" s="20"/>
      <c r="P79" s="20"/>
      <c r="Q79" s="20"/>
    </row>
    <row r="80" spans="1:17">
      <c r="A80" s="4" t="s">
        <v>119</v>
      </c>
      <c r="B80" s="12">
        <v>1482.6805419921875</v>
      </c>
      <c r="C80" s="9">
        <v>1414.6387939453125</v>
      </c>
      <c r="D80" s="9">
        <v>1451.11572265625</v>
      </c>
      <c r="E80" s="9">
        <v>1449.3572998046875</v>
      </c>
      <c r="F80" s="9">
        <v>1436.6097412109375</v>
      </c>
      <c r="G80" s="9">
        <v>1455.3150634765625</v>
      </c>
      <c r="H80" s="9">
        <v>1441.685546875</v>
      </c>
      <c r="J80" s="20"/>
      <c r="K80" s="20"/>
      <c r="L80" s="20"/>
      <c r="M80" s="20"/>
      <c r="N80" s="20"/>
      <c r="O80" s="20"/>
      <c r="P80" s="20"/>
      <c r="Q80" s="20"/>
    </row>
    <row r="81" spans="1:17">
      <c r="A81" s="4" t="s">
        <v>120</v>
      </c>
      <c r="B81" s="12">
        <v>1033.709716796875</v>
      </c>
      <c r="C81" s="9">
        <v>1012.5355224609375</v>
      </c>
      <c r="D81" s="9">
        <v>815.9862060546875</v>
      </c>
      <c r="E81" s="9">
        <v>815.181396484375</v>
      </c>
      <c r="F81" s="9">
        <v>943.801025390625</v>
      </c>
      <c r="G81" s="9">
        <v>798.602783203125</v>
      </c>
      <c r="H81" s="9">
        <v>805.73785400390625</v>
      </c>
      <c r="J81" s="20"/>
      <c r="K81" s="20"/>
      <c r="L81" s="20"/>
      <c r="M81" s="20"/>
      <c r="N81" s="20"/>
      <c r="O81" s="20"/>
      <c r="P81" s="20"/>
      <c r="Q81" s="20"/>
    </row>
    <row r="82" spans="1:17">
      <c r="A82" s="4" t="s">
        <v>121</v>
      </c>
      <c r="B82" s="12">
        <v>1533.5347900390625</v>
      </c>
      <c r="C82" s="9">
        <v>1520.4180908203125</v>
      </c>
      <c r="D82" s="9">
        <v>1731.773681640625</v>
      </c>
      <c r="E82" s="9">
        <v>1728.4716796875</v>
      </c>
      <c r="F82" s="9">
        <v>1596.9677734375</v>
      </c>
      <c r="G82" s="9">
        <v>1737.1337890625</v>
      </c>
      <c r="H82" s="9">
        <v>1731.07568359375</v>
      </c>
      <c r="J82" s="20"/>
      <c r="K82" s="20"/>
      <c r="L82" s="20"/>
      <c r="M82" s="20"/>
      <c r="N82" s="20"/>
      <c r="O82" s="20"/>
      <c r="P82" s="20"/>
      <c r="Q82" s="20"/>
    </row>
    <row r="83" spans="1:17">
      <c r="A83" s="4" t="s">
        <v>122</v>
      </c>
      <c r="B83" s="12">
        <v>937.15277099609375</v>
      </c>
      <c r="C83" s="9">
        <v>900.35369873046875</v>
      </c>
      <c r="D83" s="9">
        <v>679.92767333984375</v>
      </c>
      <c r="E83" s="9">
        <v>671.6705322265625</v>
      </c>
      <c r="F83" s="9">
        <v>809.8817138671875</v>
      </c>
      <c r="G83" s="9">
        <v>655.0010986328125</v>
      </c>
      <c r="H83" s="9">
        <v>659.26544189453125</v>
      </c>
      <c r="J83" s="20"/>
      <c r="K83" s="20"/>
      <c r="L83" s="20"/>
      <c r="M83" s="20"/>
      <c r="N83" s="20"/>
      <c r="O83" s="20"/>
      <c r="P83" s="20"/>
      <c r="Q83" s="20"/>
    </row>
    <row r="84" spans="1:17">
      <c r="A84" s="4" t="s">
        <v>123</v>
      </c>
      <c r="B84" s="12">
        <v>1263.9718017578125</v>
      </c>
      <c r="C84" s="9">
        <v>1257.220458984375</v>
      </c>
      <c r="D84" s="9">
        <v>1152.4737548828125</v>
      </c>
      <c r="E84" s="9">
        <v>1153.6763916015625</v>
      </c>
      <c r="F84" s="9">
        <v>1236.17724609375</v>
      </c>
      <c r="G84" s="9">
        <v>1146.62060546875</v>
      </c>
      <c r="H84" s="9">
        <v>1158.6102294921875</v>
      </c>
      <c r="J84" s="20"/>
      <c r="K84" s="20"/>
      <c r="L84" s="20"/>
      <c r="M84" s="20"/>
      <c r="N84" s="20"/>
      <c r="O84" s="20"/>
      <c r="P84" s="20"/>
      <c r="Q84" s="20"/>
    </row>
    <row r="85" spans="1:17">
      <c r="A85" s="4" t="s">
        <v>124</v>
      </c>
      <c r="B85" s="12">
        <v>974.74810791015625</v>
      </c>
      <c r="C85" s="9">
        <v>932.5496826171875</v>
      </c>
      <c r="D85" s="9">
        <v>755.9267578125</v>
      </c>
      <c r="E85" s="9">
        <v>757.03997802734375</v>
      </c>
      <c r="F85" s="9">
        <v>878.170166015625</v>
      </c>
      <c r="G85" s="9">
        <v>737.15557861328125</v>
      </c>
      <c r="H85" s="9">
        <v>740.618896484375</v>
      </c>
      <c r="J85" s="20"/>
      <c r="K85" s="20"/>
      <c r="L85" s="20"/>
      <c r="M85" s="20"/>
      <c r="N85" s="20"/>
      <c r="O85" s="20"/>
      <c r="P85" s="20"/>
      <c r="Q85" s="20"/>
    </row>
    <row r="86" spans="1:17">
      <c r="A86" s="4" t="s">
        <v>125</v>
      </c>
      <c r="B86" s="12">
        <v>1234.1685791015625</v>
      </c>
      <c r="C86" s="9">
        <v>1320.3990478515625</v>
      </c>
      <c r="D86" s="9">
        <v>1600.1063232421875</v>
      </c>
      <c r="E86" s="9">
        <v>1594.3626708984375</v>
      </c>
      <c r="F86" s="9">
        <v>1412.672607421875</v>
      </c>
      <c r="G86" s="9">
        <v>1592.50341796875</v>
      </c>
      <c r="H86" s="9">
        <v>1565.7200927734375</v>
      </c>
      <c r="J86" s="20"/>
      <c r="K86" s="20"/>
      <c r="L86" s="20"/>
      <c r="M86" s="20"/>
      <c r="N86" s="20"/>
      <c r="O86" s="20"/>
      <c r="P86" s="20"/>
      <c r="Q86" s="20"/>
    </row>
    <row r="87" spans="1:17">
      <c r="A87" s="4" t="s">
        <v>126</v>
      </c>
      <c r="B87" s="12">
        <v>1376.6568603515625</v>
      </c>
      <c r="C87" s="9">
        <v>1397.1239013671875</v>
      </c>
      <c r="D87" s="9">
        <v>1369.0770263671875</v>
      </c>
      <c r="E87" s="9">
        <v>1367.5179443359375</v>
      </c>
      <c r="F87" s="9">
        <v>1399.588134765625</v>
      </c>
      <c r="G87" s="9">
        <v>1361.134765625</v>
      </c>
      <c r="H87" s="9">
        <v>1357.530029296875</v>
      </c>
      <c r="J87" s="20"/>
      <c r="K87" s="20"/>
      <c r="L87" s="20"/>
      <c r="M87" s="20"/>
      <c r="N87" s="20"/>
      <c r="O87" s="20"/>
      <c r="P87" s="20"/>
      <c r="Q87" s="20"/>
    </row>
    <row r="88" spans="1:17">
      <c r="A88" s="4" t="s">
        <v>127</v>
      </c>
      <c r="B88" s="12">
        <v>1544.58203125</v>
      </c>
      <c r="C88" s="9">
        <v>1514.993408203125</v>
      </c>
      <c r="D88" s="9">
        <v>1592.7471923828125</v>
      </c>
      <c r="E88" s="9">
        <v>1590.1409912109375</v>
      </c>
      <c r="F88" s="9">
        <v>1549.3892822265625</v>
      </c>
      <c r="G88" s="9">
        <v>1587.916259765625</v>
      </c>
      <c r="H88" s="9">
        <v>1589.70751953125</v>
      </c>
      <c r="J88" s="20"/>
      <c r="K88" s="20"/>
      <c r="L88" s="20"/>
      <c r="M88" s="20"/>
      <c r="N88" s="20"/>
      <c r="O88" s="20"/>
      <c r="P88" s="20"/>
      <c r="Q88" s="20"/>
    </row>
    <row r="89" spans="1:17">
      <c r="A89" s="4" t="s">
        <v>128</v>
      </c>
      <c r="B89" s="12">
        <v>1847.1385498046875</v>
      </c>
      <c r="C89" s="9">
        <v>1803.6148681640625</v>
      </c>
      <c r="D89" s="9">
        <v>1967.275146484375</v>
      </c>
      <c r="E89" s="9">
        <v>1960.8536376953125</v>
      </c>
      <c r="F89" s="9">
        <v>1856.61181640625</v>
      </c>
      <c r="G89" s="9">
        <v>1969.63916015625</v>
      </c>
      <c r="H89" s="9">
        <v>1958.6976318359375</v>
      </c>
      <c r="J89" s="20"/>
      <c r="K89" s="20"/>
      <c r="L89" s="20"/>
      <c r="M89" s="20"/>
      <c r="N89" s="20"/>
      <c r="O89" s="20"/>
      <c r="P89" s="20"/>
      <c r="Q89" s="20"/>
    </row>
    <row r="90" spans="1:17">
      <c r="A90" s="4" t="s">
        <v>129</v>
      </c>
      <c r="B90" s="12">
        <v>1558.6134033203125</v>
      </c>
      <c r="C90" s="9">
        <v>1558.3656005859375</v>
      </c>
      <c r="D90" s="9">
        <v>1794.857177734375</v>
      </c>
      <c r="E90" s="9">
        <v>1788.966796875</v>
      </c>
      <c r="F90" s="9">
        <v>1642.3013916015625</v>
      </c>
      <c r="G90" s="9">
        <v>1809.6865234375</v>
      </c>
      <c r="H90" s="9">
        <v>1793.0362548828125</v>
      </c>
      <c r="J90" s="20"/>
      <c r="K90" s="20"/>
      <c r="L90" s="20"/>
      <c r="M90" s="20"/>
      <c r="N90" s="20"/>
      <c r="O90" s="20"/>
      <c r="P90" s="20"/>
      <c r="Q90" s="20"/>
    </row>
    <row r="91" spans="1:17">
      <c r="A91" s="4" t="s">
        <v>130</v>
      </c>
      <c r="B91" s="12">
        <v>1657.2259521484375</v>
      </c>
      <c r="C91" s="9">
        <v>1693.1104736328125</v>
      </c>
      <c r="D91" s="9">
        <v>1955.966552734375</v>
      </c>
      <c r="E91" s="9">
        <v>1949.2344970703125</v>
      </c>
      <c r="F91" s="9">
        <v>1784.34716796875</v>
      </c>
      <c r="G91" s="9">
        <v>1970.63232421875</v>
      </c>
      <c r="H91" s="9">
        <v>1958.38720703125</v>
      </c>
      <c r="J91" s="20"/>
      <c r="K91" s="20"/>
      <c r="L91" s="20"/>
      <c r="M91" s="20"/>
      <c r="N91" s="20"/>
      <c r="O91" s="20"/>
      <c r="P91" s="20"/>
      <c r="Q91" s="20"/>
    </row>
    <row r="92" spans="1:17">
      <c r="A92" s="4" t="s">
        <v>131</v>
      </c>
      <c r="B92" s="12">
        <v>1051.77099609375</v>
      </c>
      <c r="C92" s="9">
        <v>1036.943115234375</v>
      </c>
      <c r="D92" s="9">
        <v>876.9586181640625</v>
      </c>
      <c r="E92" s="9">
        <v>876.56085205078125</v>
      </c>
      <c r="F92" s="9">
        <v>988.37017822265625</v>
      </c>
      <c r="G92" s="9">
        <v>869.12481689453125</v>
      </c>
      <c r="H92" s="9">
        <v>875.0546875</v>
      </c>
      <c r="J92" s="20"/>
      <c r="K92" s="20"/>
      <c r="L92" s="20"/>
      <c r="M92" s="20"/>
      <c r="N92" s="20"/>
      <c r="O92" s="20"/>
      <c r="P92" s="20"/>
      <c r="Q92" s="20"/>
    </row>
    <row r="93" spans="1:17">
      <c r="A93" s="4" t="s">
        <v>132</v>
      </c>
      <c r="B93" s="12">
        <v>1345.2799072265625</v>
      </c>
      <c r="C93" s="9">
        <v>1345.4727783203125</v>
      </c>
      <c r="D93" s="9">
        <v>1328.919677734375</v>
      </c>
      <c r="E93" s="9">
        <v>1330.5933837890625</v>
      </c>
      <c r="F93" s="9">
        <v>1351.850830078125</v>
      </c>
      <c r="G93" s="9">
        <v>1332.7957763671875</v>
      </c>
      <c r="H93" s="9">
        <v>1326.79150390625</v>
      </c>
      <c r="J93" s="20"/>
      <c r="K93" s="20"/>
      <c r="L93" s="20"/>
      <c r="M93" s="20"/>
      <c r="N93" s="20"/>
      <c r="O93" s="20"/>
      <c r="P93" s="20"/>
      <c r="Q93" s="20"/>
    </row>
    <row r="94" spans="1:17">
      <c r="A94" s="4" t="s">
        <v>133</v>
      </c>
      <c r="B94" s="12">
        <v>1312.7989501953125</v>
      </c>
      <c r="C94" s="9">
        <v>1229.774169921875</v>
      </c>
      <c r="D94" s="9">
        <v>1079.5172119140625</v>
      </c>
      <c r="E94" s="9">
        <v>1082.8988037109375</v>
      </c>
      <c r="F94" s="9">
        <v>1187.130126953125</v>
      </c>
      <c r="G94" s="9">
        <v>1065.7601318359375</v>
      </c>
      <c r="H94" s="9">
        <v>1064.2843017578125</v>
      </c>
      <c r="J94" s="20"/>
      <c r="K94" s="20"/>
      <c r="L94" s="20"/>
      <c r="M94" s="20"/>
      <c r="N94" s="20"/>
      <c r="O94" s="20"/>
      <c r="P94" s="20"/>
      <c r="Q94" s="20"/>
    </row>
    <row r="95" spans="1:17">
      <c r="A95" s="4" t="s">
        <v>134</v>
      </c>
      <c r="B95" s="12">
        <v>1230.39892578125</v>
      </c>
      <c r="C95" s="9">
        <v>1178.661376953125</v>
      </c>
      <c r="D95" s="9">
        <v>1018.9386596679688</v>
      </c>
      <c r="E95" s="9">
        <v>1014.6364135742188</v>
      </c>
      <c r="F95" s="9">
        <v>1119.521484375</v>
      </c>
      <c r="G95" s="9">
        <v>1011.322509765625</v>
      </c>
      <c r="H95" s="9">
        <v>1011.8964233398438</v>
      </c>
      <c r="J95" s="20"/>
      <c r="K95" s="20"/>
      <c r="L95" s="20"/>
      <c r="M95" s="20"/>
      <c r="N95" s="20"/>
      <c r="O95" s="20"/>
      <c r="P95" s="20"/>
      <c r="Q95" s="20"/>
    </row>
    <row r="96" spans="1:17">
      <c r="A96" s="4" t="s">
        <v>135</v>
      </c>
      <c r="B96" s="12">
        <v>1362.404296875</v>
      </c>
      <c r="C96" s="9">
        <v>1347.72509765625</v>
      </c>
      <c r="D96" s="9">
        <v>1220.8707275390625</v>
      </c>
      <c r="E96" s="9">
        <v>1223.2513427734375</v>
      </c>
      <c r="F96" s="9">
        <v>1318.94677734375</v>
      </c>
      <c r="G96" s="9">
        <v>1210.18505859375</v>
      </c>
      <c r="H96" s="9">
        <v>1236.344970703125</v>
      </c>
      <c r="J96" s="20"/>
      <c r="K96" s="20"/>
      <c r="L96" s="20"/>
      <c r="M96" s="20"/>
      <c r="N96" s="20"/>
      <c r="O96" s="20"/>
      <c r="P96" s="20"/>
      <c r="Q96" s="20"/>
    </row>
    <row r="97" spans="1:17">
      <c r="A97" s="4" t="s">
        <v>136</v>
      </c>
      <c r="B97" s="12">
        <v>1360.5321044921875</v>
      </c>
      <c r="C97" s="9">
        <v>1361.5186767578125</v>
      </c>
      <c r="D97" s="9">
        <v>1299.2371826171875</v>
      </c>
      <c r="E97" s="9">
        <v>1297.1298828125</v>
      </c>
      <c r="F97" s="9">
        <v>1351.220458984375</v>
      </c>
      <c r="G97" s="9">
        <v>1289.1246337890625</v>
      </c>
      <c r="H97" s="9">
        <v>1289.5250244140625</v>
      </c>
      <c r="J97" s="20"/>
      <c r="K97" s="20"/>
      <c r="L97" s="20"/>
      <c r="M97" s="20"/>
      <c r="N97" s="20"/>
      <c r="O97" s="20"/>
      <c r="P97" s="20"/>
      <c r="Q97" s="20"/>
    </row>
    <row r="98" spans="1:17">
      <c r="A98" s="4" t="s">
        <v>137</v>
      </c>
      <c r="B98" s="12">
        <v>1391.935546875</v>
      </c>
      <c r="C98" s="9">
        <v>1311.376708984375</v>
      </c>
      <c r="D98" s="9">
        <v>1211.261474609375</v>
      </c>
      <c r="E98" s="9">
        <v>1220.5926513671875</v>
      </c>
      <c r="F98" s="9">
        <v>1294.035400390625</v>
      </c>
      <c r="G98" s="9">
        <v>1223.9879150390625</v>
      </c>
      <c r="H98" s="9">
        <v>1220.3173828125</v>
      </c>
      <c r="J98" s="20"/>
      <c r="K98" s="20"/>
      <c r="L98" s="20"/>
      <c r="M98" s="20"/>
      <c r="N98" s="20"/>
      <c r="O98" s="20"/>
      <c r="P98" s="20"/>
      <c r="Q98" s="20"/>
    </row>
    <row r="99" spans="1:17">
      <c r="A99" s="4" t="s">
        <v>138</v>
      </c>
      <c r="B99" s="12">
        <v>2096.11865234375</v>
      </c>
      <c r="C99" s="9">
        <v>2155.8837890625</v>
      </c>
      <c r="D99" s="9">
        <v>3099.16796875</v>
      </c>
      <c r="E99" s="9">
        <v>3153.3232421875</v>
      </c>
      <c r="F99" s="9">
        <v>2439.020263671875</v>
      </c>
      <c r="G99" s="9">
        <v>3357.1689453125</v>
      </c>
      <c r="H99" s="9">
        <v>3308.17333984375</v>
      </c>
      <c r="J99" s="20"/>
      <c r="K99" s="20"/>
      <c r="L99" s="20"/>
      <c r="M99" s="20"/>
      <c r="N99" s="20"/>
      <c r="O99" s="20"/>
      <c r="P99" s="20"/>
      <c r="Q99" s="20"/>
    </row>
    <row r="100" spans="1:17">
      <c r="A100" s="4" t="s">
        <v>139</v>
      </c>
      <c r="B100" s="12">
        <v>1231.8599853515625</v>
      </c>
      <c r="C100" s="9">
        <v>1270.52783203125</v>
      </c>
      <c r="D100" s="9">
        <v>1440.5787353515625</v>
      </c>
      <c r="E100" s="9">
        <v>1438.8199462890625</v>
      </c>
      <c r="F100" s="9">
        <v>1329.784912109375</v>
      </c>
      <c r="G100" s="9">
        <v>1421.383544921875</v>
      </c>
      <c r="H100" s="9">
        <v>1426.990234375</v>
      </c>
      <c r="J100" s="20"/>
      <c r="K100" s="20"/>
      <c r="L100" s="20"/>
      <c r="M100" s="20"/>
      <c r="N100" s="20"/>
      <c r="O100" s="20"/>
      <c r="P100" s="20"/>
      <c r="Q100" s="20"/>
    </row>
    <row r="101" spans="1:17">
      <c r="A101" s="4" t="s">
        <v>140</v>
      </c>
      <c r="B101" s="12">
        <v>1633.8250732421875</v>
      </c>
      <c r="C101" s="9">
        <v>1723.0335693359375</v>
      </c>
      <c r="D101" s="9">
        <v>2213.51953125</v>
      </c>
      <c r="E101" s="9">
        <v>2205.47265625</v>
      </c>
      <c r="F101" s="9">
        <v>1886.3968505859375</v>
      </c>
      <c r="G101" s="9">
        <v>2256.70947265625</v>
      </c>
      <c r="H101" s="9">
        <v>2241.924072265625</v>
      </c>
      <c r="J101" s="20"/>
      <c r="K101" s="20"/>
      <c r="L101" s="20"/>
      <c r="M101" s="20"/>
      <c r="N101" s="20"/>
      <c r="O101" s="20"/>
      <c r="P101" s="20"/>
      <c r="Q101" s="20"/>
    </row>
    <row r="102" spans="1:17">
      <c r="A102" s="4" t="s">
        <v>141</v>
      </c>
      <c r="B102" s="12">
        <v>1902.68115234375</v>
      </c>
      <c r="C102" s="9">
        <v>2006.1866455078125</v>
      </c>
      <c r="D102" s="9">
        <v>2349.746826171875</v>
      </c>
      <c r="E102" s="9">
        <v>2340.58642578125</v>
      </c>
      <c r="F102" s="9">
        <v>2141.85693359375</v>
      </c>
      <c r="G102" s="9">
        <v>2342.06884765625</v>
      </c>
      <c r="H102" s="9">
        <v>2328.28662109375</v>
      </c>
      <c r="J102" s="20"/>
      <c r="K102" s="20"/>
      <c r="L102" s="20"/>
      <c r="M102" s="20"/>
      <c r="N102" s="20"/>
      <c r="O102" s="20"/>
      <c r="P102" s="20"/>
      <c r="Q102" s="20"/>
    </row>
    <row r="103" spans="1:17">
      <c r="A103" s="4" t="s">
        <v>142</v>
      </c>
      <c r="B103" s="12">
        <v>1118.984375</v>
      </c>
      <c r="C103" s="9">
        <v>1109.17724609375</v>
      </c>
      <c r="D103" s="9">
        <v>913.33648681640625</v>
      </c>
      <c r="E103" s="9">
        <v>912.98016357421875</v>
      </c>
      <c r="F103" s="9">
        <v>1047.1611328125</v>
      </c>
      <c r="G103" s="9">
        <v>907.25701904296875</v>
      </c>
      <c r="H103" s="9">
        <v>917.92742919921875</v>
      </c>
      <c r="J103" s="20"/>
      <c r="K103" s="20"/>
      <c r="L103" s="20"/>
      <c r="M103" s="20"/>
      <c r="N103" s="20"/>
      <c r="O103" s="20"/>
      <c r="P103" s="20"/>
      <c r="Q103" s="20"/>
    </row>
    <row r="104" spans="1:17">
      <c r="A104" s="4" t="s">
        <v>143</v>
      </c>
      <c r="B104" s="12">
        <v>1166.17236328125</v>
      </c>
      <c r="C104" s="9">
        <v>1196.0098876953125</v>
      </c>
      <c r="D104" s="9">
        <v>1129.597900390625</v>
      </c>
      <c r="E104" s="9">
        <v>1129.811279296875</v>
      </c>
      <c r="F104" s="9">
        <v>1188.30615234375</v>
      </c>
      <c r="G104" s="9">
        <v>1120.4599609375</v>
      </c>
      <c r="H104" s="9">
        <v>1137.3165283203125</v>
      </c>
      <c r="J104" s="20"/>
      <c r="K104" s="20"/>
      <c r="L104" s="20"/>
      <c r="M104" s="20"/>
      <c r="N104" s="20"/>
      <c r="O104" s="20"/>
      <c r="P104" s="20"/>
      <c r="Q104" s="20"/>
    </row>
    <row r="105" spans="1:17">
      <c r="A105" s="4" t="s">
        <v>144</v>
      </c>
      <c r="B105" s="12">
        <v>1368.141357421875</v>
      </c>
      <c r="C105" s="9">
        <v>1341.232666015625</v>
      </c>
      <c r="D105" s="9">
        <v>1325.3489990234375</v>
      </c>
      <c r="E105" s="9">
        <v>1322.580322265625</v>
      </c>
      <c r="F105" s="9">
        <v>1343.4769287109375</v>
      </c>
      <c r="G105" s="9">
        <v>1323.6153564453125</v>
      </c>
      <c r="H105" s="9">
        <v>1318.7235107421875</v>
      </c>
      <c r="J105" s="20"/>
      <c r="K105" s="20"/>
      <c r="L105" s="20"/>
      <c r="M105" s="20"/>
      <c r="N105" s="20"/>
      <c r="O105" s="20"/>
      <c r="P105" s="20"/>
      <c r="Q105" s="20"/>
    </row>
    <row r="106" spans="1:17">
      <c r="A106" s="4" t="s">
        <v>145</v>
      </c>
      <c r="B106" s="12">
        <v>1196.8583984375</v>
      </c>
      <c r="C106" s="9">
        <v>1175.640869140625</v>
      </c>
      <c r="D106" s="9">
        <v>906.4849853515625</v>
      </c>
      <c r="E106" s="9">
        <v>913.2042236328125</v>
      </c>
      <c r="F106" s="9">
        <v>1101.8035888671875</v>
      </c>
      <c r="G106" s="9">
        <v>896.08612060546875</v>
      </c>
      <c r="H106" s="9">
        <v>903.37017822265625</v>
      </c>
      <c r="J106" s="20"/>
      <c r="K106" s="20"/>
      <c r="L106" s="20"/>
      <c r="M106" s="20"/>
      <c r="N106" s="20"/>
      <c r="O106" s="20"/>
      <c r="P106" s="20"/>
      <c r="Q106" s="20"/>
    </row>
    <row r="107" spans="1:17">
      <c r="A107" s="4" t="s">
        <v>146</v>
      </c>
      <c r="B107" s="12">
        <v>1038.9688720703125</v>
      </c>
      <c r="C107" s="9">
        <v>1046.6502685546875</v>
      </c>
      <c r="D107" s="9">
        <v>927.9468994140625</v>
      </c>
      <c r="E107" s="9">
        <v>930.9898681640625</v>
      </c>
      <c r="F107" s="9">
        <v>1023.2141723632813</v>
      </c>
      <c r="G107" s="9">
        <v>924.31396484375</v>
      </c>
      <c r="H107" s="9">
        <v>931.12298583984375</v>
      </c>
      <c r="J107" s="20"/>
      <c r="K107" s="20"/>
      <c r="L107" s="20"/>
      <c r="M107" s="20"/>
      <c r="N107" s="20"/>
      <c r="O107" s="20"/>
      <c r="P107" s="20"/>
      <c r="Q107" s="20"/>
    </row>
    <row r="108" spans="1:17">
      <c r="A108" s="4" t="s">
        <v>147</v>
      </c>
      <c r="B108" s="12">
        <v>1290.6407470703125</v>
      </c>
      <c r="C108" s="9">
        <v>1252.1715087890625</v>
      </c>
      <c r="D108" s="9">
        <v>1144.3482666015625</v>
      </c>
      <c r="E108" s="9">
        <v>1145.112060546875</v>
      </c>
      <c r="F108" s="9">
        <v>1229.6524658203125</v>
      </c>
      <c r="G108" s="9">
        <v>1136.3658447265625</v>
      </c>
      <c r="H108" s="9">
        <v>1134.72998046875</v>
      </c>
      <c r="J108" s="20"/>
      <c r="K108" s="20"/>
      <c r="L108" s="20"/>
      <c r="M108" s="20"/>
      <c r="N108" s="20"/>
      <c r="O108" s="20"/>
      <c r="P108" s="20"/>
      <c r="Q108" s="20"/>
    </row>
    <row r="109" spans="1:17">
      <c r="A109" s="4" t="s">
        <v>148</v>
      </c>
      <c r="B109" s="12">
        <v>1380.9306640625</v>
      </c>
      <c r="C109" s="9">
        <v>1230.7579345703125</v>
      </c>
      <c r="D109" s="9">
        <v>1152.0606689453125</v>
      </c>
      <c r="E109" s="9">
        <v>1159.615966796875</v>
      </c>
      <c r="F109" s="9">
        <v>1216.356689453125</v>
      </c>
      <c r="G109" s="9">
        <v>1165.7459716796875</v>
      </c>
      <c r="H109" s="9">
        <v>1174.4168701171875</v>
      </c>
      <c r="J109" s="20"/>
      <c r="K109" s="20"/>
      <c r="L109" s="20"/>
      <c r="M109" s="20"/>
      <c r="N109" s="20"/>
      <c r="O109" s="20"/>
      <c r="P109" s="20"/>
      <c r="Q109" s="20"/>
    </row>
    <row r="110" spans="1:17">
      <c r="A110" s="4" t="s">
        <v>149</v>
      </c>
      <c r="B110" s="12">
        <v>1065.689697265625</v>
      </c>
      <c r="C110" s="9">
        <v>1037.2210693359375</v>
      </c>
      <c r="D110" s="9">
        <v>832.089111328125</v>
      </c>
      <c r="E110" s="9">
        <v>823.5706787109375</v>
      </c>
      <c r="F110" s="9">
        <v>953.81195068359375</v>
      </c>
      <c r="G110" s="9">
        <v>806.607177734375</v>
      </c>
      <c r="H110" s="9">
        <v>813.45245361328125</v>
      </c>
      <c r="J110" s="20"/>
      <c r="K110" s="20"/>
      <c r="L110" s="20"/>
      <c r="M110" s="20"/>
      <c r="N110" s="20"/>
      <c r="O110" s="20"/>
      <c r="P110" s="20"/>
      <c r="Q110" s="20"/>
    </row>
    <row r="111" spans="1:17">
      <c r="A111" s="4" t="s">
        <v>150</v>
      </c>
      <c r="B111" s="12">
        <v>1315.2603759765625</v>
      </c>
      <c r="C111" s="9">
        <v>1272.734130859375</v>
      </c>
      <c r="D111" s="9">
        <v>1145.72265625</v>
      </c>
      <c r="E111" s="9">
        <v>1147.0184326171875</v>
      </c>
      <c r="F111" s="9">
        <v>1241.89111328125</v>
      </c>
      <c r="G111" s="9">
        <v>1142.1512451171875</v>
      </c>
      <c r="H111" s="9">
        <v>1150.1009521484375</v>
      </c>
      <c r="J111" s="20"/>
      <c r="K111" s="20"/>
      <c r="L111" s="20"/>
      <c r="M111" s="20"/>
      <c r="N111" s="20"/>
      <c r="O111" s="20"/>
      <c r="P111" s="20"/>
      <c r="Q111" s="20"/>
    </row>
    <row r="112" spans="1:17">
      <c r="A112" s="4" t="s">
        <v>151</v>
      </c>
      <c r="B112" s="12">
        <v>1105.6788330078125</v>
      </c>
      <c r="C112" s="9">
        <v>1093.0819091796875</v>
      </c>
      <c r="D112" s="9">
        <v>871.43939208984375</v>
      </c>
      <c r="E112" s="9">
        <v>872.34844970703125</v>
      </c>
      <c r="F112" s="9">
        <v>1031.163330078125</v>
      </c>
      <c r="G112" s="9">
        <v>858.25213623046875</v>
      </c>
      <c r="H112" s="9">
        <v>870.2998046875</v>
      </c>
      <c r="J112" s="20"/>
      <c r="K112" s="20"/>
      <c r="L112" s="20"/>
      <c r="M112" s="20"/>
      <c r="N112" s="20"/>
      <c r="O112" s="20"/>
      <c r="P112" s="20"/>
      <c r="Q112" s="20"/>
    </row>
    <row r="113" spans="1:17">
      <c r="A113" s="4" t="s">
        <v>152</v>
      </c>
      <c r="B113" s="12">
        <v>1171.81884765625</v>
      </c>
      <c r="C113" s="9">
        <v>1134.23828125</v>
      </c>
      <c r="D113" s="9">
        <v>914.53253173828125</v>
      </c>
      <c r="E113" s="9">
        <v>918.53009033203125</v>
      </c>
      <c r="F113" s="9">
        <v>1079.68115234375</v>
      </c>
      <c r="G113" s="9">
        <v>902.93994140625</v>
      </c>
      <c r="H113" s="9">
        <v>917.9674072265625</v>
      </c>
      <c r="J113" s="20"/>
      <c r="K113" s="20"/>
      <c r="L113" s="20"/>
      <c r="M113" s="20"/>
      <c r="N113" s="20"/>
      <c r="O113" s="20"/>
      <c r="P113" s="20"/>
      <c r="Q113" s="20"/>
    </row>
    <row r="114" spans="1:17">
      <c r="A114" s="4" t="s">
        <v>153</v>
      </c>
      <c r="B114" s="12">
        <v>1331.5435791015625</v>
      </c>
      <c r="C114" s="9">
        <v>1322.8560791015625</v>
      </c>
      <c r="D114" s="9">
        <v>1281.7236328125</v>
      </c>
      <c r="E114" s="9">
        <v>1278.6485595703125</v>
      </c>
      <c r="F114" s="9">
        <v>1318.5550537109375</v>
      </c>
      <c r="G114" s="9">
        <v>1280.85546875</v>
      </c>
      <c r="H114" s="9">
        <v>1283.6514892578125</v>
      </c>
      <c r="J114" s="20"/>
      <c r="K114" s="20"/>
      <c r="L114" s="20"/>
      <c r="M114" s="20"/>
      <c r="N114" s="20"/>
      <c r="O114" s="20"/>
      <c r="P114" s="20"/>
      <c r="Q114" s="20"/>
    </row>
    <row r="115" spans="1:17">
      <c r="A115" s="4" t="s">
        <v>154</v>
      </c>
      <c r="B115" s="12">
        <v>1045.14599609375</v>
      </c>
      <c r="C115" s="9">
        <v>1025.904052734375</v>
      </c>
      <c r="D115" s="9">
        <v>799.59759521484375</v>
      </c>
      <c r="E115" s="9">
        <v>796.01568603515625</v>
      </c>
      <c r="F115" s="9">
        <v>949.883544921875</v>
      </c>
      <c r="G115" s="9">
        <v>786.90679931640625</v>
      </c>
      <c r="H115" s="9">
        <v>799.0081787109375</v>
      </c>
      <c r="J115" s="20"/>
      <c r="K115" s="20"/>
      <c r="L115" s="20"/>
      <c r="M115" s="20"/>
      <c r="N115" s="20"/>
      <c r="O115" s="20"/>
      <c r="P115" s="20"/>
      <c r="Q115" s="20"/>
    </row>
    <row r="116" spans="1:17">
      <c r="A116" s="4" t="s">
        <v>155</v>
      </c>
      <c r="B116" s="12">
        <v>1053.1817626953125</v>
      </c>
      <c r="C116" s="9">
        <v>1158.9071044921875</v>
      </c>
      <c r="D116" s="9">
        <v>1275.7423095703125</v>
      </c>
      <c r="E116" s="9">
        <v>1269.886962890625</v>
      </c>
      <c r="F116" s="9">
        <v>1199.2174072265625</v>
      </c>
      <c r="G116" s="9">
        <v>1255.652587890625</v>
      </c>
      <c r="H116" s="9">
        <v>1260.807861328125</v>
      </c>
      <c r="J116" s="20"/>
      <c r="K116" s="20"/>
      <c r="L116" s="20"/>
      <c r="M116" s="20"/>
      <c r="N116" s="20"/>
      <c r="O116" s="20"/>
      <c r="P116" s="20"/>
      <c r="Q116" s="20"/>
    </row>
    <row r="117" spans="1:17">
      <c r="A117" s="4" t="s">
        <v>156</v>
      </c>
      <c r="B117" s="12">
        <v>1809.098388671875</v>
      </c>
      <c r="C117" s="9">
        <v>1876.9561767578125</v>
      </c>
      <c r="D117" s="9">
        <v>2310.665771484375</v>
      </c>
      <c r="E117" s="9">
        <v>2306.321044921875</v>
      </c>
      <c r="F117" s="9">
        <v>2016.664306640625</v>
      </c>
      <c r="G117" s="9">
        <v>2361.436279296875</v>
      </c>
      <c r="H117" s="9">
        <v>2349.7607421875</v>
      </c>
      <c r="J117" s="20"/>
      <c r="K117" s="20"/>
      <c r="L117" s="20"/>
      <c r="M117" s="20"/>
      <c r="N117" s="20"/>
      <c r="O117" s="20"/>
      <c r="P117" s="20"/>
      <c r="Q117" s="20"/>
    </row>
    <row r="118" spans="1:17">
      <c r="A118" s="4" t="s">
        <v>157</v>
      </c>
      <c r="B118" s="12">
        <v>906.306396484375</v>
      </c>
      <c r="C118" s="9">
        <v>1169.748779296875</v>
      </c>
      <c r="D118" s="9">
        <v>1523.280517578125</v>
      </c>
      <c r="E118" s="9">
        <v>1512.436279296875</v>
      </c>
      <c r="F118" s="9">
        <v>1297.079833984375</v>
      </c>
      <c r="G118" s="9">
        <v>1519.086181640625</v>
      </c>
      <c r="H118" s="9">
        <v>1542.7322998046875</v>
      </c>
      <c r="J118" s="20"/>
      <c r="K118" s="20"/>
      <c r="L118" s="20"/>
      <c r="M118" s="20"/>
      <c r="N118" s="20"/>
      <c r="O118" s="20"/>
      <c r="P118" s="20"/>
      <c r="Q118" s="20"/>
    </row>
    <row r="119" spans="1:17">
      <c r="A119" s="4" t="s">
        <v>158</v>
      </c>
      <c r="B119" s="12">
        <v>1025.5330810546875</v>
      </c>
      <c r="C119" s="9">
        <v>959.54998779296875</v>
      </c>
      <c r="D119" s="9">
        <v>732.36126708984375</v>
      </c>
      <c r="E119" s="9">
        <v>719.01666259765625</v>
      </c>
      <c r="F119" s="9">
        <v>862.12359619140625</v>
      </c>
      <c r="G119" s="9">
        <v>702.23870849609375</v>
      </c>
      <c r="H119" s="9">
        <v>706.95550537109375</v>
      </c>
      <c r="J119" s="20"/>
      <c r="K119" s="20"/>
      <c r="L119" s="20"/>
      <c r="M119" s="20"/>
      <c r="N119" s="20"/>
      <c r="O119" s="20"/>
      <c r="P119" s="20"/>
      <c r="Q119" s="20"/>
    </row>
    <row r="120" spans="1:17">
      <c r="A120" s="4" t="s">
        <v>159</v>
      </c>
      <c r="B120" s="12">
        <v>1459.380126953125</v>
      </c>
      <c r="C120" s="9">
        <v>1326.827880859375</v>
      </c>
      <c r="D120" s="9">
        <v>1260.8753662109375</v>
      </c>
      <c r="E120" s="9">
        <v>1263.6705322265625</v>
      </c>
      <c r="F120" s="9">
        <v>1319.7786865234375</v>
      </c>
      <c r="G120" s="9">
        <v>1266.9180908203125</v>
      </c>
      <c r="H120" s="9">
        <v>1263.3089599609375</v>
      </c>
      <c r="J120" s="20"/>
      <c r="K120" s="20"/>
      <c r="L120" s="20"/>
      <c r="M120" s="20"/>
      <c r="N120" s="20"/>
      <c r="O120" s="20"/>
      <c r="P120" s="20"/>
      <c r="Q120" s="20"/>
    </row>
    <row r="121" spans="1:17">
      <c r="A121" s="4" t="s">
        <v>160</v>
      </c>
      <c r="B121" s="12">
        <v>933.79541015625</v>
      </c>
      <c r="C121" s="9">
        <v>1088.609130859375</v>
      </c>
      <c r="D121" s="9">
        <v>1819.5970458984375</v>
      </c>
      <c r="E121" s="9">
        <v>1839.3563232421875</v>
      </c>
      <c r="F121" s="9">
        <v>1303.5516357421875</v>
      </c>
      <c r="G121" s="9">
        <v>1882.0059814453125</v>
      </c>
      <c r="H121" s="9">
        <v>1874.8944091796875</v>
      </c>
      <c r="J121" s="20"/>
      <c r="K121" s="20"/>
      <c r="L121" s="20"/>
      <c r="M121" s="20"/>
      <c r="N121" s="20"/>
      <c r="O121" s="20"/>
      <c r="P121" s="20"/>
      <c r="Q121" s="20"/>
    </row>
    <row r="122" spans="1:17">
      <c r="A122" s="4" t="s">
        <v>161</v>
      </c>
      <c r="B122" s="12">
        <v>1534.61181640625</v>
      </c>
      <c r="C122" s="9">
        <v>1499.52099609375</v>
      </c>
      <c r="D122" s="9">
        <v>1610.301513671875</v>
      </c>
      <c r="E122" s="9">
        <v>1607.8262939453125</v>
      </c>
      <c r="F122" s="9">
        <v>1543.9068603515625</v>
      </c>
      <c r="G122" s="9">
        <v>1611.282470703125</v>
      </c>
      <c r="H122" s="9">
        <v>1600.1982421875</v>
      </c>
      <c r="J122" s="20"/>
      <c r="K122" s="20"/>
      <c r="L122" s="20"/>
      <c r="M122" s="20"/>
      <c r="N122" s="20"/>
      <c r="O122" s="20"/>
      <c r="P122" s="20"/>
      <c r="Q122" s="20"/>
    </row>
    <row r="123" spans="1:17">
      <c r="A123" s="4" t="s">
        <v>162</v>
      </c>
      <c r="B123" s="12">
        <v>1169.1314697265625</v>
      </c>
      <c r="C123" s="9">
        <v>1338.3406982421875</v>
      </c>
      <c r="D123" s="9">
        <v>1707.2120361328125</v>
      </c>
      <c r="E123" s="9">
        <v>1707.740478515625</v>
      </c>
      <c r="F123" s="9">
        <v>1448.9937744140625</v>
      </c>
      <c r="G123" s="9">
        <v>1757.063720703125</v>
      </c>
      <c r="H123" s="9">
        <v>1757.0838623046875</v>
      </c>
      <c r="J123" s="20"/>
      <c r="K123" s="20"/>
      <c r="L123" s="20"/>
      <c r="M123" s="20"/>
      <c r="N123" s="20"/>
      <c r="O123" s="20"/>
      <c r="P123" s="20"/>
      <c r="Q123" s="20"/>
    </row>
    <row r="124" spans="1:17">
      <c r="A124" s="4" t="s">
        <v>163</v>
      </c>
      <c r="B124" s="12">
        <v>1255.8472900390625</v>
      </c>
      <c r="C124" s="9">
        <v>1267.2845458984375</v>
      </c>
      <c r="D124" s="9">
        <v>1159.8577880859375</v>
      </c>
      <c r="E124" s="9">
        <v>1159.6507568359375</v>
      </c>
      <c r="F124" s="9">
        <v>1244.5911865234375</v>
      </c>
      <c r="G124" s="9">
        <v>1163.50537109375</v>
      </c>
      <c r="H124" s="9">
        <v>1176.3095703125</v>
      </c>
      <c r="J124" s="20"/>
      <c r="K124" s="20"/>
      <c r="L124" s="20"/>
      <c r="M124" s="20"/>
      <c r="N124" s="20"/>
      <c r="O124" s="20"/>
      <c r="P124" s="20"/>
      <c r="Q124" s="20"/>
    </row>
    <row r="125" spans="1:17">
      <c r="A125" s="4" t="s">
        <v>164</v>
      </c>
      <c r="B125" s="12">
        <v>1543.887939453125</v>
      </c>
      <c r="C125" s="9">
        <v>1508.410888671875</v>
      </c>
      <c r="D125" s="9">
        <v>1603.3245849609375</v>
      </c>
      <c r="E125" s="9">
        <v>1599.7764892578125</v>
      </c>
      <c r="F125" s="9">
        <v>1551.7130126953125</v>
      </c>
      <c r="G125" s="9">
        <v>1611.186279296875</v>
      </c>
      <c r="H125" s="9">
        <v>1612.4111328125</v>
      </c>
      <c r="J125" s="20"/>
      <c r="K125" s="20"/>
      <c r="L125" s="20"/>
      <c r="M125" s="20"/>
      <c r="N125" s="20"/>
      <c r="O125" s="20"/>
      <c r="P125" s="20"/>
      <c r="Q125" s="20"/>
    </row>
    <row r="126" spans="1:17">
      <c r="A126" s="4" t="s">
        <v>165</v>
      </c>
      <c r="B126" s="12">
        <v>1606.169189453125</v>
      </c>
      <c r="C126" s="9">
        <v>1665.21044921875</v>
      </c>
      <c r="D126" s="9">
        <v>1923.8192138671875</v>
      </c>
      <c r="E126" s="9">
        <v>1915.404541015625</v>
      </c>
      <c r="F126" s="9">
        <v>1755.9658203125</v>
      </c>
      <c r="G126" s="9">
        <v>1907.2271728515625</v>
      </c>
      <c r="H126" s="9">
        <v>1877.635986328125</v>
      </c>
      <c r="J126" s="20"/>
      <c r="K126" s="20"/>
      <c r="L126" s="20"/>
      <c r="M126" s="20"/>
      <c r="N126" s="20"/>
      <c r="O126" s="20"/>
      <c r="P126" s="20"/>
      <c r="Q126" s="20"/>
    </row>
    <row r="127" spans="1:17">
      <c r="A127" s="4" t="s">
        <v>166</v>
      </c>
      <c r="B127" s="12">
        <v>1694.609375</v>
      </c>
      <c r="C127" s="9">
        <v>1692.42919921875</v>
      </c>
      <c r="D127" s="9">
        <v>2000.9613037109375</v>
      </c>
      <c r="E127" s="9">
        <v>1991.8922119140625</v>
      </c>
      <c r="F127" s="9">
        <v>1798.5185546875</v>
      </c>
      <c r="G127" s="9">
        <v>2020.12646484375</v>
      </c>
      <c r="H127" s="9">
        <v>1998.344482421875</v>
      </c>
      <c r="J127" s="20"/>
      <c r="K127" s="20"/>
      <c r="L127" s="20"/>
      <c r="M127" s="20"/>
      <c r="N127" s="20"/>
      <c r="O127" s="20"/>
      <c r="P127" s="20"/>
      <c r="Q127" s="20"/>
    </row>
    <row r="128" spans="1:17">
      <c r="A128" s="4" t="s">
        <v>167</v>
      </c>
      <c r="B128" s="12">
        <v>1066.5908203125</v>
      </c>
      <c r="C128" s="9">
        <v>994.30853271484375</v>
      </c>
      <c r="D128" s="9">
        <v>778.29010009765625</v>
      </c>
      <c r="E128" s="9">
        <v>757.91412353515625</v>
      </c>
      <c r="F128" s="9">
        <v>888.91998291015625</v>
      </c>
      <c r="G128" s="9">
        <v>722.5369873046875</v>
      </c>
      <c r="H128" s="9">
        <v>729.1612548828125</v>
      </c>
      <c r="J128" s="20"/>
      <c r="K128" s="20"/>
      <c r="L128" s="20"/>
      <c r="M128" s="20"/>
      <c r="N128" s="20"/>
      <c r="O128" s="20"/>
      <c r="P128" s="20"/>
      <c r="Q128" s="20"/>
    </row>
    <row r="129" spans="1:17">
      <c r="A129" s="4" t="s">
        <v>168</v>
      </c>
      <c r="B129" s="12">
        <v>1176.3267822265625</v>
      </c>
      <c r="C129" s="9">
        <v>1236.6385498046875</v>
      </c>
      <c r="D129" s="9">
        <v>1078.788818359375</v>
      </c>
      <c r="E129" s="9">
        <v>1081.40185546875</v>
      </c>
      <c r="F129" s="9">
        <v>1193.0054931640625</v>
      </c>
      <c r="G129" s="9">
        <v>1071.5545654296875</v>
      </c>
      <c r="H129" s="9">
        <v>1100.29296875</v>
      </c>
      <c r="J129" s="20"/>
      <c r="K129" s="20"/>
      <c r="L129" s="20"/>
      <c r="M129" s="20"/>
      <c r="N129" s="20"/>
      <c r="O129" s="20"/>
      <c r="P129" s="20"/>
      <c r="Q129" s="20"/>
    </row>
    <row r="130" spans="1:17">
      <c r="A130" s="4" t="s">
        <v>169</v>
      </c>
      <c r="B130" s="12">
        <v>1219.3785400390625</v>
      </c>
      <c r="C130" s="9">
        <v>1200.9288330078125</v>
      </c>
      <c r="D130" s="9">
        <v>1090.1566162109375</v>
      </c>
      <c r="E130" s="9">
        <v>1091.736083984375</v>
      </c>
      <c r="F130" s="9">
        <v>1176.3758544921875</v>
      </c>
      <c r="G130" s="9">
        <v>1084.1209716796875</v>
      </c>
      <c r="H130" s="9">
        <v>1095.675537109375</v>
      </c>
      <c r="J130" s="20"/>
      <c r="K130" s="20"/>
      <c r="L130" s="20"/>
      <c r="M130" s="20"/>
      <c r="N130" s="20"/>
      <c r="O130" s="20"/>
      <c r="P130" s="20"/>
      <c r="Q130" s="20"/>
    </row>
    <row r="131" spans="1:17">
      <c r="A131" s="4" t="s">
        <v>170</v>
      </c>
      <c r="B131" s="12">
        <v>1400.181396484375</v>
      </c>
      <c r="C131" s="9">
        <v>1423.512939453125</v>
      </c>
      <c r="D131" s="9">
        <v>1500.834228515625</v>
      </c>
      <c r="E131" s="9">
        <v>1495.0606689453125</v>
      </c>
      <c r="F131" s="9">
        <v>1448.8919677734375</v>
      </c>
      <c r="G131" s="9">
        <v>1474.3758544921875</v>
      </c>
      <c r="H131" s="9">
        <v>1472.24072265625</v>
      </c>
      <c r="J131" s="20"/>
      <c r="K131" s="20"/>
      <c r="L131" s="20"/>
      <c r="M131" s="20"/>
      <c r="N131" s="20"/>
      <c r="O131" s="20"/>
      <c r="P131" s="20"/>
      <c r="Q131" s="20"/>
    </row>
    <row r="132" spans="1:17">
      <c r="A132" s="4" t="s">
        <v>171</v>
      </c>
      <c r="B132" s="12">
        <v>1442.4840087890625</v>
      </c>
      <c r="C132" s="9">
        <v>1368.8001708984375</v>
      </c>
      <c r="D132" s="9">
        <v>1290.4443359375</v>
      </c>
      <c r="E132" s="9">
        <v>1288.5323486328125</v>
      </c>
      <c r="F132" s="9">
        <v>1352.0645751953125</v>
      </c>
      <c r="G132" s="9">
        <v>1270.284423828125</v>
      </c>
      <c r="H132" s="9">
        <v>1269.1551513671875</v>
      </c>
      <c r="J132" s="20"/>
      <c r="K132" s="20"/>
      <c r="L132" s="20"/>
      <c r="M132" s="20"/>
      <c r="N132" s="20"/>
      <c r="O132" s="20"/>
      <c r="P132" s="20"/>
      <c r="Q132" s="20"/>
    </row>
    <row r="133" spans="1:17">
      <c r="A133" s="4" t="s">
        <v>172</v>
      </c>
      <c r="B133" s="12">
        <v>1613.8846435546875</v>
      </c>
      <c r="C133" s="9">
        <v>1681.917236328125</v>
      </c>
      <c r="D133" s="9">
        <v>2124.3212890625</v>
      </c>
      <c r="E133" s="9">
        <v>2123.49755859375</v>
      </c>
      <c r="F133" s="9">
        <v>1822.0516357421875</v>
      </c>
      <c r="G133" s="9">
        <v>2198.454345703125</v>
      </c>
      <c r="H133" s="9">
        <v>2189.957763671875</v>
      </c>
      <c r="J133" s="20"/>
      <c r="K133" s="20"/>
      <c r="L133" s="20"/>
      <c r="M133" s="20"/>
      <c r="N133" s="20"/>
      <c r="O133" s="20"/>
      <c r="P133" s="20"/>
      <c r="Q133" s="20"/>
    </row>
    <row r="134" spans="1:17">
      <c r="A134" s="4" t="s">
        <v>173</v>
      </c>
      <c r="B134" s="12">
        <v>1284.655517578125</v>
      </c>
      <c r="C134" s="9">
        <v>1233.42236328125</v>
      </c>
      <c r="D134" s="9">
        <v>1146.804931640625</v>
      </c>
      <c r="E134" s="9">
        <v>1148.958740234375</v>
      </c>
      <c r="F134" s="9">
        <v>1216.085205078125</v>
      </c>
      <c r="G134" s="9">
        <v>1143.1026611328125</v>
      </c>
      <c r="H134" s="9">
        <v>1147.355224609375</v>
      </c>
      <c r="J134" s="20"/>
      <c r="K134" s="20"/>
      <c r="L134" s="20"/>
      <c r="M134" s="20"/>
      <c r="N134" s="20"/>
      <c r="O134" s="20"/>
      <c r="P134" s="20"/>
      <c r="Q134" s="20"/>
    </row>
    <row r="135" spans="1:17">
      <c r="A135" s="4" t="s">
        <v>174</v>
      </c>
      <c r="B135" s="12">
        <v>1246.77783203125</v>
      </c>
      <c r="C135" s="9">
        <v>1272.9981689453125</v>
      </c>
      <c r="D135" s="9">
        <v>1418.1986083984375</v>
      </c>
      <c r="E135" s="9">
        <v>1412.80810546875</v>
      </c>
      <c r="F135" s="9">
        <v>1323.241455078125</v>
      </c>
      <c r="G135" s="9">
        <v>1395.1466064453125</v>
      </c>
      <c r="H135" s="9">
        <v>1382.1759033203125</v>
      </c>
      <c r="J135" s="20"/>
      <c r="K135" s="20"/>
      <c r="L135" s="20"/>
      <c r="M135" s="20"/>
      <c r="N135" s="20"/>
      <c r="O135" s="20"/>
      <c r="P135" s="20"/>
      <c r="Q135" s="20"/>
    </row>
    <row r="136" spans="1:17">
      <c r="A136" s="4" t="s">
        <v>175</v>
      </c>
      <c r="B136" s="12">
        <v>1297.445068359375</v>
      </c>
      <c r="C136" s="9">
        <v>1236.650634765625</v>
      </c>
      <c r="D136" s="9">
        <v>1076.402099609375</v>
      </c>
      <c r="E136" s="9">
        <v>1078.39599609375</v>
      </c>
      <c r="F136" s="9">
        <v>1194.798095703125</v>
      </c>
      <c r="G136" s="9">
        <v>1076.3167724609375</v>
      </c>
      <c r="H136" s="9">
        <v>1077.1915283203125</v>
      </c>
      <c r="J136" s="20"/>
      <c r="K136" s="20"/>
      <c r="L136" s="20"/>
      <c r="M136" s="20"/>
      <c r="N136" s="20"/>
      <c r="O136" s="20"/>
      <c r="P136" s="20"/>
      <c r="Q136" s="20"/>
    </row>
    <row r="137" spans="1:17">
      <c r="A137" s="4" t="s">
        <v>176</v>
      </c>
      <c r="B137" s="12">
        <v>1673.37158203125</v>
      </c>
      <c r="C137" s="9">
        <v>1632.0806884765625</v>
      </c>
      <c r="D137" s="9">
        <v>1858.5595703125</v>
      </c>
      <c r="E137" s="9">
        <v>1854.5234375</v>
      </c>
      <c r="F137" s="9">
        <v>1713.5882568359375</v>
      </c>
      <c r="G137" s="9">
        <v>1871.859619140625</v>
      </c>
      <c r="H137" s="9">
        <v>1856.2611083984375</v>
      </c>
      <c r="J137" s="20"/>
      <c r="K137" s="20"/>
      <c r="L137" s="20"/>
      <c r="M137" s="20"/>
      <c r="N137" s="20"/>
      <c r="O137" s="20"/>
      <c r="P137" s="20"/>
      <c r="Q137" s="20"/>
    </row>
    <row r="138" spans="1:17">
      <c r="A138" s="4" t="s">
        <v>177</v>
      </c>
      <c r="B138" s="12">
        <v>1227.844482421875</v>
      </c>
      <c r="C138" s="9">
        <v>1298.668701171875</v>
      </c>
      <c r="D138" s="9">
        <v>1554.5347900390625</v>
      </c>
      <c r="E138" s="9">
        <v>1561.11328125</v>
      </c>
      <c r="F138" s="9">
        <v>1373.910400390625</v>
      </c>
      <c r="G138" s="9">
        <v>1563.7928466796875</v>
      </c>
      <c r="H138" s="9">
        <v>1548.5726318359375</v>
      </c>
      <c r="J138" s="20"/>
      <c r="K138" s="20"/>
      <c r="L138" s="20"/>
      <c r="M138" s="20"/>
      <c r="N138" s="20"/>
      <c r="O138" s="20"/>
      <c r="P138" s="20"/>
      <c r="Q138" s="20"/>
    </row>
    <row r="139" spans="1:17">
      <c r="A139" s="4" t="s">
        <v>178</v>
      </c>
      <c r="B139" s="12">
        <v>1385.9185791015625</v>
      </c>
      <c r="C139" s="9">
        <v>1374.0950927734375</v>
      </c>
      <c r="D139" s="9">
        <v>1296.8812255859375</v>
      </c>
      <c r="E139" s="9">
        <v>1297.163818359375</v>
      </c>
      <c r="F139" s="9">
        <v>1362.7158203125</v>
      </c>
      <c r="G139" s="9">
        <v>1289.6339111328125</v>
      </c>
      <c r="H139" s="9">
        <v>1285.2340087890625</v>
      </c>
      <c r="J139" s="20"/>
      <c r="K139" s="20"/>
      <c r="L139" s="20"/>
      <c r="M139" s="20"/>
      <c r="N139" s="20"/>
      <c r="O139" s="20"/>
      <c r="P139" s="20"/>
      <c r="Q139" s="20"/>
    </row>
    <row r="140" spans="1:17">
      <c r="A140" s="4" t="s">
        <v>179</v>
      </c>
      <c r="B140" s="12">
        <v>1058.748291015625</v>
      </c>
      <c r="C140" s="9">
        <v>1014.5479125976563</v>
      </c>
      <c r="D140" s="9">
        <v>682.35406494140625</v>
      </c>
      <c r="E140" s="9">
        <v>643.1099853515625</v>
      </c>
      <c r="F140" s="9">
        <v>851.17138671875</v>
      </c>
      <c r="G140" s="9">
        <v>604.1624755859375</v>
      </c>
      <c r="H140" s="9">
        <v>612.08428955078125</v>
      </c>
      <c r="J140" s="20"/>
      <c r="K140" s="20"/>
      <c r="L140" s="20"/>
      <c r="M140" s="20"/>
      <c r="N140" s="20"/>
      <c r="O140" s="20"/>
      <c r="P140" s="20"/>
      <c r="Q140" s="20"/>
    </row>
    <row r="141" spans="1:17">
      <c r="A141" s="4" t="s">
        <v>180</v>
      </c>
      <c r="B141" s="12">
        <v>1133.2916259765625</v>
      </c>
      <c r="C141" s="9">
        <v>1141.4561767578125</v>
      </c>
      <c r="D141" s="9">
        <v>945.9248046875</v>
      </c>
      <c r="E141" s="9">
        <v>951.5408935546875</v>
      </c>
      <c r="F141" s="9">
        <v>1093.1851806640625</v>
      </c>
      <c r="G141" s="9">
        <v>938.5706787109375</v>
      </c>
      <c r="H141" s="9">
        <v>951.76019287109375</v>
      </c>
      <c r="J141" s="20"/>
      <c r="K141" s="20"/>
      <c r="L141" s="20"/>
      <c r="M141" s="20"/>
      <c r="N141" s="20"/>
      <c r="O141" s="20"/>
      <c r="P141" s="20"/>
      <c r="Q141" s="20"/>
    </row>
    <row r="142" spans="1:17">
      <c r="A142" s="4" t="s">
        <v>181</v>
      </c>
      <c r="B142" s="12">
        <v>1431.2257080078125</v>
      </c>
      <c r="C142" s="9">
        <v>1379.697509765625</v>
      </c>
      <c r="D142" s="9">
        <v>1273.1695556640625</v>
      </c>
      <c r="E142" s="9">
        <v>1273.76025390625</v>
      </c>
      <c r="F142" s="9">
        <v>1355.7796630859375</v>
      </c>
      <c r="G142" s="9">
        <v>1253.179443359375</v>
      </c>
      <c r="H142" s="9">
        <v>1256.9310302734375</v>
      </c>
      <c r="J142" s="20"/>
      <c r="K142" s="20"/>
      <c r="L142" s="20"/>
      <c r="M142" s="20"/>
      <c r="N142" s="20"/>
      <c r="O142" s="20"/>
      <c r="P142" s="20"/>
      <c r="Q142" s="20"/>
    </row>
    <row r="143" spans="1:17">
      <c r="A143" s="4" t="s">
        <v>182</v>
      </c>
      <c r="B143" s="12">
        <v>1671.780517578125</v>
      </c>
      <c r="C143" s="9">
        <v>1616.2337646484375</v>
      </c>
      <c r="D143" s="9">
        <v>1872.8934326171875</v>
      </c>
      <c r="E143" s="9">
        <v>1864.86083984375</v>
      </c>
      <c r="F143" s="9">
        <v>1716.9012451171875</v>
      </c>
      <c r="G143" s="9">
        <v>1840.9569091796875</v>
      </c>
      <c r="H143" s="9">
        <v>1817.722412109375</v>
      </c>
      <c r="J143" s="20"/>
      <c r="K143" s="20"/>
      <c r="L143" s="20"/>
      <c r="M143" s="20"/>
      <c r="N143" s="20"/>
      <c r="O143" s="20"/>
      <c r="P143" s="20"/>
      <c r="Q143" s="20"/>
    </row>
    <row r="144" spans="1:17">
      <c r="A144" s="4" t="s">
        <v>183</v>
      </c>
      <c r="B144" s="12">
        <v>1098.6571044921875</v>
      </c>
      <c r="C144" s="9">
        <v>1286.32666015625</v>
      </c>
      <c r="D144" s="9">
        <v>1808.974365234375</v>
      </c>
      <c r="E144" s="9">
        <v>1804.1025390625</v>
      </c>
      <c r="F144" s="9">
        <v>1451.2950439453125</v>
      </c>
      <c r="G144" s="9">
        <v>1822.516845703125</v>
      </c>
      <c r="H144" s="9">
        <v>1845.086669921875</v>
      </c>
      <c r="J144" s="20"/>
      <c r="K144" s="20"/>
      <c r="L144" s="20"/>
      <c r="M144" s="20"/>
      <c r="N144" s="20"/>
      <c r="O144" s="20"/>
      <c r="P144" s="20"/>
      <c r="Q144" s="20"/>
    </row>
    <row r="145" spans="1:17">
      <c r="A145" s="4" t="s">
        <v>184</v>
      </c>
      <c r="B145" s="12">
        <v>1285.6182861328125</v>
      </c>
      <c r="C145" s="9">
        <v>1404.35302734375</v>
      </c>
      <c r="D145" s="9">
        <v>3096.56103515625</v>
      </c>
      <c r="E145" s="9">
        <v>3409.642822265625</v>
      </c>
      <c r="F145" s="9">
        <v>1848.6124267578125</v>
      </c>
      <c r="G145" s="9">
        <v>4201.4326171875</v>
      </c>
      <c r="H145" s="9">
        <v>4147.376953125</v>
      </c>
      <c r="J145" s="20"/>
      <c r="K145" s="20"/>
      <c r="L145" s="20"/>
      <c r="M145" s="20"/>
      <c r="N145" s="20"/>
      <c r="O145" s="20"/>
      <c r="P145" s="20"/>
      <c r="Q145" s="20"/>
    </row>
    <row r="146" spans="1:17">
      <c r="A146" s="4" t="s">
        <v>185</v>
      </c>
      <c r="B146" s="12">
        <v>1233.518310546875</v>
      </c>
      <c r="C146" s="9">
        <v>1217.1627197265625</v>
      </c>
      <c r="D146" s="9">
        <v>1051.6104736328125</v>
      </c>
      <c r="E146" s="9">
        <v>1056.374755859375</v>
      </c>
      <c r="F146" s="9">
        <v>1176.7113037109375</v>
      </c>
      <c r="G146" s="9">
        <v>1047.12255859375</v>
      </c>
      <c r="H146" s="9">
        <v>1049.98486328125</v>
      </c>
      <c r="J146" s="20"/>
      <c r="K146" s="20"/>
      <c r="L146" s="20"/>
      <c r="M146" s="20"/>
      <c r="N146" s="20"/>
      <c r="O146" s="20"/>
      <c r="P146" s="20"/>
      <c r="Q146" s="20"/>
    </row>
    <row r="147" spans="1:17">
      <c r="A147" s="4" t="s">
        <v>186</v>
      </c>
      <c r="B147" s="12">
        <v>1201.5220947265625</v>
      </c>
      <c r="C147" s="9">
        <v>1205.6309814453125</v>
      </c>
      <c r="D147" s="9">
        <v>1107.6536865234375</v>
      </c>
      <c r="E147" s="9">
        <v>1111.6689453125</v>
      </c>
      <c r="F147" s="9">
        <v>1185.5419921875</v>
      </c>
      <c r="G147" s="9">
        <v>1107.2532958984375</v>
      </c>
      <c r="H147" s="9">
        <v>1105.0472412109375</v>
      </c>
      <c r="J147" s="20"/>
      <c r="K147" s="20"/>
      <c r="L147" s="20"/>
      <c r="M147" s="20"/>
      <c r="N147" s="20"/>
      <c r="O147" s="20"/>
      <c r="P147" s="20"/>
      <c r="Q147" s="20"/>
    </row>
    <row r="148" spans="1:17">
      <c r="A148" s="4" t="s">
        <v>187</v>
      </c>
      <c r="B148" s="12">
        <v>839.82861328125</v>
      </c>
      <c r="C148" s="9">
        <v>810.93072509765625</v>
      </c>
      <c r="D148" s="9">
        <v>563.99359130859375</v>
      </c>
      <c r="E148" s="9">
        <v>544.51788330078125</v>
      </c>
      <c r="F148" s="9">
        <v>692.69732666015625</v>
      </c>
      <c r="G148" s="9">
        <v>522.59979248046875</v>
      </c>
      <c r="H148" s="9">
        <v>532.2564697265625</v>
      </c>
      <c r="J148" s="20"/>
      <c r="K148" s="20"/>
      <c r="L148" s="20"/>
      <c r="M148" s="20"/>
      <c r="N148" s="20"/>
      <c r="O148" s="20"/>
      <c r="P148" s="20"/>
      <c r="Q148" s="20"/>
    </row>
    <row r="149" spans="1:17">
      <c r="A149" s="4" t="s">
        <v>188</v>
      </c>
      <c r="B149" s="12">
        <v>1648.3056640625</v>
      </c>
      <c r="C149" s="9">
        <v>1718.713623046875</v>
      </c>
      <c r="D149" s="9">
        <v>2056.696044921875</v>
      </c>
      <c r="E149" s="9">
        <v>2056.907958984375</v>
      </c>
      <c r="F149" s="9">
        <v>1831.907958984375</v>
      </c>
      <c r="G149" s="9">
        <v>2060.1748046875</v>
      </c>
      <c r="H149" s="9">
        <v>2038.0782470703125</v>
      </c>
      <c r="J149" s="20"/>
      <c r="K149" s="20"/>
      <c r="L149" s="20"/>
      <c r="M149" s="20"/>
      <c r="N149" s="20"/>
      <c r="O149" s="20"/>
      <c r="P149" s="20"/>
      <c r="Q149" s="20"/>
    </row>
    <row r="150" spans="1:17">
      <c r="A150" s="4" t="s">
        <v>189</v>
      </c>
      <c r="B150" s="12">
        <v>1093.4798583984375</v>
      </c>
      <c r="C150" s="9">
        <v>1038.8480224609375</v>
      </c>
      <c r="D150" s="9">
        <v>851.239990234375</v>
      </c>
      <c r="E150" s="9">
        <v>846.469970703125</v>
      </c>
      <c r="F150" s="9">
        <v>968.51776123046875</v>
      </c>
      <c r="G150" s="9">
        <v>828.09002685546875</v>
      </c>
      <c r="H150" s="9">
        <v>830.841552734375</v>
      </c>
      <c r="J150" s="20"/>
      <c r="K150" s="20"/>
      <c r="L150" s="20"/>
      <c r="M150" s="20"/>
      <c r="N150" s="20"/>
      <c r="O150" s="20"/>
      <c r="P150" s="20"/>
      <c r="Q150" s="20"/>
    </row>
    <row r="151" spans="1:17">
      <c r="A151" s="4" t="s">
        <v>190</v>
      </c>
      <c r="B151" s="12">
        <v>927.80426025390625</v>
      </c>
      <c r="C151" s="9">
        <v>890.09197998046875</v>
      </c>
      <c r="D151" s="9">
        <v>675.999755859375</v>
      </c>
      <c r="E151" s="9">
        <v>665.8785400390625</v>
      </c>
      <c r="F151" s="9">
        <v>800.0076904296875</v>
      </c>
      <c r="G151" s="9">
        <v>649.348388671875</v>
      </c>
      <c r="H151" s="9">
        <v>657.642333984375</v>
      </c>
      <c r="J151" s="20"/>
      <c r="K151" s="20"/>
      <c r="L151" s="20"/>
      <c r="M151" s="20"/>
      <c r="N151" s="20"/>
      <c r="O151" s="20"/>
      <c r="P151" s="20"/>
      <c r="Q151" s="20"/>
    </row>
    <row r="152" spans="1:17">
      <c r="A152" s="4" t="s">
        <v>191</v>
      </c>
      <c r="B152" s="12">
        <v>1082.3380126953125</v>
      </c>
      <c r="C152" s="9">
        <v>1286.1995849609375</v>
      </c>
      <c r="D152" s="9">
        <v>1653.1243896484375</v>
      </c>
      <c r="E152" s="9">
        <v>1645.382080078125</v>
      </c>
      <c r="F152" s="9">
        <v>1407.8016357421875</v>
      </c>
      <c r="G152" s="9">
        <v>1648.625</v>
      </c>
      <c r="H152" s="9">
        <v>1657.3489990234375</v>
      </c>
      <c r="J152" s="20"/>
      <c r="K152" s="20"/>
      <c r="L152" s="20"/>
      <c r="M152" s="20"/>
      <c r="N152" s="20"/>
      <c r="O152" s="20"/>
      <c r="P152" s="20"/>
      <c r="Q152" s="20"/>
    </row>
    <row r="153" spans="1:17">
      <c r="A153" s="4" t="s">
        <v>192</v>
      </c>
      <c r="B153" s="12">
        <v>1147.997802734375</v>
      </c>
      <c r="C153" s="9">
        <v>1111.556640625</v>
      </c>
      <c r="D153" s="9">
        <v>965.61260986328125</v>
      </c>
      <c r="E153" s="9">
        <v>975.3770751953125</v>
      </c>
      <c r="F153" s="9">
        <v>1071.37451171875</v>
      </c>
      <c r="G153" s="9">
        <v>973.92535400390625</v>
      </c>
      <c r="H153" s="9">
        <v>984.92828369140625</v>
      </c>
      <c r="J153" s="20"/>
      <c r="K153" s="20"/>
      <c r="L153" s="20"/>
      <c r="M153" s="20"/>
      <c r="N153" s="20"/>
      <c r="O153" s="20"/>
      <c r="P153" s="20"/>
      <c r="Q153" s="20"/>
    </row>
    <row r="154" spans="1:17">
      <c r="A154" s="4" t="s">
        <v>193</v>
      </c>
      <c r="B154" s="12">
        <v>1015.8758544921875</v>
      </c>
      <c r="C154" s="9">
        <v>986.3323974609375</v>
      </c>
      <c r="D154" s="9">
        <v>857.17010498046875</v>
      </c>
      <c r="E154" s="9">
        <v>854.87054443359375</v>
      </c>
      <c r="F154" s="9">
        <v>943.28997802734375</v>
      </c>
      <c r="G154" s="9">
        <v>836.042236328125</v>
      </c>
      <c r="H154" s="9">
        <v>841.2122802734375</v>
      </c>
      <c r="J154" s="20"/>
      <c r="K154" s="20"/>
      <c r="L154" s="20"/>
      <c r="M154" s="20"/>
      <c r="N154" s="20"/>
      <c r="O154" s="20"/>
      <c r="P154" s="20"/>
      <c r="Q154" s="20"/>
    </row>
    <row r="155" spans="1:17">
      <c r="A155" s="4" t="s">
        <v>194</v>
      </c>
      <c r="B155" s="12">
        <v>951.15582275390625</v>
      </c>
      <c r="C155" s="9">
        <v>960.12786865234375</v>
      </c>
      <c r="D155" s="9">
        <v>778.70513916015625</v>
      </c>
      <c r="E155" s="9">
        <v>780.37469482421875</v>
      </c>
      <c r="F155" s="9">
        <v>901.6749267578125</v>
      </c>
      <c r="G155" s="9">
        <v>763.2156982421875</v>
      </c>
      <c r="H155" s="9">
        <v>767.49285888671875</v>
      </c>
      <c r="J155" s="20"/>
      <c r="K155" s="20"/>
      <c r="L155" s="20"/>
      <c r="M155" s="20"/>
      <c r="N155" s="20"/>
      <c r="O155" s="20"/>
      <c r="P155" s="20"/>
      <c r="Q155" s="20"/>
    </row>
    <row r="156" spans="1:17">
      <c r="A156" s="4" t="s">
        <v>195</v>
      </c>
      <c r="B156" s="12">
        <v>1616.8306884765625</v>
      </c>
      <c r="C156" s="9">
        <v>1635.52197265625</v>
      </c>
      <c r="D156" s="9">
        <v>1743.36328125</v>
      </c>
      <c r="E156" s="9">
        <v>1740.8302001953125</v>
      </c>
      <c r="F156" s="9">
        <v>1675.727294921875</v>
      </c>
      <c r="G156" s="9">
        <v>1756.0516357421875</v>
      </c>
      <c r="H156" s="9">
        <v>1758.108642578125</v>
      </c>
      <c r="J156" s="20"/>
      <c r="K156" s="20"/>
      <c r="L156" s="20"/>
      <c r="M156" s="20"/>
      <c r="N156" s="20"/>
      <c r="O156" s="20"/>
      <c r="P156" s="20"/>
      <c r="Q156" s="20"/>
    </row>
    <row r="157" spans="1:17">
      <c r="A157" s="4" t="s">
        <v>196</v>
      </c>
      <c r="B157" s="12">
        <v>1066.1837158203125</v>
      </c>
      <c r="C157" s="9">
        <v>1240.444091796875</v>
      </c>
      <c r="D157" s="9">
        <v>1393.64013671875</v>
      </c>
      <c r="E157" s="9">
        <v>1387.9248046875</v>
      </c>
      <c r="F157" s="9">
        <v>1296.6368408203125</v>
      </c>
      <c r="G157" s="9">
        <v>1366.8621826171875</v>
      </c>
      <c r="H157" s="9">
        <v>1382.0224609375</v>
      </c>
      <c r="J157" s="20"/>
      <c r="K157" s="20"/>
      <c r="L157" s="20"/>
      <c r="M157" s="20"/>
      <c r="N157" s="20"/>
      <c r="O157" s="20"/>
      <c r="P157" s="20"/>
      <c r="Q157" s="20"/>
    </row>
    <row r="158" spans="1:17">
      <c r="A158" s="4" t="s">
        <v>197</v>
      </c>
      <c r="B158" s="12">
        <v>1415.0777587890625</v>
      </c>
      <c r="C158" s="9">
        <v>1355.8453369140625</v>
      </c>
      <c r="D158" s="9">
        <v>1405.5655517578125</v>
      </c>
      <c r="E158" s="9">
        <v>1402.27490234375</v>
      </c>
      <c r="F158" s="9">
        <v>1380.048583984375</v>
      </c>
      <c r="G158" s="9">
        <v>1405.760986328125</v>
      </c>
      <c r="H158" s="9">
        <v>1400.07177734375</v>
      </c>
      <c r="J158" s="20"/>
      <c r="K158" s="20"/>
      <c r="L158" s="20"/>
      <c r="M158" s="20"/>
      <c r="N158" s="20"/>
      <c r="O158" s="20"/>
      <c r="P158" s="20"/>
      <c r="Q158" s="20"/>
    </row>
    <row r="159" spans="1:17">
      <c r="A159" s="4" t="s">
        <v>198</v>
      </c>
      <c r="B159" s="12">
        <v>914.34222412109375</v>
      </c>
      <c r="C159" s="9">
        <v>918.99468994140625</v>
      </c>
      <c r="D159" s="9">
        <v>699.8922119140625</v>
      </c>
      <c r="E159" s="9">
        <v>699.55584716796875</v>
      </c>
      <c r="F159" s="9">
        <v>844.42828369140625</v>
      </c>
      <c r="G159" s="9">
        <v>691.4013671875</v>
      </c>
      <c r="H159" s="9">
        <v>708.59967041015625</v>
      </c>
      <c r="J159" s="20"/>
      <c r="K159" s="20"/>
      <c r="L159" s="20"/>
      <c r="M159" s="20"/>
      <c r="N159" s="20"/>
      <c r="O159" s="20"/>
      <c r="P159" s="20"/>
      <c r="Q159" s="20"/>
    </row>
    <row r="160" spans="1:17">
      <c r="A160" s="4" t="s">
        <v>199</v>
      </c>
      <c r="B160" s="12">
        <v>918.88641357421875</v>
      </c>
      <c r="C160" s="9">
        <v>909.3104248046875</v>
      </c>
      <c r="D160" s="9">
        <v>749.74420166015625</v>
      </c>
      <c r="E160" s="9">
        <v>739.19488525390625</v>
      </c>
      <c r="F160" s="9">
        <v>840.8900146484375</v>
      </c>
      <c r="G160" s="9">
        <v>722.05059814453125</v>
      </c>
      <c r="H160" s="9">
        <v>733.67730712890625</v>
      </c>
      <c r="J160" s="20"/>
      <c r="K160" s="20"/>
      <c r="L160" s="20"/>
      <c r="M160" s="20"/>
      <c r="N160" s="20"/>
      <c r="O160" s="20"/>
      <c r="P160" s="20"/>
      <c r="Q160" s="20"/>
    </row>
    <row r="161" spans="1:17">
      <c r="A161" s="4" t="s">
        <v>200</v>
      </c>
      <c r="B161" s="12">
        <v>1102.373779296875</v>
      </c>
      <c r="C161" s="9">
        <v>1126.373779296875</v>
      </c>
      <c r="D161" s="9">
        <v>1012.5581665039063</v>
      </c>
      <c r="E161" s="9">
        <v>1014.7808227539063</v>
      </c>
      <c r="F161" s="9">
        <v>1102.528076171875</v>
      </c>
      <c r="G161" s="9">
        <v>994.34942626953125</v>
      </c>
      <c r="H161" s="9">
        <v>996.66375732421875</v>
      </c>
      <c r="J161" s="20"/>
      <c r="K161" s="20"/>
      <c r="L161" s="20"/>
      <c r="M161" s="20"/>
      <c r="N161" s="20"/>
      <c r="O161" s="20"/>
      <c r="P161" s="20"/>
      <c r="Q161" s="20"/>
    </row>
    <row r="162" spans="1:17">
      <c r="A162" s="4" t="s">
        <v>201</v>
      </c>
      <c r="B162" s="12">
        <v>1539.7257080078125</v>
      </c>
      <c r="C162" s="9">
        <v>1487.455810546875</v>
      </c>
      <c r="D162" s="9">
        <v>1514.3721923828125</v>
      </c>
      <c r="E162" s="9">
        <v>1509.403564453125</v>
      </c>
      <c r="F162" s="9">
        <v>1504.13916015625</v>
      </c>
      <c r="G162" s="9">
        <v>1504.6346435546875</v>
      </c>
      <c r="H162" s="9">
        <v>1502.580322265625</v>
      </c>
      <c r="J162" s="20"/>
      <c r="K162" s="20"/>
      <c r="L162" s="20"/>
      <c r="M162" s="20"/>
      <c r="N162" s="20"/>
      <c r="O162" s="20"/>
      <c r="P162" s="20"/>
      <c r="Q162" s="20"/>
    </row>
    <row r="163" spans="1:17">
      <c r="A163" s="4" t="s">
        <v>202</v>
      </c>
      <c r="B163" s="12">
        <v>1521.4781494140625</v>
      </c>
      <c r="C163" s="9">
        <v>1499.0130615234375</v>
      </c>
      <c r="D163" s="9">
        <v>1576.727783203125</v>
      </c>
      <c r="E163" s="9">
        <v>1573.9588623046875</v>
      </c>
      <c r="F163" s="9">
        <v>1531.446533203125</v>
      </c>
      <c r="G163" s="9">
        <v>1586.887451171875</v>
      </c>
      <c r="H163" s="9">
        <v>1577.0615234375</v>
      </c>
      <c r="J163" s="20"/>
      <c r="K163" s="20"/>
      <c r="L163" s="20"/>
      <c r="M163" s="20"/>
      <c r="N163" s="20"/>
      <c r="O163" s="20"/>
      <c r="P163" s="20"/>
      <c r="Q163" s="20"/>
    </row>
    <row r="164" spans="1:17">
      <c r="A164" s="4" t="s">
        <v>203</v>
      </c>
      <c r="B164" s="12">
        <v>1471.048095703125</v>
      </c>
      <c r="C164" s="9">
        <v>1423.2489013671875</v>
      </c>
      <c r="D164" s="9">
        <v>1482.2894287109375</v>
      </c>
      <c r="E164" s="9">
        <v>1476.9476318359375</v>
      </c>
      <c r="F164" s="9">
        <v>1449.2169189453125</v>
      </c>
      <c r="G164" s="9">
        <v>1476.96435546875</v>
      </c>
      <c r="H164" s="9">
        <v>1474.9429931640625</v>
      </c>
      <c r="J164" s="20"/>
      <c r="K164" s="20"/>
      <c r="L164" s="20"/>
      <c r="M164" s="20"/>
      <c r="N164" s="20"/>
      <c r="O164" s="20"/>
      <c r="P164" s="20"/>
      <c r="Q164" s="20"/>
    </row>
    <row r="165" spans="1:17">
      <c r="A165" s="4" t="s">
        <v>204</v>
      </c>
      <c r="B165" s="12">
        <v>864.1600341796875</v>
      </c>
      <c r="C165" s="9">
        <v>881.78118896484375</v>
      </c>
      <c r="D165" s="9">
        <v>730.17608642578125</v>
      </c>
      <c r="E165" s="9">
        <v>729.20257568359375</v>
      </c>
      <c r="F165" s="9">
        <v>831.374755859375</v>
      </c>
      <c r="G165" s="9">
        <v>711.6751708984375</v>
      </c>
      <c r="H165" s="9">
        <v>720.9156494140625</v>
      </c>
      <c r="J165" s="20"/>
      <c r="K165" s="20"/>
      <c r="L165" s="20"/>
      <c r="M165" s="20"/>
      <c r="N165" s="20"/>
      <c r="O165" s="20"/>
      <c r="P165" s="20"/>
      <c r="Q165" s="20"/>
    </row>
    <row r="166" spans="1:17">
      <c r="A166" s="4" t="s">
        <v>205</v>
      </c>
      <c r="B166" s="12">
        <v>1124.8046875</v>
      </c>
      <c r="C166" s="9">
        <v>1095.1165771484375</v>
      </c>
      <c r="D166" s="9">
        <v>801.1485595703125</v>
      </c>
      <c r="E166" s="9">
        <v>788.192626953125</v>
      </c>
      <c r="F166" s="9">
        <v>977.5064697265625</v>
      </c>
      <c r="G166" s="9">
        <v>776.13970947265625</v>
      </c>
      <c r="H166" s="9">
        <v>787.03326416015625</v>
      </c>
      <c r="J166" s="20"/>
      <c r="K166" s="20"/>
      <c r="L166" s="20"/>
      <c r="M166" s="20"/>
      <c r="N166" s="20"/>
      <c r="O166" s="20"/>
      <c r="P166" s="20"/>
      <c r="Q166" s="20"/>
    </row>
    <row r="167" spans="1:17">
      <c r="A167" s="4" t="s">
        <v>206</v>
      </c>
      <c r="B167" s="12">
        <v>1202.8297119140625</v>
      </c>
      <c r="C167" s="9">
        <v>1197.9752197265625</v>
      </c>
      <c r="D167" s="9">
        <v>1110.52490234375</v>
      </c>
      <c r="E167" s="9">
        <v>1111.325439453125</v>
      </c>
      <c r="F167" s="9">
        <v>1182.9483642578125</v>
      </c>
      <c r="G167" s="9">
        <v>1087.5440673828125</v>
      </c>
      <c r="H167" s="9">
        <v>1087.1927490234375</v>
      </c>
      <c r="J167" s="20"/>
      <c r="K167" s="20"/>
      <c r="L167" s="20"/>
      <c r="M167" s="20"/>
      <c r="N167" s="20"/>
      <c r="O167" s="20"/>
      <c r="P167" s="20"/>
      <c r="Q167" s="20"/>
    </row>
    <row r="168" spans="1:17">
      <c r="A168" s="4" t="s">
        <v>207</v>
      </c>
      <c r="B168" s="12">
        <v>1400.9522705078125</v>
      </c>
      <c r="C168" s="9">
        <v>1363.359130859375</v>
      </c>
      <c r="D168" s="9">
        <v>1315.5577392578125</v>
      </c>
      <c r="E168" s="9">
        <v>1315.8931884765625</v>
      </c>
      <c r="F168" s="9">
        <v>1359.977294921875</v>
      </c>
      <c r="G168" s="9">
        <v>1311.2420654296875</v>
      </c>
      <c r="H168" s="9">
        <v>1311.0496826171875</v>
      </c>
      <c r="J168" s="20"/>
      <c r="K168" s="20"/>
      <c r="L168" s="20"/>
      <c r="M168" s="20"/>
      <c r="N168" s="20"/>
      <c r="O168" s="20"/>
      <c r="P168" s="20"/>
      <c r="Q168" s="20"/>
    </row>
    <row r="169" spans="1:17">
      <c r="A169" s="4" t="s">
        <v>208</v>
      </c>
      <c r="B169" s="12">
        <v>1362.0614013671875</v>
      </c>
      <c r="C169" s="9">
        <v>1374.89794921875</v>
      </c>
      <c r="D169" s="9">
        <v>1403.5712890625</v>
      </c>
      <c r="E169" s="9">
        <v>1403.14990234375</v>
      </c>
      <c r="F169" s="9">
        <v>1397.7509765625</v>
      </c>
      <c r="G169" s="9">
        <v>1402.2060546875</v>
      </c>
      <c r="H169" s="9">
        <v>1407.3345947265625</v>
      </c>
      <c r="J169" s="20"/>
      <c r="K169" s="20"/>
      <c r="L169" s="20"/>
      <c r="M169" s="20"/>
      <c r="N169" s="20"/>
      <c r="O169" s="20"/>
      <c r="P169" s="20"/>
      <c r="Q169" s="20"/>
    </row>
    <row r="170" spans="1:17">
      <c r="A170" s="4" t="s">
        <v>209</v>
      </c>
      <c r="B170" s="12">
        <v>1317.1484375</v>
      </c>
      <c r="C170" s="9">
        <v>1466.8428955078125</v>
      </c>
      <c r="D170" s="9">
        <v>1947.8082275390625</v>
      </c>
      <c r="E170" s="9">
        <v>1985.5440673828125</v>
      </c>
      <c r="F170" s="9">
        <v>1613.0062255859375</v>
      </c>
      <c r="G170" s="9">
        <v>2051.48681640625</v>
      </c>
      <c r="H170" s="9">
        <v>2016.903076171875</v>
      </c>
      <c r="J170" s="20"/>
      <c r="K170" s="20"/>
      <c r="L170" s="20"/>
      <c r="M170" s="20"/>
      <c r="N170" s="20"/>
      <c r="O170" s="20"/>
      <c r="P170" s="20"/>
      <c r="Q170" s="20"/>
    </row>
    <row r="171" spans="1:17">
      <c r="A171" s="4" t="s">
        <v>210</v>
      </c>
      <c r="B171" s="12">
        <v>1478.314697265625</v>
      </c>
      <c r="C171" s="9">
        <v>1441.61181640625</v>
      </c>
      <c r="D171" s="9">
        <v>1367.79296875</v>
      </c>
      <c r="E171" s="9">
        <v>1369.1524658203125</v>
      </c>
      <c r="F171" s="9">
        <v>1430.1702880859375</v>
      </c>
      <c r="G171" s="9">
        <v>1367.515869140625</v>
      </c>
      <c r="H171" s="9">
        <v>1364.9080810546875</v>
      </c>
      <c r="J171" s="20"/>
      <c r="K171" s="20"/>
      <c r="L171" s="20"/>
      <c r="M171" s="20"/>
      <c r="N171" s="20"/>
      <c r="O171" s="20"/>
      <c r="P171" s="20"/>
      <c r="Q171" s="20"/>
    </row>
    <row r="172" spans="1:17">
      <c r="A172" s="4" t="s">
        <v>211</v>
      </c>
      <c r="B172" s="12">
        <v>1364.6805419921875</v>
      </c>
      <c r="C172" s="9">
        <v>1347.511474609375</v>
      </c>
      <c r="D172" s="9">
        <v>1352.1300048828125</v>
      </c>
      <c r="E172" s="9">
        <v>1352.020751953125</v>
      </c>
      <c r="F172" s="9">
        <v>1361.4508056640625</v>
      </c>
      <c r="G172" s="9">
        <v>1346.7950439453125</v>
      </c>
      <c r="H172" s="9">
        <v>1336.2879638671875</v>
      </c>
      <c r="J172" s="20"/>
      <c r="K172" s="20"/>
      <c r="L172" s="20"/>
      <c r="M172" s="20"/>
      <c r="N172" s="20"/>
      <c r="O172" s="20"/>
      <c r="P172" s="20"/>
      <c r="Q172" s="20"/>
    </row>
    <row r="173" spans="1:17">
      <c r="A173" s="4" t="s">
        <v>212</v>
      </c>
      <c r="B173" s="12">
        <v>1641.9549560546875</v>
      </c>
      <c r="C173" s="9">
        <v>1669.2117919921875</v>
      </c>
      <c r="D173" s="9">
        <v>1905.3134765625</v>
      </c>
      <c r="E173" s="9">
        <v>1901.56494140625</v>
      </c>
      <c r="F173" s="9">
        <v>1752.42919921875</v>
      </c>
      <c r="G173" s="9">
        <v>1913.8985595703125</v>
      </c>
      <c r="H173" s="9">
        <v>1901.1390380859375</v>
      </c>
      <c r="J173" s="20"/>
      <c r="K173" s="20"/>
      <c r="L173" s="20"/>
      <c r="M173" s="20"/>
      <c r="N173" s="20"/>
      <c r="O173" s="20"/>
      <c r="P173" s="20"/>
      <c r="Q173" s="20"/>
    </row>
    <row r="174" spans="1:17">
      <c r="A174" s="4" t="s">
        <v>213</v>
      </c>
      <c r="B174" s="12">
        <v>1017.4920043945313</v>
      </c>
      <c r="C174" s="9">
        <v>948.555419921875</v>
      </c>
      <c r="D174" s="9">
        <v>739.76837158203125</v>
      </c>
      <c r="E174" s="9">
        <v>722.90936279296875</v>
      </c>
      <c r="F174" s="9">
        <v>851.25103759765625</v>
      </c>
      <c r="G174" s="9">
        <v>692.53338623046875</v>
      </c>
      <c r="H174" s="9">
        <v>700.42608642578125</v>
      </c>
      <c r="J174" s="20"/>
      <c r="K174" s="20"/>
      <c r="L174" s="20"/>
      <c r="M174" s="20"/>
      <c r="N174" s="20"/>
      <c r="O174" s="20"/>
      <c r="P174" s="20"/>
      <c r="Q174" s="20"/>
    </row>
    <row r="175" spans="1:17">
      <c r="A175" s="4" t="s">
        <v>214</v>
      </c>
      <c r="B175" s="12">
        <v>1279.2330322265625</v>
      </c>
      <c r="C175" s="9">
        <v>1264.3828125</v>
      </c>
      <c r="D175" s="9">
        <v>1193.9375</v>
      </c>
      <c r="E175" s="9">
        <v>1191.7520751953125</v>
      </c>
      <c r="F175" s="9">
        <v>1249.05419921875</v>
      </c>
      <c r="G175" s="9">
        <v>1165.2391357421875</v>
      </c>
      <c r="H175" s="9">
        <v>1162.4073486328125</v>
      </c>
      <c r="J175" s="20"/>
      <c r="K175" s="20"/>
      <c r="L175" s="20"/>
      <c r="M175" s="20"/>
      <c r="N175" s="20"/>
      <c r="O175" s="20"/>
      <c r="P175" s="20"/>
      <c r="Q175" s="20"/>
    </row>
    <row r="176" spans="1:17">
      <c r="A176" s="4" t="s">
        <v>215</v>
      </c>
      <c r="B176" s="12">
        <v>1953.807373046875</v>
      </c>
      <c r="C176" s="9">
        <v>1948.8680419921875</v>
      </c>
      <c r="D176" s="9">
        <v>2352.455322265625</v>
      </c>
      <c r="E176" s="9">
        <v>2343.185302734375</v>
      </c>
      <c r="F176" s="9">
        <v>2098.61279296875</v>
      </c>
      <c r="G176" s="9">
        <v>2368.2236328125</v>
      </c>
      <c r="H176" s="9">
        <v>2359.313232421875</v>
      </c>
      <c r="J176" s="20"/>
      <c r="K176" s="20"/>
      <c r="L176" s="20"/>
      <c r="M176" s="20"/>
      <c r="N176" s="20"/>
      <c r="O176" s="20"/>
      <c r="P176" s="20"/>
      <c r="Q176" s="20"/>
    </row>
    <row r="177" spans="1:17">
      <c r="A177" s="4" t="s">
        <v>216</v>
      </c>
      <c r="B177" s="12">
        <v>1485.9263916015625</v>
      </c>
      <c r="C177" s="9">
        <v>1508.6705322265625</v>
      </c>
      <c r="D177" s="9">
        <v>1649.5054931640625</v>
      </c>
      <c r="E177" s="9">
        <v>1644.2947998046875</v>
      </c>
      <c r="F177" s="9">
        <v>1561.60400390625</v>
      </c>
      <c r="G177" s="9">
        <v>1660.1990966796875</v>
      </c>
      <c r="H177" s="9">
        <v>1659.4495849609375</v>
      </c>
      <c r="J177" s="20"/>
      <c r="K177" s="20"/>
      <c r="L177" s="20"/>
      <c r="M177" s="20"/>
      <c r="N177" s="20"/>
      <c r="O177" s="20"/>
      <c r="P177" s="20"/>
      <c r="Q177" s="20"/>
    </row>
    <row r="178" spans="1:17">
      <c r="A178" s="4" t="s">
        <v>217</v>
      </c>
      <c r="B178" s="12">
        <v>1398.125244140625</v>
      </c>
      <c r="C178" s="9">
        <v>1329.422607421875</v>
      </c>
      <c r="D178" s="9">
        <v>1172.372314453125</v>
      </c>
      <c r="E178" s="9">
        <v>1176.9124755859375</v>
      </c>
      <c r="F178" s="9">
        <v>1277.758544921875</v>
      </c>
      <c r="G178" s="9">
        <v>1175.5938720703125</v>
      </c>
      <c r="H178" s="9">
        <v>1174.369873046875</v>
      </c>
      <c r="J178" s="20"/>
      <c r="K178" s="20"/>
      <c r="L178" s="20"/>
      <c r="M178" s="20"/>
      <c r="N178" s="20"/>
      <c r="O178" s="20"/>
      <c r="P178" s="20"/>
      <c r="Q178" s="20"/>
    </row>
    <row r="179" spans="1:17">
      <c r="A179" s="4" t="s">
        <v>218</v>
      </c>
      <c r="B179" s="12">
        <v>943.54248046875</v>
      </c>
      <c r="C179" s="9">
        <v>921.87738037109375</v>
      </c>
      <c r="D179" s="9">
        <v>771.55291748046875</v>
      </c>
      <c r="E179" s="9">
        <v>765.31085205078125</v>
      </c>
      <c r="F179" s="9">
        <v>861.74530029296875</v>
      </c>
      <c r="G179" s="9">
        <v>750.9178466796875</v>
      </c>
      <c r="H179" s="9">
        <v>757.785888671875</v>
      </c>
      <c r="J179" s="20"/>
      <c r="K179" s="20"/>
      <c r="L179" s="20"/>
      <c r="M179" s="20"/>
      <c r="N179" s="20"/>
      <c r="O179" s="20"/>
      <c r="P179" s="20"/>
      <c r="Q179" s="20"/>
    </row>
    <row r="180" spans="1:17">
      <c r="A180" s="4" t="s">
        <v>219</v>
      </c>
      <c r="B180" s="12">
        <v>1116.00537109375</v>
      </c>
      <c r="C180" s="9">
        <v>1062.1759033203125</v>
      </c>
      <c r="D180" s="9">
        <v>823.48968505859375</v>
      </c>
      <c r="E180" s="9">
        <v>824.0693359375</v>
      </c>
      <c r="F180" s="9">
        <v>978.64788818359375</v>
      </c>
      <c r="G180" s="9">
        <v>817.11749267578125</v>
      </c>
      <c r="H180" s="9">
        <v>825.51953125</v>
      </c>
      <c r="J180" s="20"/>
      <c r="K180" s="20"/>
      <c r="L180" s="20"/>
      <c r="M180" s="20"/>
      <c r="N180" s="20"/>
      <c r="O180" s="20"/>
      <c r="P180" s="20"/>
      <c r="Q180" s="20"/>
    </row>
    <row r="181" spans="1:17">
      <c r="A181" s="4" t="s">
        <v>220</v>
      </c>
      <c r="B181" s="12">
        <v>867.25054931640625</v>
      </c>
      <c r="C181" s="9">
        <v>991.7867431640625</v>
      </c>
      <c r="D181" s="9">
        <v>1024.8255615234375</v>
      </c>
      <c r="E181" s="9">
        <v>1020.3492431640625</v>
      </c>
      <c r="F181" s="9">
        <v>1002.923583984375</v>
      </c>
      <c r="G181" s="9">
        <v>994.30291748046875</v>
      </c>
      <c r="H181" s="9">
        <v>990.5023193359375</v>
      </c>
      <c r="J181" s="20"/>
      <c r="K181" s="20"/>
      <c r="L181" s="20"/>
      <c r="M181" s="20"/>
      <c r="N181" s="20"/>
      <c r="O181" s="20"/>
      <c r="P181" s="20"/>
      <c r="Q181" s="20"/>
    </row>
    <row r="182" spans="1:17">
      <c r="A182" s="4" t="s">
        <v>221</v>
      </c>
      <c r="B182" s="12">
        <v>1361.9610595703125</v>
      </c>
      <c r="C182" s="9">
        <v>1395.4403076171875</v>
      </c>
      <c r="D182" s="9">
        <v>1331.0279541015625</v>
      </c>
      <c r="E182" s="9">
        <v>1329.064697265625</v>
      </c>
      <c r="F182" s="9">
        <v>1384.578125</v>
      </c>
      <c r="G182" s="9">
        <v>1327.08740234375</v>
      </c>
      <c r="H182" s="9">
        <v>1330.0103759765625</v>
      </c>
      <c r="J182" s="20"/>
      <c r="K182" s="20"/>
      <c r="L182" s="20"/>
      <c r="M182" s="20"/>
      <c r="N182" s="20"/>
      <c r="O182" s="20"/>
      <c r="P182" s="20"/>
      <c r="Q182" s="20"/>
    </row>
    <row r="183" spans="1:17">
      <c r="A183" s="4" t="s">
        <v>222</v>
      </c>
      <c r="B183" s="12">
        <v>1601.0670166015625</v>
      </c>
      <c r="C183" s="9">
        <v>1540.8992919921875</v>
      </c>
      <c r="D183" s="9">
        <v>1520.2283935546875</v>
      </c>
      <c r="E183" s="9">
        <v>1519.76806640625</v>
      </c>
      <c r="F183" s="9">
        <v>1545.99609375</v>
      </c>
      <c r="G183" s="9">
        <v>1521.1290283203125</v>
      </c>
      <c r="H183" s="9">
        <v>1516.9412841796875</v>
      </c>
      <c r="J183" s="20"/>
      <c r="K183" s="20"/>
      <c r="L183" s="20"/>
      <c r="M183" s="20"/>
      <c r="N183" s="20"/>
      <c r="O183" s="20"/>
      <c r="P183" s="20"/>
      <c r="Q183" s="20"/>
    </row>
    <row r="184" spans="1:17">
      <c r="A184" s="4" t="s">
        <v>223</v>
      </c>
      <c r="B184" s="12">
        <v>1244.1492919921875</v>
      </c>
      <c r="C184" s="9">
        <v>1229.825927734375</v>
      </c>
      <c r="D184" s="9">
        <v>1096.7379150390625</v>
      </c>
      <c r="E184" s="9">
        <v>1098.300048828125</v>
      </c>
      <c r="F184" s="9">
        <v>1193.42626953125</v>
      </c>
      <c r="G184" s="9">
        <v>1091.153076171875</v>
      </c>
      <c r="H184" s="9">
        <v>1093.35791015625</v>
      </c>
      <c r="J184" s="20"/>
      <c r="K184" s="20"/>
      <c r="L184" s="20"/>
      <c r="M184" s="20"/>
      <c r="N184" s="20"/>
      <c r="O184" s="20"/>
      <c r="P184" s="20"/>
      <c r="Q184" s="20"/>
    </row>
    <row r="185" spans="1:17">
      <c r="A185" s="4" t="s">
        <v>224</v>
      </c>
      <c r="B185" s="12">
        <v>1073.60546875</v>
      </c>
      <c r="C185" s="9">
        <v>1036.4564208984375</v>
      </c>
      <c r="D185" s="9">
        <v>812.41436767578125</v>
      </c>
      <c r="E185" s="9">
        <v>799.41290283203125</v>
      </c>
      <c r="F185" s="9">
        <v>941.9664306640625</v>
      </c>
      <c r="G185" s="9">
        <v>773.51953125</v>
      </c>
      <c r="H185" s="9">
        <v>779.60137939453125</v>
      </c>
      <c r="J185" s="20"/>
      <c r="K185" s="20"/>
      <c r="L185" s="20"/>
      <c r="M185" s="20"/>
      <c r="N185" s="20"/>
      <c r="O185" s="20"/>
      <c r="P185" s="20"/>
      <c r="Q185" s="20"/>
    </row>
    <row r="186" spans="1:17">
      <c r="A186" s="4" t="s">
        <v>225</v>
      </c>
      <c r="B186" s="12">
        <v>1492.691162109375</v>
      </c>
      <c r="C186" s="9">
        <v>1538.08544921875</v>
      </c>
      <c r="D186" s="9">
        <v>1628.0174560546875</v>
      </c>
      <c r="E186" s="9">
        <v>1625.526123046875</v>
      </c>
      <c r="F186" s="9">
        <v>1576.5184326171875</v>
      </c>
      <c r="G186" s="9">
        <v>1631.691650390625</v>
      </c>
      <c r="H186" s="9">
        <v>1627.5791015625</v>
      </c>
      <c r="J186" s="20"/>
      <c r="K186" s="20"/>
      <c r="L186" s="20"/>
      <c r="M186" s="20"/>
      <c r="N186" s="20"/>
      <c r="O186" s="20"/>
      <c r="P186" s="20"/>
      <c r="Q186" s="20"/>
    </row>
    <row r="187" spans="1:17">
      <c r="A187" s="4" t="s">
        <v>226</v>
      </c>
      <c r="B187" s="12">
        <v>1198.6385498046875</v>
      </c>
      <c r="C187" s="9">
        <v>1167.133056640625</v>
      </c>
      <c r="D187" s="9">
        <v>1044.4425048828125</v>
      </c>
      <c r="E187" s="9">
        <v>1048.88916015625</v>
      </c>
      <c r="F187" s="9">
        <v>1144.9947509765625</v>
      </c>
      <c r="G187" s="9">
        <v>1040.1651611328125</v>
      </c>
      <c r="H187" s="9">
        <v>1037.9720458984375</v>
      </c>
      <c r="J187" s="20"/>
      <c r="K187" s="20"/>
      <c r="L187" s="20"/>
      <c r="M187" s="20"/>
      <c r="N187" s="20"/>
      <c r="O187" s="20"/>
      <c r="P187" s="20"/>
      <c r="Q187" s="20"/>
    </row>
    <row r="188" spans="1:17">
      <c r="A188" s="4" t="s">
        <v>227</v>
      </c>
      <c r="B188" s="12">
        <v>1151.5859375</v>
      </c>
      <c r="C188" s="9">
        <v>1093.3719482421875</v>
      </c>
      <c r="D188" s="9">
        <v>868.3731689453125</v>
      </c>
      <c r="E188" s="9">
        <v>865.61395263671875</v>
      </c>
      <c r="F188" s="9">
        <v>1008.3062744140625</v>
      </c>
      <c r="G188" s="9">
        <v>846.6142578125</v>
      </c>
      <c r="H188" s="9">
        <v>848.65283203125</v>
      </c>
      <c r="J188" s="20"/>
      <c r="K188" s="20"/>
      <c r="L188" s="20"/>
      <c r="M188" s="20"/>
      <c r="N188" s="20"/>
      <c r="O188" s="20"/>
      <c r="P188" s="20"/>
      <c r="Q188" s="20"/>
    </row>
    <row r="189" spans="1:17">
      <c r="A189" s="4" t="s">
        <v>228</v>
      </c>
      <c r="B189" s="12">
        <v>1303.981689453125</v>
      </c>
      <c r="C189" s="9">
        <v>1335.9002685546875</v>
      </c>
      <c r="D189" s="9">
        <v>1338.847900390625</v>
      </c>
      <c r="E189" s="9">
        <v>1336.1370849609375</v>
      </c>
      <c r="F189" s="9">
        <v>1343.87158203125</v>
      </c>
      <c r="G189" s="9">
        <v>1337.595947265625</v>
      </c>
      <c r="H189" s="9">
        <v>1338.691650390625</v>
      </c>
      <c r="J189" s="20"/>
      <c r="K189" s="20"/>
      <c r="L189" s="20"/>
      <c r="M189" s="20"/>
      <c r="N189" s="20"/>
      <c r="O189" s="20"/>
      <c r="P189" s="20"/>
      <c r="Q189" s="20"/>
    </row>
    <row r="190" spans="1:17">
      <c r="A190" s="4" t="s">
        <v>229</v>
      </c>
      <c r="B190" s="12">
        <v>1357.5792236328125</v>
      </c>
      <c r="C190" s="9">
        <v>1329.5888671875</v>
      </c>
      <c r="D190" s="9">
        <v>1300.0693359375</v>
      </c>
      <c r="E190" s="9">
        <v>1299.470703125</v>
      </c>
      <c r="F190" s="9">
        <v>1329.685546875</v>
      </c>
      <c r="G190" s="9">
        <v>1275.357666015625</v>
      </c>
      <c r="H190" s="9">
        <v>1272.787841796875</v>
      </c>
      <c r="J190" s="20"/>
      <c r="K190" s="20"/>
      <c r="L190" s="20"/>
      <c r="M190" s="20"/>
      <c r="N190" s="20"/>
      <c r="O190" s="20"/>
      <c r="P190" s="20"/>
      <c r="Q190" s="20"/>
    </row>
    <row r="191" spans="1:17">
      <c r="A191" s="4" t="s">
        <v>230</v>
      </c>
      <c r="B191" s="12">
        <v>1059.598388671875</v>
      </c>
      <c r="C191" s="9">
        <v>1038.6817626953125</v>
      </c>
      <c r="D191" s="9">
        <v>855.4696044921875</v>
      </c>
      <c r="E191" s="9">
        <v>851.36029052734375</v>
      </c>
      <c r="F191" s="9">
        <v>971.6343994140625</v>
      </c>
      <c r="G191" s="9">
        <v>834.14422607421875</v>
      </c>
      <c r="H191" s="9">
        <v>841.0201416015625</v>
      </c>
      <c r="J191" s="20"/>
      <c r="K191" s="20"/>
      <c r="L191" s="20"/>
      <c r="M191" s="20"/>
      <c r="N191" s="20"/>
      <c r="O191" s="20"/>
      <c r="P191" s="20"/>
      <c r="Q191" s="20"/>
    </row>
    <row r="192" spans="1:17">
      <c r="A192" s="4" t="s">
        <v>231</v>
      </c>
      <c r="B192" s="12">
        <v>1358.050537109375</v>
      </c>
      <c r="C192" s="9">
        <v>1302.875244140625</v>
      </c>
      <c r="D192" s="9">
        <v>1111.853759765625</v>
      </c>
      <c r="E192" s="9">
        <v>1112.9788818359375</v>
      </c>
      <c r="F192" s="9">
        <v>1253.0672607421875</v>
      </c>
      <c r="G192" s="9">
        <v>1103.1182861328125</v>
      </c>
      <c r="H192" s="9">
        <v>1106.3836669921875</v>
      </c>
      <c r="J192" s="20"/>
      <c r="K192" s="20"/>
      <c r="L192" s="20"/>
      <c r="M192" s="20"/>
      <c r="N192" s="20"/>
      <c r="O192" s="20"/>
      <c r="P192" s="20"/>
      <c r="Q192" s="20"/>
    </row>
    <row r="193" spans="1:17">
      <c r="A193" s="4" t="s">
        <v>232</v>
      </c>
      <c r="B193" s="12">
        <v>1308.9722900390625</v>
      </c>
      <c r="C193" s="9">
        <v>1268.462158203125</v>
      </c>
      <c r="D193" s="9">
        <v>1112.9483642578125</v>
      </c>
      <c r="E193" s="9">
        <v>1114.749755859375</v>
      </c>
      <c r="F193" s="9">
        <v>1227.9693603515625</v>
      </c>
      <c r="G193" s="9">
        <v>1108.0792236328125</v>
      </c>
      <c r="H193" s="9">
        <v>1107.96484375</v>
      </c>
      <c r="J193" s="20"/>
      <c r="K193" s="20"/>
      <c r="L193" s="20"/>
      <c r="M193" s="20"/>
      <c r="N193" s="20"/>
      <c r="O193" s="20"/>
      <c r="P193" s="20"/>
      <c r="Q193" s="20"/>
    </row>
    <row r="194" spans="1:17">
      <c r="A194" s="4" t="s">
        <v>233</v>
      </c>
      <c r="B194" s="12">
        <v>1191.330078125</v>
      </c>
      <c r="C194" s="9">
        <v>1175.7913818359375</v>
      </c>
      <c r="D194" s="9">
        <v>1000.6867065429688</v>
      </c>
      <c r="E194" s="9">
        <v>1003.8157958984375</v>
      </c>
      <c r="F194" s="9">
        <v>1132.2874755859375</v>
      </c>
      <c r="G194" s="9">
        <v>994.2784423828125</v>
      </c>
      <c r="H194" s="9">
        <v>1005.0280151367188</v>
      </c>
      <c r="J194" s="20"/>
      <c r="K194" s="20"/>
      <c r="L194" s="20"/>
      <c r="M194" s="20"/>
      <c r="N194" s="20"/>
      <c r="O194" s="20"/>
      <c r="P194" s="20"/>
      <c r="Q194" s="20"/>
    </row>
    <row r="195" spans="1:17">
      <c r="A195" s="4" t="s">
        <v>234</v>
      </c>
      <c r="B195" s="12">
        <v>1296.0660400390625</v>
      </c>
      <c r="C195" s="9">
        <v>1234.43017578125</v>
      </c>
      <c r="D195" s="9">
        <v>1071.6546630859375</v>
      </c>
      <c r="E195" s="9">
        <v>1063.5579833984375</v>
      </c>
      <c r="F195" s="9">
        <v>1168.7427978515625</v>
      </c>
      <c r="G195" s="9">
        <v>1043.794677734375</v>
      </c>
      <c r="H195" s="9">
        <v>1045.3228759765625</v>
      </c>
      <c r="J195" s="20"/>
      <c r="K195" s="20"/>
      <c r="L195" s="20"/>
      <c r="M195" s="20"/>
      <c r="N195" s="20"/>
      <c r="O195" s="20"/>
      <c r="P195" s="20"/>
      <c r="Q195" s="20"/>
    </row>
    <row r="196" spans="1:17">
      <c r="A196" s="4" t="s">
        <v>235</v>
      </c>
      <c r="B196" s="12">
        <v>1015.36962890625</v>
      </c>
      <c r="C196" s="9">
        <v>1050.56787109375</v>
      </c>
      <c r="D196" s="9">
        <v>899.36212158203125</v>
      </c>
      <c r="E196" s="9">
        <v>905.38909912109375</v>
      </c>
      <c r="F196" s="9">
        <v>1015.4296264648438</v>
      </c>
      <c r="G196" s="9">
        <v>895.91119384765625</v>
      </c>
      <c r="H196" s="9">
        <v>929.13818359375</v>
      </c>
      <c r="J196" s="20"/>
      <c r="K196" s="20"/>
      <c r="L196" s="20"/>
      <c r="M196" s="20"/>
      <c r="N196" s="20"/>
      <c r="O196" s="20"/>
      <c r="P196" s="20"/>
      <c r="Q196" s="20"/>
    </row>
    <row r="197" spans="1:17">
      <c r="A197" s="4" t="s">
        <v>236</v>
      </c>
      <c r="B197" s="12">
        <v>975.23681640625</v>
      </c>
      <c r="C197" s="9">
        <v>967.8212890625</v>
      </c>
      <c r="D197" s="9">
        <v>781.08258056640625</v>
      </c>
      <c r="E197" s="9">
        <v>775.72113037109375</v>
      </c>
      <c r="F197" s="9">
        <v>891.4239501953125</v>
      </c>
      <c r="G197" s="9">
        <v>762.8856201171875</v>
      </c>
      <c r="H197" s="9">
        <v>774.888916015625</v>
      </c>
      <c r="J197" s="20"/>
      <c r="K197" s="20"/>
      <c r="L197" s="20"/>
      <c r="M197" s="20"/>
      <c r="N197" s="20"/>
      <c r="O197" s="20"/>
      <c r="P197" s="20"/>
      <c r="Q197" s="20"/>
    </row>
    <row r="198" spans="1:17">
      <c r="A198" s="4" t="s">
        <v>237</v>
      </c>
      <c r="B198" s="12">
        <v>1195.5321044921875</v>
      </c>
      <c r="C198" s="9">
        <v>1150.1654052734375</v>
      </c>
      <c r="D198" s="9">
        <v>842.57049560546875</v>
      </c>
      <c r="E198" s="9">
        <v>848.0511474609375</v>
      </c>
      <c r="F198" s="9">
        <v>1054.4752197265625</v>
      </c>
      <c r="G198" s="9">
        <v>836.4129638671875</v>
      </c>
      <c r="H198" s="9">
        <v>843.84527587890625</v>
      </c>
      <c r="J198" s="20"/>
      <c r="K198" s="20"/>
      <c r="L198" s="20"/>
      <c r="M198" s="20"/>
      <c r="N198" s="20"/>
      <c r="O198" s="20"/>
      <c r="P198" s="20"/>
      <c r="Q198" s="20"/>
    </row>
    <row r="199" spans="1:17">
      <c r="A199" s="4" t="s">
        <v>238</v>
      </c>
      <c r="B199" s="12">
        <v>1289.2340087890625</v>
      </c>
      <c r="C199" s="9">
        <v>1272.64453125</v>
      </c>
      <c r="D199" s="9">
        <v>1157.173095703125</v>
      </c>
      <c r="E199" s="9">
        <v>1159.119873046875</v>
      </c>
      <c r="F199" s="9">
        <v>1252.499755859375</v>
      </c>
      <c r="G199" s="9">
        <v>1151.7286376953125</v>
      </c>
      <c r="H199" s="9">
        <v>1155.3797607421875</v>
      </c>
      <c r="J199" s="20"/>
      <c r="K199" s="20"/>
      <c r="L199" s="20"/>
      <c r="M199" s="20"/>
      <c r="N199" s="20"/>
      <c r="O199" s="20"/>
      <c r="P199" s="20"/>
      <c r="Q199" s="20"/>
    </row>
    <row r="200" spans="1:17">
      <c r="A200" s="4" t="s">
        <v>239</v>
      </c>
      <c r="B200" s="12">
        <v>1086.03564453125</v>
      </c>
      <c r="C200" s="9">
        <v>1036.8712158203125</v>
      </c>
      <c r="D200" s="9">
        <v>822.114501953125</v>
      </c>
      <c r="E200" s="9">
        <v>811.4842529296875</v>
      </c>
      <c r="F200" s="9">
        <v>946.48785400390625</v>
      </c>
      <c r="G200" s="9">
        <v>792.27032470703125</v>
      </c>
      <c r="H200" s="9">
        <v>797.55499267578125</v>
      </c>
      <c r="J200" s="20"/>
      <c r="K200" s="20"/>
      <c r="L200" s="20"/>
      <c r="M200" s="20"/>
      <c r="N200" s="20"/>
      <c r="O200" s="20"/>
      <c r="P200" s="20"/>
      <c r="Q200" s="20"/>
    </row>
    <row r="201" spans="1:17">
      <c r="A201" s="4" t="s">
        <v>240</v>
      </c>
      <c r="B201" s="12">
        <v>1478.75927734375</v>
      </c>
      <c r="C201" s="9">
        <v>1615.36962890625</v>
      </c>
      <c r="D201" s="9">
        <v>1887.816162109375</v>
      </c>
      <c r="E201" s="9">
        <v>1890.2100830078125</v>
      </c>
      <c r="F201" s="9">
        <v>1700.0172119140625</v>
      </c>
      <c r="G201" s="9">
        <v>1953.1202392578125</v>
      </c>
      <c r="H201" s="9">
        <v>1954.6605224609375</v>
      </c>
      <c r="J201" s="20"/>
      <c r="K201" s="20"/>
      <c r="L201" s="20"/>
      <c r="M201" s="20"/>
      <c r="N201" s="20"/>
      <c r="O201" s="20"/>
      <c r="P201" s="20"/>
      <c r="Q201" s="20"/>
    </row>
    <row r="202" spans="1:17">
      <c r="A202" s="4" t="s">
        <v>241</v>
      </c>
      <c r="B202" s="12">
        <v>1163.8748779296875</v>
      </c>
      <c r="C202" s="9">
        <v>1115.8704833984375</v>
      </c>
      <c r="D202" s="9">
        <v>828.85211181640625</v>
      </c>
      <c r="E202" s="9">
        <v>786.89141845703125</v>
      </c>
      <c r="F202" s="9">
        <v>967.35369873046875</v>
      </c>
      <c r="G202" s="9">
        <v>750.0714111328125</v>
      </c>
      <c r="H202" s="9">
        <v>754.38592529296875</v>
      </c>
      <c r="J202" s="20"/>
      <c r="K202" s="20"/>
      <c r="L202" s="20"/>
      <c r="M202" s="20"/>
      <c r="N202" s="20"/>
      <c r="O202" s="20"/>
      <c r="P202" s="20"/>
      <c r="Q202" s="20"/>
    </row>
    <row r="203" spans="1:17">
      <c r="A203" s="4" t="s">
        <v>242</v>
      </c>
      <c r="B203" s="12">
        <v>1067.18798828125</v>
      </c>
      <c r="C203" s="9">
        <v>1047.153076171875</v>
      </c>
      <c r="D203" s="9">
        <v>865.78314208984375</v>
      </c>
      <c r="E203" s="9">
        <v>868.04296875</v>
      </c>
      <c r="F203" s="9">
        <v>994.41192626953125</v>
      </c>
      <c r="G203" s="9">
        <v>848.8619384765625</v>
      </c>
      <c r="H203" s="9">
        <v>849.90155029296875</v>
      </c>
      <c r="J203" s="20"/>
      <c r="K203" s="20"/>
      <c r="L203" s="20"/>
      <c r="M203" s="20"/>
      <c r="N203" s="20"/>
      <c r="O203" s="20"/>
      <c r="P203" s="20"/>
      <c r="Q203" s="20"/>
    </row>
    <row r="204" spans="1:17">
      <c r="A204" s="4" t="s">
        <v>243</v>
      </c>
      <c r="B204" s="12">
        <v>1057.802978515625</v>
      </c>
      <c r="C204" s="9">
        <v>1036.8717041015625</v>
      </c>
      <c r="D204" s="9">
        <v>853.31719970703125</v>
      </c>
      <c r="E204" s="9">
        <v>854.03857421875</v>
      </c>
      <c r="F204" s="9">
        <v>980.5958251953125</v>
      </c>
      <c r="G204" s="9">
        <v>837.598876953125</v>
      </c>
      <c r="H204" s="9">
        <v>845.586181640625</v>
      </c>
      <c r="J204" s="20"/>
      <c r="K204" s="20"/>
      <c r="L204" s="20"/>
      <c r="M204" s="20"/>
      <c r="N204" s="20"/>
      <c r="O204" s="20"/>
      <c r="P204" s="20"/>
      <c r="Q204" s="20"/>
    </row>
    <row r="205" spans="1:17">
      <c r="A205" s="4" t="s">
        <v>244</v>
      </c>
      <c r="B205" s="12">
        <v>1403.7950439453125</v>
      </c>
      <c r="C205" s="9">
        <v>1386.5865478515625</v>
      </c>
      <c r="D205" s="9">
        <v>1446.256103515625</v>
      </c>
      <c r="E205" s="9">
        <v>1447.1197509765625</v>
      </c>
      <c r="F205" s="9">
        <v>1413.148681640625</v>
      </c>
      <c r="G205" s="9">
        <v>1435.366943359375</v>
      </c>
      <c r="H205" s="9">
        <v>1431.58447265625</v>
      </c>
      <c r="J205" s="20"/>
      <c r="K205" s="20"/>
      <c r="L205" s="20"/>
      <c r="M205" s="20"/>
      <c r="N205" s="20"/>
      <c r="O205" s="20"/>
      <c r="P205" s="20"/>
      <c r="Q205" s="20"/>
    </row>
    <row r="206" spans="1:17">
      <c r="A206" s="4" t="s">
        <v>245</v>
      </c>
      <c r="B206" s="12">
        <v>990.73211669921875</v>
      </c>
      <c r="C206" s="9">
        <v>1007.9530029296875</v>
      </c>
      <c r="D206" s="9">
        <v>881.30029296875</v>
      </c>
      <c r="E206" s="9">
        <v>885.29254150390625</v>
      </c>
      <c r="F206" s="9">
        <v>981.87939453125</v>
      </c>
      <c r="G206" s="9">
        <v>862.37457275390625</v>
      </c>
      <c r="H206" s="9">
        <v>872.326171875</v>
      </c>
      <c r="J206" s="20"/>
      <c r="K206" s="20"/>
      <c r="L206" s="20"/>
      <c r="M206" s="20"/>
      <c r="N206" s="20"/>
      <c r="O206" s="20"/>
      <c r="P206" s="20"/>
      <c r="Q206" s="20"/>
    </row>
    <row r="207" spans="1:17">
      <c r="A207" s="4" t="s">
        <v>246</v>
      </c>
      <c r="B207" s="12">
        <v>1143.64501953125</v>
      </c>
      <c r="C207" s="9">
        <v>1090.1890869140625</v>
      </c>
      <c r="D207" s="9">
        <v>869.61944580078125</v>
      </c>
      <c r="E207" s="9">
        <v>859.10205078125</v>
      </c>
      <c r="F207" s="9">
        <v>997.89556884765625</v>
      </c>
      <c r="G207" s="9">
        <v>847.85235595703125</v>
      </c>
      <c r="H207" s="9">
        <v>855.48419189453125</v>
      </c>
      <c r="J207" s="20"/>
      <c r="K207" s="20"/>
      <c r="L207" s="20"/>
      <c r="M207" s="20"/>
      <c r="N207" s="20"/>
      <c r="O207" s="20"/>
      <c r="P207" s="20"/>
      <c r="Q207" s="20"/>
    </row>
    <row r="208" spans="1:17">
      <c r="A208" s="4" t="s">
        <v>247</v>
      </c>
      <c r="B208" s="12">
        <v>1649.4803466796875</v>
      </c>
      <c r="C208" s="9">
        <v>1632.874267578125</v>
      </c>
      <c r="D208" s="9">
        <v>1683.091796875</v>
      </c>
      <c r="E208" s="9">
        <v>1679.846923828125</v>
      </c>
      <c r="F208" s="9">
        <v>1658.6922607421875</v>
      </c>
      <c r="G208" s="9">
        <v>1685.122314453125</v>
      </c>
      <c r="H208" s="9">
        <v>1679.5335693359375</v>
      </c>
      <c r="J208" s="20"/>
      <c r="K208" s="20"/>
      <c r="L208" s="20"/>
      <c r="M208" s="20"/>
      <c r="N208" s="20"/>
      <c r="O208" s="20"/>
      <c r="P208" s="20"/>
      <c r="Q208" s="20"/>
    </row>
    <row r="209" spans="1:17">
      <c r="A209" s="4" t="s">
        <v>248</v>
      </c>
      <c r="B209" s="12">
        <v>1414.888916015625</v>
      </c>
      <c r="C209" s="9">
        <v>1459.781982421875</v>
      </c>
      <c r="D209" s="9">
        <v>1469.4718017578125</v>
      </c>
      <c r="E209" s="9">
        <v>1466.9794921875</v>
      </c>
      <c r="F209" s="9">
        <v>1473.396240234375</v>
      </c>
      <c r="G209" s="9">
        <v>1448.161376953125</v>
      </c>
      <c r="H209" s="9">
        <v>1450.3675537109375</v>
      </c>
      <c r="J209" s="20"/>
      <c r="K209" s="20"/>
      <c r="L209" s="20"/>
      <c r="M209" s="20"/>
      <c r="N209" s="20"/>
      <c r="O209" s="20"/>
      <c r="P209" s="20"/>
      <c r="Q209" s="20"/>
    </row>
    <row r="210" spans="1:17">
      <c r="A210" s="4" t="s">
        <v>249</v>
      </c>
      <c r="B210" s="12">
        <v>1347.7076416015625</v>
      </c>
      <c r="C210" s="9">
        <v>1410.2681884765625</v>
      </c>
      <c r="D210" s="9">
        <v>1556.2408447265625</v>
      </c>
      <c r="E210" s="9">
        <v>1549.762451171875</v>
      </c>
      <c r="F210" s="9">
        <v>1464.72998046875</v>
      </c>
      <c r="G210" s="9">
        <v>1523.697265625</v>
      </c>
      <c r="H210" s="9">
        <v>1502.209716796875</v>
      </c>
      <c r="J210" s="20"/>
      <c r="K210" s="20"/>
      <c r="L210" s="20"/>
      <c r="M210" s="20"/>
      <c r="N210" s="20"/>
      <c r="O210" s="20"/>
      <c r="P210" s="20"/>
      <c r="Q210" s="20"/>
    </row>
    <row r="211" spans="1:17">
      <c r="A211" s="4" t="s">
        <v>250</v>
      </c>
      <c r="B211" s="12">
        <v>1123.5150146484375</v>
      </c>
      <c r="C211" s="9">
        <v>1042.690185546875</v>
      </c>
      <c r="D211" s="9">
        <v>823.57977294921875</v>
      </c>
      <c r="E211" s="9">
        <v>818.20123291015625</v>
      </c>
      <c r="F211" s="9">
        <v>953.86834716796875</v>
      </c>
      <c r="G211" s="9">
        <v>793.2613525390625</v>
      </c>
      <c r="H211" s="9">
        <v>800.1190185546875</v>
      </c>
      <c r="J211" s="20"/>
      <c r="K211" s="20"/>
      <c r="L211" s="20"/>
      <c r="M211" s="20"/>
      <c r="N211" s="20"/>
      <c r="O211" s="20"/>
      <c r="P211" s="20"/>
      <c r="Q211" s="20"/>
    </row>
    <row r="212" spans="1:17">
      <c r="A212" s="4" t="s">
        <v>251</v>
      </c>
      <c r="B212" s="12">
        <v>1239.6365966796875</v>
      </c>
      <c r="C212" s="9">
        <v>1203.9432373046875</v>
      </c>
      <c r="D212" s="9">
        <v>1014.2359619140625</v>
      </c>
      <c r="E212" s="9">
        <v>1015.7793579101563</v>
      </c>
      <c r="F212" s="9">
        <v>1152.0694580078125</v>
      </c>
      <c r="G212" s="9">
        <v>1004.621337890625</v>
      </c>
      <c r="H212" s="9">
        <v>1011.6976928710938</v>
      </c>
      <c r="J212" s="20"/>
      <c r="K212" s="20"/>
      <c r="L212" s="20"/>
      <c r="M212" s="20"/>
      <c r="N212" s="20"/>
      <c r="O212" s="20"/>
      <c r="P212" s="20"/>
      <c r="Q212" s="20"/>
    </row>
    <row r="213" spans="1:17">
      <c r="A213" s="4" t="s">
        <v>252</v>
      </c>
      <c r="B213" s="12">
        <v>1864.9945068359375</v>
      </c>
      <c r="C213" s="9">
        <v>1837.4677734375</v>
      </c>
      <c r="D213" s="9">
        <v>2032.442626953125</v>
      </c>
      <c r="E213" s="9">
        <v>2025.3026123046875</v>
      </c>
      <c r="F213" s="9">
        <v>1904.8583984375</v>
      </c>
      <c r="G213" s="9">
        <v>2038.306884765625</v>
      </c>
      <c r="H213" s="9">
        <v>2026.5706787109375</v>
      </c>
      <c r="J213" s="20"/>
      <c r="K213" s="20"/>
      <c r="L213" s="20"/>
      <c r="M213" s="20"/>
      <c r="N213" s="20"/>
      <c r="O213" s="20"/>
      <c r="P213" s="20"/>
      <c r="Q213" s="20"/>
    </row>
    <row r="214" spans="1:17">
      <c r="A214" s="4" t="s">
        <v>253</v>
      </c>
      <c r="B214" s="12">
        <v>1488.8731689453125</v>
      </c>
      <c r="C214" s="9">
        <v>1356.0557861328125</v>
      </c>
      <c r="D214" s="9">
        <v>1424.6220703125</v>
      </c>
      <c r="E214" s="9">
        <v>1437.75927734375</v>
      </c>
      <c r="F214" s="9">
        <v>1397.419189453125</v>
      </c>
      <c r="G214" s="9">
        <v>1456.463134765625</v>
      </c>
      <c r="H214" s="9">
        <v>1441.33154296875</v>
      </c>
      <c r="J214" s="20"/>
      <c r="K214" s="20"/>
      <c r="L214" s="20"/>
      <c r="M214" s="20"/>
      <c r="N214" s="20"/>
      <c r="O214" s="20"/>
      <c r="P214" s="20"/>
      <c r="Q214" s="20"/>
    </row>
    <row r="215" spans="1:17">
      <c r="A215" s="4" t="s">
        <v>254</v>
      </c>
      <c r="B215" s="12">
        <v>1815.3787841796875</v>
      </c>
      <c r="C215" s="9">
        <v>1951.1588134765625</v>
      </c>
      <c r="D215" s="9">
        <v>2823.082763671875</v>
      </c>
      <c r="E215" s="9">
        <v>2857.2216796875</v>
      </c>
      <c r="F215" s="9">
        <v>2210.46533203125</v>
      </c>
      <c r="G215" s="9">
        <v>2946.039794921875</v>
      </c>
      <c r="H215" s="9">
        <v>2907.835693359375</v>
      </c>
      <c r="J215" s="20"/>
      <c r="K215" s="20"/>
      <c r="L215" s="20"/>
      <c r="M215" s="20"/>
      <c r="N215" s="20"/>
      <c r="O215" s="20"/>
      <c r="P215" s="20"/>
      <c r="Q215" s="20"/>
    </row>
    <row r="216" spans="1:17">
      <c r="A216" s="4" t="s">
        <v>255</v>
      </c>
      <c r="B216" s="12">
        <v>1385.1314697265625</v>
      </c>
      <c r="C216" s="9">
        <v>1268.030517578125</v>
      </c>
      <c r="D216" s="9">
        <v>1135.276123046875</v>
      </c>
      <c r="E216" s="9">
        <v>1139.412109375</v>
      </c>
      <c r="F216" s="9">
        <v>1232.072509765625</v>
      </c>
      <c r="G216" s="9">
        <v>1135.9722900390625</v>
      </c>
      <c r="H216" s="9">
        <v>1130.4656982421875</v>
      </c>
      <c r="J216" s="20"/>
      <c r="K216" s="20"/>
      <c r="L216" s="20"/>
      <c r="M216" s="20"/>
      <c r="N216" s="20"/>
      <c r="O216" s="20"/>
      <c r="P216" s="20"/>
      <c r="Q216" s="20"/>
    </row>
    <row r="217" spans="1:17">
      <c r="A217" s="4" t="s">
        <v>256</v>
      </c>
      <c r="B217" s="12">
        <v>1054.899169921875</v>
      </c>
      <c r="C217" s="9">
        <v>999.1734619140625</v>
      </c>
      <c r="D217" s="9">
        <v>784.73040771484375</v>
      </c>
      <c r="E217" s="9">
        <v>771.77581787109375</v>
      </c>
      <c r="F217" s="9">
        <v>907.49945068359375</v>
      </c>
      <c r="G217" s="9">
        <v>751.9527587890625</v>
      </c>
      <c r="H217" s="9">
        <v>758.7127685546875</v>
      </c>
      <c r="J217" s="20"/>
      <c r="K217" s="20"/>
      <c r="L217" s="20"/>
      <c r="M217" s="20"/>
      <c r="N217" s="20"/>
      <c r="O217" s="20"/>
      <c r="P217" s="20"/>
      <c r="Q217" s="20"/>
    </row>
    <row r="218" spans="1:17">
      <c r="A218" s="4" t="s">
        <v>257</v>
      </c>
      <c r="B218" s="12">
        <v>1519.921142578125</v>
      </c>
      <c r="C218" s="9">
        <v>1552.30224609375</v>
      </c>
      <c r="D218" s="9">
        <v>1647.0196533203125</v>
      </c>
      <c r="E218" s="9">
        <v>1642.4527587890625</v>
      </c>
      <c r="F218" s="9">
        <v>1579.54345703125</v>
      </c>
      <c r="G218" s="9">
        <v>1650.4925537109375</v>
      </c>
      <c r="H218" s="9">
        <v>1644.2159423828125</v>
      </c>
      <c r="J218" s="20"/>
      <c r="K218" s="20"/>
      <c r="L218" s="20"/>
      <c r="M218" s="20"/>
      <c r="N218" s="20"/>
      <c r="O218" s="20"/>
      <c r="P218" s="20"/>
      <c r="Q218" s="20"/>
    </row>
    <row r="219" spans="1:17">
      <c r="A219" s="4" t="s">
        <v>258</v>
      </c>
      <c r="B219" s="12">
        <v>1169.0526123046875</v>
      </c>
      <c r="C219" s="9">
        <v>1132.61669921875</v>
      </c>
      <c r="D219" s="9">
        <v>920.474853515625</v>
      </c>
      <c r="E219" s="9">
        <v>907.75164794921875</v>
      </c>
      <c r="F219" s="9">
        <v>1045.1927490234375</v>
      </c>
      <c r="G219" s="9">
        <v>891.7255859375</v>
      </c>
      <c r="H219" s="9">
        <v>894.12371826171875</v>
      </c>
      <c r="J219" s="20"/>
      <c r="K219" s="20"/>
      <c r="L219" s="20"/>
      <c r="M219" s="20"/>
      <c r="N219" s="20"/>
      <c r="O219" s="20"/>
      <c r="P219" s="20"/>
      <c r="Q219" s="20"/>
    </row>
    <row r="220" spans="1:17">
      <c r="A220" s="4" t="s">
        <v>259</v>
      </c>
      <c r="B220" s="12">
        <v>1607.1109619140625</v>
      </c>
      <c r="C220" s="9">
        <v>1570.5572509765625</v>
      </c>
      <c r="D220" s="9">
        <v>1629.2908935546875</v>
      </c>
      <c r="E220" s="9">
        <v>1624.30224609375</v>
      </c>
      <c r="F220" s="9">
        <v>1595.400390625</v>
      </c>
      <c r="G220" s="9">
        <v>1631.437255859375</v>
      </c>
      <c r="H220" s="9">
        <v>1631.8028564453125</v>
      </c>
      <c r="J220" s="20"/>
      <c r="K220" s="20"/>
      <c r="L220" s="20"/>
      <c r="M220" s="20"/>
      <c r="N220" s="20"/>
      <c r="O220" s="20"/>
      <c r="P220" s="20"/>
      <c r="Q220" s="20"/>
    </row>
    <row r="221" spans="1:17">
      <c r="A221" s="4" t="s">
        <v>260</v>
      </c>
      <c r="B221" s="12">
        <v>1072.7384033203125</v>
      </c>
      <c r="C221" s="9">
        <v>1031.847900390625</v>
      </c>
      <c r="D221" s="9">
        <v>820.81903076171875</v>
      </c>
      <c r="E221" s="9">
        <v>814.73992919921875</v>
      </c>
      <c r="F221" s="9">
        <v>949.63909912109375</v>
      </c>
      <c r="G221" s="9">
        <v>796.2431640625</v>
      </c>
      <c r="H221" s="9">
        <v>799.1055908203125</v>
      </c>
      <c r="J221" s="20"/>
      <c r="K221" s="20"/>
      <c r="L221" s="20"/>
      <c r="M221" s="20"/>
      <c r="N221" s="20"/>
      <c r="O221" s="20"/>
      <c r="P221" s="20"/>
      <c r="Q221" s="20"/>
    </row>
    <row r="222" spans="1:17">
      <c r="A222" s="4" t="s">
        <v>261</v>
      </c>
      <c r="B222" s="12">
        <v>1386.0523681640625</v>
      </c>
      <c r="C222" s="9">
        <v>1341.8829345703125</v>
      </c>
      <c r="D222" s="9">
        <v>1229.39697265625</v>
      </c>
      <c r="E222" s="9">
        <v>1229.5455322265625</v>
      </c>
      <c r="F222" s="9">
        <v>1319.3143310546875</v>
      </c>
      <c r="G222" s="9">
        <v>1216.484619140625</v>
      </c>
      <c r="H222" s="9">
        <v>1217.6009521484375</v>
      </c>
      <c r="J222" s="20"/>
      <c r="K222" s="20"/>
      <c r="L222" s="20"/>
      <c r="M222" s="20"/>
      <c r="N222" s="20"/>
      <c r="O222" s="20"/>
      <c r="P222" s="20"/>
      <c r="Q222" s="20"/>
    </row>
    <row r="223" spans="1:17">
      <c r="A223" s="4" t="s">
        <v>262</v>
      </c>
      <c r="B223" s="12">
        <v>1701.33740234375</v>
      </c>
      <c r="C223" s="9">
        <v>1729.06884765625</v>
      </c>
      <c r="D223" s="9">
        <v>1998.8555908203125</v>
      </c>
      <c r="E223" s="9">
        <v>2014.7391357421875</v>
      </c>
      <c r="F223" s="9">
        <v>1808.4481201171875</v>
      </c>
      <c r="G223" s="9">
        <v>2113.413818359375</v>
      </c>
      <c r="H223" s="9">
        <v>2111.2080078125</v>
      </c>
      <c r="J223" s="20"/>
      <c r="K223" s="20"/>
      <c r="L223" s="20"/>
      <c r="M223" s="20"/>
      <c r="N223" s="20"/>
      <c r="O223" s="20"/>
      <c r="P223" s="20"/>
      <c r="Q223" s="20"/>
    </row>
    <row r="224" spans="1:17">
      <c r="A224" s="4" t="s">
        <v>263</v>
      </c>
      <c r="B224" s="12">
        <v>1602.1094970703125</v>
      </c>
      <c r="C224" s="9">
        <v>1572.081787109375</v>
      </c>
      <c r="D224" s="9">
        <v>1765.4716796875</v>
      </c>
      <c r="E224" s="9">
        <v>1765.46533203125</v>
      </c>
      <c r="F224" s="9">
        <v>1643.45263671875</v>
      </c>
      <c r="G224" s="9">
        <v>1772.77880859375</v>
      </c>
      <c r="H224" s="9">
        <v>1759.116943359375</v>
      </c>
      <c r="J224" s="20"/>
      <c r="K224" s="20"/>
      <c r="L224" s="20"/>
      <c r="M224" s="20"/>
      <c r="N224" s="20"/>
      <c r="O224" s="20"/>
      <c r="P224" s="20"/>
      <c r="Q224" s="20"/>
    </row>
    <row r="225" spans="1:17">
      <c r="A225" s="4" t="s">
        <v>264</v>
      </c>
      <c r="B225" s="12">
        <v>1216.0701904296875</v>
      </c>
      <c r="C225" s="9">
        <v>1229.440673828125</v>
      </c>
      <c r="D225" s="9">
        <v>1157.2510986328125</v>
      </c>
      <c r="E225" s="9">
        <v>1154.6156005859375</v>
      </c>
      <c r="F225" s="9">
        <v>1210.570068359375</v>
      </c>
      <c r="G225" s="9">
        <v>1149.375</v>
      </c>
      <c r="H225" s="9">
        <v>1157.89599609375</v>
      </c>
      <c r="J225" s="20"/>
      <c r="K225" s="20"/>
      <c r="L225" s="20"/>
      <c r="M225" s="20"/>
      <c r="N225" s="20"/>
      <c r="O225" s="20"/>
      <c r="P225" s="20"/>
      <c r="Q225" s="20"/>
    </row>
    <row r="226" spans="1:17">
      <c r="A226" s="4" t="s">
        <v>265</v>
      </c>
      <c r="B226" s="12">
        <v>1667.445068359375</v>
      </c>
      <c r="C226" s="9">
        <v>1641.35888671875</v>
      </c>
      <c r="D226" s="9">
        <v>1720.2667236328125</v>
      </c>
      <c r="E226" s="9">
        <v>1721.605224609375</v>
      </c>
      <c r="F226" s="9">
        <v>1676.064697265625</v>
      </c>
      <c r="G226" s="9">
        <v>1700.1260986328125</v>
      </c>
      <c r="H226" s="9">
        <v>1691.6949462890625</v>
      </c>
      <c r="J226" s="20"/>
      <c r="K226" s="20"/>
      <c r="L226" s="20"/>
      <c r="M226" s="20"/>
      <c r="N226" s="20"/>
      <c r="O226" s="20"/>
      <c r="P226" s="20"/>
      <c r="Q226" s="20"/>
    </row>
    <row r="227" spans="1:17">
      <c r="A227" s="4" t="s">
        <v>266</v>
      </c>
      <c r="B227" s="12">
        <v>1504.8905029296875</v>
      </c>
      <c r="C227" s="9">
        <v>1461.940673828125</v>
      </c>
      <c r="D227" s="9">
        <v>1459.1658935546875</v>
      </c>
      <c r="E227" s="9">
        <v>1457.0152587890625</v>
      </c>
      <c r="F227" s="9">
        <v>1472.5472412109375</v>
      </c>
      <c r="G227" s="9">
        <v>1452.532470703125</v>
      </c>
      <c r="H227" s="9">
        <v>1449.8585205078125</v>
      </c>
      <c r="J227" s="20"/>
      <c r="K227" s="20"/>
      <c r="L227" s="20"/>
      <c r="M227" s="20"/>
      <c r="N227" s="20"/>
      <c r="O227" s="20"/>
      <c r="P227" s="20"/>
      <c r="Q227" s="20"/>
    </row>
    <row r="228" spans="1:17">
      <c r="A228" s="4" t="s">
        <v>267</v>
      </c>
      <c r="B228" s="12">
        <v>1022.5068359375</v>
      </c>
      <c r="C228" s="9">
        <v>1020.0488891601563</v>
      </c>
      <c r="D228" s="9">
        <v>858.12841796875</v>
      </c>
      <c r="E228" s="9">
        <v>858.5389404296875</v>
      </c>
      <c r="F228" s="9">
        <v>966.23681640625</v>
      </c>
      <c r="G228" s="9">
        <v>841.888916015625</v>
      </c>
      <c r="H228" s="9">
        <v>853.63458251953125</v>
      </c>
      <c r="J228" s="20"/>
      <c r="K228" s="20"/>
      <c r="L228" s="20"/>
      <c r="M228" s="20"/>
      <c r="N228" s="20"/>
      <c r="O228" s="20"/>
      <c r="P228" s="20"/>
      <c r="Q228" s="20"/>
    </row>
    <row r="229" spans="1:17">
      <c r="A229" s="4" t="s">
        <v>268</v>
      </c>
      <c r="B229" s="12">
        <v>848.1263427734375</v>
      </c>
      <c r="C229" s="9">
        <v>822.16162109375</v>
      </c>
      <c r="D229" s="9">
        <v>625.67791748046875</v>
      </c>
      <c r="E229" s="9">
        <v>627.3614501953125</v>
      </c>
      <c r="F229" s="9">
        <v>755.87664794921875</v>
      </c>
      <c r="G229" s="9">
        <v>609.019287109375</v>
      </c>
      <c r="H229" s="9">
        <v>618.3336181640625</v>
      </c>
      <c r="J229" s="20"/>
      <c r="K229" s="20"/>
      <c r="L229" s="20"/>
      <c r="M229" s="20"/>
      <c r="N229" s="20"/>
      <c r="O229" s="20"/>
      <c r="P229" s="20"/>
      <c r="Q229" s="20"/>
    </row>
    <row r="230" spans="1:17">
      <c r="A230" s="4" t="s">
        <v>269</v>
      </c>
      <c r="B230" s="12">
        <v>1231.233642578125</v>
      </c>
      <c r="C230" s="9">
        <v>1160.189697265625</v>
      </c>
      <c r="D230" s="9">
        <v>895.77313232421875</v>
      </c>
      <c r="E230" s="9">
        <v>899.842041015625</v>
      </c>
      <c r="F230" s="9">
        <v>1075.4427490234375</v>
      </c>
      <c r="G230" s="9">
        <v>887.64349365234375</v>
      </c>
      <c r="H230" s="9">
        <v>900.2921142578125</v>
      </c>
      <c r="J230" s="20"/>
      <c r="K230" s="20"/>
      <c r="L230" s="20"/>
      <c r="M230" s="20"/>
      <c r="N230" s="20"/>
      <c r="O230" s="20"/>
      <c r="P230" s="20"/>
      <c r="Q230" s="20"/>
    </row>
    <row r="231" spans="1:17">
      <c r="A231" s="4" t="s">
        <v>270</v>
      </c>
      <c r="B231" s="12">
        <v>1254.0247802734375</v>
      </c>
      <c r="C231" s="9">
        <v>1236.1544189453125</v>
      </c>
      <c r="D231" s="9">
        <v>1135.7799072265625</v>
      </c>
      <c r="E231" s="9">
        <v>1133.9190673828125</v>
      </c>
      <c r="F231" s="9">
        <v>1211.4642333984375</v>
      </c>
      <c r="G231" s="9">
        <v>1126.891845703125</v>
      </c>
      <c r="H231" s="9">
        <v>1126.8590087890625</v>
      </c>
      <c r="J231" s="20"/>
      <c r="K231" s="20"/>
      <c r="L231" s="20"/>
      <c r="M231" s="20"/>
      <c r="N231" s="20"/>
      <c r="O231" s="20"/>
      <c r="P231" s="20"/>
      <c r="Q231" s="20"/>
    </row>
    <row r="232" spans="1:17">
      <c r="A232" s="4" t="s">
        <v>271</v>
      </c>
      <c r="B232" s="12">
        <v>1208.1962890625</v>
      </c>
      <c r="C232" s="9">
        <v>1147.3173828125</v>
      </c>
      <c r="D232" s="9">
        <v>998.3485107421875</v>
      </c>
      <c r="E232" s="9">
        <v>994.09783935546875</v>
      </c>
      <c r="F232" s="9">
        <v>1096.357666015625</v>
      </c>
      <c r="G232" s="9">
        <v>972.864501953125</v>
      </c>
      <c r="H232" s="9">
        <v>978.73895263671875</v>
      </c>
      <c r="J232" s="20"/>
      <c r="K232" s="20"/>
      <c r="L232" s="20"/>
      <c r="M232" s="20"/>
      <c r="N232" s="20"/>
      <c r="O232" s="20"/>
      <c r="P232" s="20"/>
      <c r="Q232" s="20"/>
    </row>
    <row r="233" spans="1:17">
      <c r="A233" s="4" t="s">
        <v>272</v>
      </c>
      <c r="B233" s="12">
        <v>1421.9171142578125</v>
      </c>
      <c r="C233" s="9">
        <v>1329.43212890625</v>
      </c>
      <c r="D233" s="9">
        <v>1142.666748046875</v>
      </c>
      <c r="E233" s="9">
        <v>1146.48681640625</v>
      </c>
      <c r="F233" s="9">
        <v>1279.4132080078125</v>
      </c>
      <c r="G233" s="9">
        <v>1137.8223876953125</v>
      </c>
      <c r="H233" s="9">
        <v>1132.1611328125</v>
      </c>
      <c r="J233" s="20"/>
      <c r="K233" s="20"/>
      <c r="L233" s="20"/>
      <c r="M233" s="20"/>
      <c r="N233" s="20"/>
      <c r="O233" s="20"/>
      <c r="P233" s="20"/>
      <c r="Q233" s="20"/>
    </row>
    <row r="234" spans="1:17">
      <c r="A234" s="4" t="s">
        <v>273</v>
      </c>
      <c r="B234" s="12">
        <v>1779.6163330078125</v>
      </c>
      <c r="C234" s="9">
        <v>1834.60546875</v>
      </c>
      <c r="D234" s="9">
        <v>2464.686767578125</v>
      </c>
      <c r="E234" s="9">
        <v>2470.527099609375</v>
      </c>
      <c r="F234" s="9">
        <v>2030.0224609375</v>
      </c>
      <c r="G234" s="9">
        <v>2566.38232421875</v>
      </c>
      <c r="H234" s="9">
        <v>2533.836181640625</v>
      </c>
      <c r="J234" s="20"/>
      <c r="K234" s="20"/>
      <c r="L234" s="20"/>
      <c r="M234" s="20"/>
      <c r="N234" s="20"/>
      <c r="O234" s="20"/>
      <c r="P234" s="20"/>
      <c r="Q234" s="20"/>
    </row>
    <row r="235" spans="1:17">
      <c r="A235" s="4" t="s">
        <v>274</v>
      </c>
      <c r="B235" s="12">
        <v>1016.8901977539063</v>
      </c>
      <c r="C235" s="9">
        <v>1013.73779296875</v>
      </c>
      <c r="D235" s="9">
        <v>859.1239013671875</v>
      </c>
      <c r="E235" s="9">
        <v>852.97467041015625</v>
      </c>
      <c r="F235" s="9">
        <v>952.93682861328125</v>
      </c>
      <c r="G235" s="9">
        <v>837.2298583984375</v>
      </c>
      <c r="H235" s="9">
        <v>842.12249755859375</v>
      </c>
      <c r="J235" s="20"/>
      <c r="K235" s="20"/>
      <c r="L235" s="20"/>
      <c r="M235" s="20"/>
      <c r="N235" s="20"/>
      <c r="O235" s="20"/>
      <c r="P235" s="20"/>
      <c r="Q235" s="20"/>
    </row>
    <row r="236" spans="1:17">
      <c r="A236" s="4" t="s">
        <v>275</v>
      </c>
      <c r="B236" s="12">
        <v>1362.0662841796875</v>
      </c>
      <c r="C236" s="9">
        <v>1334.643798828125</v>
      </c>
      <c r="D236" s="9">
        <v>1245.421875</v>
      </c>
      <c r="E236" s="9">
        <v>1245.046142578125</v>
      </c>
      <c r="F236" s="9">
        <v>1316.7823486328125</v>
      </c>
      <c r="G236" s="9">
        <v>1235.5054931640625</v>
      </c>
      <c r="H236" s="9">
        <v>1246.572021484375</v>
      </c>
      <c r="J236" s="20"/>
      <c r="K236" s="20"/>
      <c r="L236" s="20"/>
      <c r="M236" s="20"/>
      <c r="N236" s="20"/>
      <c r="O236" s="20"/>
      <c r="P236" s="20"/>
      <c r="Q236" s="20"/>
    </row>
    <row r="237" spans="1:17">
      <c r="A237" s="4" t="s">
        <v>276</v>
      </c>
      <c r="B237" s="12">
        <v>1326.448974609375</v>
      </c>
      <c r="C237" s="9">
        <v>1273.0340576171875</v>
      </c>
      <c r="D237" s="9">
        <v>1173.8330078125</v>
      </c>
      <c r="E237" s="9">
        <v>1174.6043701171875</v>
      </c>
      <c r="F237" s="9">
        <v>1251.09814453125</v>
      </c>
      <c r="G237" s="9">
        <v>1156.5482177734375</v>
      </c>
      <c r="H237" s="9">
        <v>1154.265869140625</v>
      </c>
      <c r="J237" s="20"/>
      <c r="K237" s="20"/>
      <c r="L237" s="20"/>
      <c r="M237" s="20"/>
      <c r="N237" s="20"/>
      <c r="O237" s="20"/>
      <c r="P237" s="20"/>
      <c r="Q237" s="20"/>
    </row>
    <row r="238" spans="1:17">
      <c r="A238" s="4" t="s">
        <v>277</v>
      </c>
      <c r="B238" s="12">
        <v>1231.59326171875</v>
      </c>
      <c r="C238" s="9">
        <v>1264.913818359375</v>
      </c>
      <c r="D238" s="9">
        <v>1253.8978271484375</v>
      </c>
      <c r="E238" s="9">
        <v>1252.6060791015625</v>
      </c>
      <c r="F238" s="9">
        <v>1265.766845703125</v>
      </c>
      <c r="G238" s="9">
        <v>1228.90380859375</v>
      </c>
      <c r="H238" s="9">
        <v>1220.2708740234375</v>
      </c>
      <c r="J238" s="20"/>
      <c r="K238" s="20"/>
      <c r="L238" s="20"/>
      <c r="M238" s="20"/>
      <c r="N238" s="20"/>
      <c r="O238" s="20"/>
      <c r="P238" s="20"/>
      <c r="Q238" s="20"/>
    </row>
    <row r="239" spans="1:17">
      <c r="A239" s="4" t="s">
        <v>278</v>
      </c>
      <c r="B239" s="12">
        <v>1282.88525390625</v>
      </c>
      <c r="C239" s="9">
        <v>1251.233154296875</v>
      </c>
      <c r="D239" s="9">
        <v>1283.4666748046875</v>
      </c>
      <c r="E239" s="9">
        <v>1281.1221923828125</v>
      </c>
      <c r="F239" s="9">
        <v>1269.4312744140625</v>
      </c>
      <c r="G239" s="9">
        <v>1260.9315185546875</v>
      </c>
      <c r="H239" s="9">
        <v>1255.1109619140625</v>
      </c>
      <c r="J239" s="20"/>
      <c r="K239" s="20"/>
      <c r="L239" s="20"/>
      <c r="M239" s="20"/>
      <c r="N239" s="20"/>
      <c r="O239" s="20"/>
      <c r="P239" s="20"/>
      <c r="Q239" s="20"/>
    </row>
    <row r="240" spans="1:17">
      <c r="A240" s="4" t="s">
        <v>279</v>
      </c>
      <c r="B240" s="12">
        <v>2018.3765869140625</v>
      </c>
      <c r="C240" s="9">
        <v>2091.77099609375</v>
      </c>
      <c r="D240" s="9">
        <v>3052.850341796875</v>
      </c>
      <c r="E240" s="9">
        <v>3056.438232421875</v>
      </c>
      <c r="F240" s="9">
        <v>2384.9072265625</v>
      </c>
      <c r="G240" s="9">
        <v>3239.253662109375</v>
      </c>
      <c r="H240" s="9">
        <v>3199.785888671875</v>
      </c>
      <c r="J240" s="20"/>
      <c r="K240" s="20"/>
      <c r="L240" s="20"/>
      <c r="M240" s="20"/>
      <c r="N240" s="20"/>
      <c r="O240" s="20"/>
      <c r="P240" s="20"/>
      <c r="Q240" s="20"/>
    </row>
    <row r="241" spans="1:17">
      <c r="A241" s="4" t="s">
        <v>280</v>
      </c>
      <c r="B241" s="12">
        <v>1622.6583251953125</v>
      </c>
      <c r="C241" s="9">
        <v>1595.3990478515625</v>
      </c>
      <c r="D241" s="9">
        <v>1754.9871826171875</v>
      </c>
      <c r="E241" s="9">
        <v>1751.1395263671875</v>
      </c>
      <c r="F241" s="9">
        <v>1652.560546875</v>
      </c>
      <c r="G241" s="9">
        <v>1762.0943603515625</v>
      </c>
      <c r="H241" s="9">
        <v>1747.673583984375</v>
      </c>
      <c r="J241" s="20"/>
      <c r="K241" s="20"/>
      <c r="L241" s="20"/>
      <c r="M241" s="20"/>
      <c r="N241" s="20"/>
      <c r="O241" s="20"/>
      <c r="P241" s="20"/>
      <c r="Q241" s="20"/>
    </row>
    <row r="242" spans="1:17">
      <c r="A242" s="4" t="s">
        <v>281</v>
      </c>
      <c r="B242" s="12">
        <v>1304.26318359375</v>
      </c>
      <c r="C242" s="9">
        <v>1207.2308349609375</v>
      </c>
      <c r="D242" s="9">
        <v>1055.5062255859375</v>
      </c>
      <c r="E242" s="9">
        <v>1060.3814697265625</v>
      </c>
      <c r="F242" s="9">
        <v>1167.10205078125</v>
      </c>
      <c r="G242" s="9">
        <v>1055.3594970703125</v>
      </c>
      <c r="H242" s="9">
        <v>1051.01513671875</v>
      </c>
      <c r="J242" s="20"/>
      <c r="K242" s="20"/>
      <c r="L242" s="20"/>
      <c r="M242" s="20"/>
      <c r="N242" s="20"/>
      <c r="O242" s="20"/>
      <c r="P242" s="20"/>
      <c r="Q242" s="20"/>
    </row>
    <row r="243" spans="1:17">
      <c r="A243" s="4" t="s">
        <v>282</v>
      </c>
      <c r="B243" s="12">
        <v>1424.8013916015625</v>
      </c>
      <c r="C243" s="9">
        <v>1449.0924072265625</v>
      </c>
      <c r="D243" s="9">
        <v>1429.0035400390625</v>
      </c>
      <c r="E243" s="9">
        <v>1427.88427734375</v>
      </c>
      <c r="F243" s="9">
        <v>1453.7086181640625</v>
      </c>
      <c r="G243" s="9">
        <v>1400.2025146484375</v>
      </c>
      <c r="H243" s="9">
        <v>1393.0428466796875</v>
      </c>
      <c r="J243" s="20"/>
      <c r="K243" s="20"/>
      <c r="L243" s="20"/>
      <c r="M243" s="20"/>
      <c r="N243" s="20"/>
      <c r="O243" s="20"/>
      <c r="P243" s="20"/>
      <c r="Q243" s="20"/>
    </row>
    <row r="244" spans="1:17">
      <c r="A244" s="4" t="s">
        <v>283</v>
      </c>
      <c r="B244" s="12">
        <v>1591.3428955078125</v>
      </c>
      <c r="C244" s="9">
        <v>1584.40869140625</v>
      </c>
      <c r="D244" s="9">
        <v>1746.35546875</v>
      </c>
      <c r="E244" s="9">
        <v>1745.1427001953125</v>
      </c>
      <c r="F244" s="9">
        <v>1644.5723876953125</v>
      </c>
      <c r="G244" s="9">
        <v>1758.211181640625</v>
      </c>
      <c r="H244" s="9">
        <v>1743.6151123046875</v>
      </c>
      <c r="J244" s="20"/>
      <c r="K244" s="20"/>
      <c r="L244" s="20"/>
      <c r="M244" s="20"/>
      <c r="N244" s="20"/>
      <c r="O244" s="20"/>
      <c r="P244" s="20"/>
      <c r="Q244" s="20"/>
    </row>
    <row r="245" spans="1:17">
      <c r="A245" s="4" t="s">
        <v>284</v>
      </c>
      <c r="B245" s="12">
        <v>1134.952880859375</v>
      </c>
      <c r="C245" s="9">
        <v>1135.05908203125</v>
      </c>
      <c r="D245" s="9">
        <v>951.49871826171875</v>
      </c>
      <c r="E245" s="9">
        <v>958.64996337890625</v>
      </c>
      <c r="F245" s="9">
        <v>1094.3040771484375</v>
      </c>
      <c r="G245" s="9">
        <v>947.41748046875</v>
      </c>
      <c r="H245" s="9">
        <v>945.35308837890625</v>
      </c>
      <c r="J245" s="20"/>
      <c r="K245" s="20"/>
      <c r="L245" s="20"/>
      <c r="M245" s="20"/>
      <c r="N245" s="20"/>
      <c r="O245" s="20"/>
      <c r="P245" s="20"/>
      <c r="Q245" s="20"/>
    </row>
    <row r="246" spans="1:17">
      <c r="A246" s="4" t="s">
        <v>285</v>
      </c>
      <c r="B246" s="12">
        <v>1205.037841796875</v>
      </c>
      <c r="C246" s="9">
        <v>1194.8907470703125</v>
      </c>
      <c r="D246" s="9">
        <v>1150.4591064453125</v>
      </c>
      <c r="E246" s="9">
        <v>1151.53369140625</v>
      </c>
      <c r="F246" s="9">
        <v>1188.6229248046875</v>
      </c>
      <c r="G246" s="9">
        <v>1148.3116455078125</v>
      </c>
      <c r="H246" s="9">
        <v>1151.342529296875</v>
      </c>
      <c r="J246" s="20"/>
      <c r="K246" s="20"/>
      <c r="L246" s="20"/>
      <c r="M246" s="20"/>
      <c r="N246" s="20"/>
      <c r="O246" s="20"/>
      <c r="P246" s="20"/>
      <c r="Q246" s="20"/>
    </row>
    <row r="247" spans="1:17">
      <c r="A247" s="4" t="s">
        <v>286</v>
      </c>
      <c r="B247" s="12">
        <v>1530.4774169921875</v>
      </c>
      <c r="C247" s="9">
        <v>1444.0238037109375</v>
      </c>
      <c r="D247" s="9">
        <v>1542.434326171875</v>
      </c>
      <c r="E247" s="9">
        <v>1553.2247314453125</v>
      </c>
      <c r="F247" s="9">
        <v>1495.711181640625</v>
      </c>
      <c r="G247" s="9">
        <v>1559.8111572265625</v>
      </c>
      <c r="H247" s="9">
        <v>1553.409423828125</v>
      </c>
      <c r="J247" s="20"/>
      <c r="K247" s="20"/>
      <c r="L247" s="20"/>
      <c r="M247" s="20"/>
      <c r="N247" s="20"/>
      <c r="O247" s="20"/>
      <c r="P247" s="20"/>
      <c r="Q247" s="20"/>
    </row>
    <row r="248" spans="1:17">
      <c r="A248" s="4" t="s">
        <v>287</v>
      </c>
      <c r="B248" s="12">
        <v>1407.78076171875</v>
      </c>
      <c r="C248" s="9">
        <v>1407.341064453125</v>
      </c>
      <c r="D248" s="9">
        <v>1431.115234375</v>
      </c>
      <c r="E248" s="9">
        <v>1429.97119140625</v>
      </c>
      <c r="F248" s="9">
        <v>1427.202880859375</v>
      </c>
      <c r="G248" s="9">
        <v>1424.121337890625</v>
      </c>
      <c r="H248" s="9">
        <v>1418.81787109375</v>
      </c>
      <c r="J248" s="20"/>
      <c r="K248" s="20"/>
      <c r="L248" s="20"/>
      <c r="M248" s="20"/>
      <c r="N248" s="20"/>
      <c r="O248" s="20"/>
      <c r="P248" s="20"/>
      <c r="Q248" s="20"/>
    </row>
    <row r="249" spans="1:17">
      <c r="A249" s="4" t="s">
        <v>288</v>
      </c>
      <c r="B249" s="12">
        <v>1562.6197509765625</v>
      </c>
      <c r="C249" s="9">
        <v>1556.038818359375</v>
      </c>
      <c r="D249" s="9">
        <v>1728.3365478515625</v>
      </c>
      <c r="E249" s="9">
        <v>1720.5074462890625</v>
      </c>
      <c r="F249" s="9">
        <v>1614.948974609375</v>
      </c>
      <c r="G249" s="9">
        <v>1726.9503173828125</v>
      </c>
      <c r="H249" s="9">
        <v>1708.207275390625</v>
      </c>
      <c r="J249" s="20"/>
      <c r="K249" s="20"/>
      <c r="L249" s="20"/>
      <c r="M249" s="20"/>
      <c r="N249" s="20"/>
      <c r="O249" s="20"/>
      <c r="P249" s="20"/>
      <c r="Q249" s="20"/>
    </row>
    <row r="250" spans="1:17">
      <c r="A250" s="4" t="s">
        <v>289</v>
      </c>
      <c r="B250" s="12">
        <v>1717.6954345703125</v>
      </c>
      <c r="C250" s="9">
        <v>1791.2567138671875</v>
      </c>
      <c r="D250" s="9">
        <v>2173.412353515625</v>
      </c>
      <c r="E250" s="9">
        <v>2172.3828125</v>
      </c>
      <c r="F250" s="9">
        <v>1918.9075927734375</v>
      </c>
      <c r="G250" s="9">
        <v>2206.527587890625</v>
      </c>
      <c r="H250" s="9">
        <v>2191.165283203125</v>
      </c>
      <c r="J250" s="20"/>
      <c r="K250" s="20"/>
      <c r="L250" s="20"/>
      <c r="M250" s="20"/>
      <c r="N250" s="20"/>
      <c r="O250" s="20"/>
      <c r="P250" s="20"/>
      <c r="Q250" s="20"/>
    </row>
    <row r="251" spans="1:17">
      <c r="A251" s="4" t="s">
        <v>290</v>
      </c>
      <c r="B251" s="12">
        <v>1297.946533203125</v>
      </c>
      <c r="C251" s="9">
        <v>1189.6556396484375</v>
      </c>
      <c r="D251" s="9">
        <v>988.65673828125</v>
      </c>
      <c r="E251" s="9">
        <v>1006.1486206054688</v>
      </c>
      <c r="F251" s="9">
        <v>1142.0555419921875</v>
      </c>
      <c r="G251" s="9">
        <v>1004.8018798828125</v>
      </c>
      <c r="H251" s="9">
        <v>1007.0205078125</v>
      </c>
      <c r="J251" s="20"/>
      <c r="K251" s="20"/>
      <c r="L251" s="20"/>
      <c r="M251" s="20"/>
      <c r="N251" s="20"/>
      <c r="O251" s="20"/>
      <c r="P251" s="20"/>
      <c r="Q251" s="20"/>
    </row>
    <row r="252" spans="1:17">
      <c r="A252" s="4" t="s">
        <v>291</v>
      </c>
      <c r="B252" s="12">
        <v>1335.5406494140625</v>
      </c>
      <c r="C252" s="9">
        <v>1268.4007568359375</v>
      </c>
      <c r="D252" s="9">
        <v>1162.924072265625</v>
      </c>
      <c r="E252" s="9">
        <v>1163.6065673828125</v>
      </c>
      <c r="F252" s="9">
        <v>1244.8541259765625</v>
      </c>
      <c r="G252" s="9">
        <v>1160.4769287109375</v>
      </c>
      <c r="H252" s="9">
        <v>1164.3521728515625</v>
      </c>
      <c r="J252" s="20"/>
      <c r="K252" s="20"/>
      <c r="L252" s="20"/>
      <c r="M252" s="20"/>
      <c r="N252" s="20"/>
      <c r="O252" s="20"/>
      <c r="P252" s="20"/>
      <c r="Q252" s="20"/>
    </row>
    <row r="253" spans="1:17">
      <c r="A253" s="4" t="s">
        <v>292</v>
      </c>
      <c r="B253" s="12">
        <v>1340.25439453125</v>
      </c>
      <c r="C253" s="9">
        <v>1248.5765380859375</v>
      </c>
      <c r="D253" s="9">
        <v>1210.903076171875</v>
      </c>
      <c r="E253" s="9">
        <v>1211.214111328125</v>
      </c>
      <c r="F253" s="9">
        <v>1249.8150634765625</v>
      </c>
      <c r="G253" s="9">
        <v>1208.4921875</v>
      </c>
      <c r="H253" s="9">
        <v>1205.9329833984375</v>
      </c>
      <c r="J253" s="20"/>
      <c r="K253" s="20"/>
      <c r="L253" s="20"/>
      <c r="M253" s="20"/>
      <c r="N253" s="20"/>
      <c r="O253" s="20"/>
      <c r="P253" s="20"/>
      <c r="Q253" s="20"/>
    </row>
    <row r="254" spans="1:17">
      <c r="A254" s="4" t="s">
        <v>293</v>
      </c>
      <c r="B254" s="12">
        <v>932.49462890625</v>
      </c>
      <c r="C254" s="9">
        <v>902.55694580078125</v>
      </c>
      <c r="D254" s="9">
        <v>696.0440673828125</v>
      </c>
      <c r="E254" s="9">
        <v>683.5460205078125</v>
      </c>
      <c r="F254" s="9">
        <v>811.51080322265625</v>
      </c>
      <c r="G254" s="9">
        <v>664.96356201171875</v>
      </c>
      <c r="H254" s="9">
        <v>674.829345703125</v>
      </c>
      <c r="J254" s="20"/>
      <c r="K254" s="20"/>
      <c r="L254" s="20"/>
      <c r="M254" s="20"/>
      <c r="N254" s="20"/>
      <c r="O254" s="20"/>
      <c r="P254" s="20"/>
      <c r="Q254" s="20"/>
    </row>
    <row r="255" spans="1:17">
      <c r="A255" s="4" t="s">
        <v>294</v>
      </c>
      <c r="B255" s="12">
        <v>1069.885986328125</v>
      </c>
      <c r="C255" s="9">
        <v>1085.218505859375</v>
      </c>
      <c r="D255" s="9">
        <v>941.991943359375</v>
      </c>
      <c r="E255" s="9">
        <v>946.5721435546875</v>
      </c>
      <c r="F255" s="9">
        <v>1051.8824462890625</v>
      </c>
      <c r="G255" s="9">
        <v>922.40496826171875</v>
      </c>
      <c r="H255" s="9">
        <v>930.52001953125</v>
      </c>
      <c r="J255" s="20"/>
      <c r="K255" s="20"/>
      <c r="L255" s="20"/>
      <c r="M255" s="20"/>
      <c r="N255" s="20"/>
      <c r="O255" s="20"/>
      <c r="P255" s="20"/>
      <c r="Q255" s="20"/>
    </row>
    <row r="256" spans="1:17">
      <c r="A256" s="4" t="s">
        <v>295</v>
      </c>
      <c r="B256" s="12">
        <v>1161.4483642578125</v>
      </c>
      <c r="C256" s="9">
        <v>1207.223388671875</v>
      </c>
      <c r="D256" s="9">
        <v>1206.1365966796875</v>
      </c>
      <c r="E256" s="9">
        <v>1204.7264404296875</v>
      </c>
      <c r="F256" s="9">
        <v>1215.876953125</v>
      </c>
      <c r="G256" s="9">
        <v>1186.67431640625</v>
      </c>
      <c r="H256" s="9">
        <v>1192.231201171875</v>
      </c>
      <c r="J256" s="20"/>
      <c r="K256" s="20"/>
      <c r="L256" s="20"/>
      <c r="M256" s="20"/>
      <c r="N256" s="20"/>
      <c r="O256" s="20"/>
      <c r="P256" s="20"/>
      <c r="Q256" s="20"/>
    </row>
    <row r="257" spans="1:17">
      <c r="A257" s="4" t="s">
        <v>296</v>
      </c>
      <c r="B257" s="12">
        <v>995.4989013671875</v>
      </c>
      <c r="C257" s="9">
        <v>1178.2681884765625</v>
      </c>
      <c r="D257" s="9">
        <v>1477.819091796875</v>
      </c>
      <c r="E257" s="9">
        <v>1479.057373046875</v>
      </c>
      <c r="F257" s="9">
        <v>1279.3072509765625</v>
      </c>
      <c r="G257" s="9">
        <v>1480.5338134765625</v>
      </c>
      <c r="H257" s="9">
        <v>1489.6102294921875</v>
      </c>
      <c r="J257" s="20"/>
      <c r="K257" s="20"/>
      <c r="L257" s="20"/>
      <c r="M257" s="20"/>
      <c r="N257" s="20"/>
      <c r="O257" s="20"/>
      <c r="P257" s="20"/>
      <c r="Q257" s="20"/>
    </row>
    <row r="258" spans="1:17">
      <c r="A258" s="4" t="s">
        <v>297</v>
      </c>
      <c r="B258" s="12">
        <v>1732.7471923828125</v>
      </c>
      <c r="C258" s="9">
        <v>1735.0419921875</v>
      </c>
      <c r="D258" s="9">
        <v>1780.14453125</v>
      </c>
      <c r="E258" s="9">
        <v>1771.109375</v>
      </c>
      <c r="F258" s="9">
        <v>1747.2257080078125</v>
      </c>
      <c r="G258" s="9">
        <v>1770.445068359375</v>
      </c>
      <c r="H258" s="9">
        <v>1777.472900390625</v>
      </c>
      <c r="J258" s="20"/>
      <c r="K258" s="20"/>
      <c r="L258" s="20"/>
      <c r="M258" s="20"/>
      <c r="N258" s="20"/>
      <c r="O258" s="20"/>
      <c r="P258" s="20"/>
      <c r="Q258" s="20"/>
    </row>
    <row r="259" spans="1:17">
      <c r="A259" s="4" t="s">
        <v>298</v>
      </c>
      <c r="B259" s="12">
        <v>1759.095703125</v>
      </c>
      <c r="C259" s="9">
        <v>1858.099365234375</v>
      </c>
      <c r="D259" s="9">
        <v>2422.573486328125</v>
      </c>
      <c r="E259" s="9">
        <v>2413.855224609375</v>
      </c>
      <c r="F259" s="9">
        <v>2051.016845703125</v>
      </c>
      <c r="G259" s="9">
        <v>2477.50537109375</v>
      </c>
      <c r="H259" s="9">
        <v>2453.47412109375</v>
      </c>
      <c r="J259" s="20"/>
      <c r="K259" s="20"/>
      <c r="L259" s="20"/>
      <c r="M259" s="20"/>
      <c r="N259" s="20"/>
      <c r="O259" s="20"/>
      <c r="P259" s="20"/>
      <c r="Q259" s="20"/>
    </row>
    <row r="260" spans="1:17">
      <c r="A260" s="4" t="s">
        <v>299</v>
      </c>
      <c r="B260" s="12">
        <v>1270.607421875</v>
      </c>
      <c r="C260" s="9">
        <v>1322.7247314453125</v>
      </c>
      <c r="D260" s="9">
        <v>1362.211181640625</v>
      </c>
      <c r="E260" s="9">
        <v>1359.8370361328125</v>
      </c>
      <c r="F260" s="9">
        <v>1347.358154296875</v>
      </c>
      <c r="G260" s="9">
        <v>1365.574951171875</v>
      </c>
      <c r="H260" s="9">
        <v>1364.8724365234375</v>
      </c>
      <c r="J260" s="20"/>
      <c r="K260" s="20"/>
      <c r="L260" s="20"/>
      <c r="M260" s="20"/>
      <c r="N260" s="20"/>
      <c r="O260" s="20"/>
      <c r="P260" s="20"/>
      <c r="Q260" s="20"/>
    </row>
    <row r="261" spans="1:17">
      <c r="A261" s="4" t="s">
        <v>300</v>
      </c>
      <c r="B261" s="12">
        <v>1043.87451171875</v>
      </c>
      <c r="C261" s="9">
        <v>983.39837646484375</v>
      </c>
      <c r="D261" s="9">
        <v>767.08221435546875</v>
      </c>
      <c r="E261" s="9">
        <v>758.11285400390625</v>
      </c>
      <c r="F261" s="9">
        <v>895.9561767578125</v>
      </c>
      <c r="G261" s="9">
        <v>738.3038330078125</v>
      </c>
      <c r="H261" s="9">
        <v>741.8468017578125</v>
      </c>
      <c r="J261" s="20"/>
      <c r="K261" s="20"/>
      <c r="L261" s="20"/>
      <c r="M261" s="20"/>
      <c r="N261" s="20"/>
      <c r="O261" s="20"/>
      <c r="P261" s="20"/>
      <c r="Q261" s="20"/>
    </row>
    <row r="262" spans="1:17">
      <c r="A262" s="4" t="s">
        <v>301</v>
      </c>
      <c r="B262" s="12">
        <v>1283.319091796875</v>
      </c>
      <c r="C262" s="9">
        <v>1201.1737060546875</v>
      </c>
      <c r="D262" s="9">
        <v>1087.71435546875</v>
      </c>
      <c r="E262" s="9">
        <v>1090.64306640625</v>
      </c>
      <c r="F262" s="9">
        <v>1177.319580078125</v>
      </c>
      <c r="G262" s="9">
        <v>1086.0635986328125</v>
      </c>
      <c r="H262" s="9">
        <v>1084.4481201171875</v>
      </c>
      <c r="J262" s="20"/>
      <c r="K262" s="20"/>
      <c r="L262" s="20"/>
      <c r="M262" s="20"/>
      <c r="N262" s="20"/>
      <c r="O262" s="20"/>
      <c r="P262" s="20"/>
      <c r="Q262" s="20"/>
    </row>
    <row r="263" spans="1:17">
      <c r="A263" s="4" t="s">
        <v>302</v>
      </c>
      <c r="B263" s="12">
        <v>1269.17578125</v>
      </c>
      <c r="C263" s="9">
        <v>1199.805419921875</v>
      </c>
      <c r="D263" s="9">
        <v>1052.1485595703125</v>
      </c>
      <c r="E263" s="9">
        <v>1054.7364501953125</v>
      </c>
      <c r="F263" s="9">
        <v>1161.460693359375</v>
      </c>
      <c r="G263" s="9">
        <v>1045.28369140625</v>
      </c>
      <c r="H263" s="9">
        <v>1045.5257568359375</v>
      </c>
      <c r="J263" s="20"/>
      <c r="K263" s="20"/>
      <c r="L263" s="20"/>
      <c r="M263" s="20"/>
      <c r="N263" s="20"/>
      <c r="O263" s="20"/>
      <c r="P263" s="20"/>
      <c r="Q263" s="20"/>
    </row>
    <row r="264" spans="1:17">
      <c r="A264" s="4" t="s">
        <v>303</v>
      </c>
      <c r="B264" s="12">
        <v>1250.0841064453125</v>
      </c>
      <c r="C264" s="9">
        <v>1244.7061767578125</v>
      </c>
      <c r="D264" s="9">
        <v>1090.203369140625</v>
      </c>
      <c r="E264" s="9">
        <v>1087.9368896484375</v>
      </c>
      <c r="F264" s="9">
        <v>1204.20751953125</v>
      </c>
      <c r="G264" s="9">
        <v>1094.85595703125</v>
      </c>
      <c r="H264" s="9">
        <v>1110.76953125</v>
      </c>
      <c r="J264" s="20"/>
      <c r="K264" s="20"/>
      <c r="L264" s="20"/>
      <c r="M264" s="20"/>
      <c r="N264" s="20"/>
      <c r="O264" s="20"/>
      <c r="P264" s="20"/>
      <c r="Q264" s="20"/>
    </row>
    <row r="265" spans="1:17">
      <c r="A265" s="4" t="s">
        <v>304</v>
      </c>
      <c r="B265" s="12">
        <v>1361.9332275390625</v>
      </c>
      <c r="C265" s="9">
        <v>1341.877197265625</v>
      </c>
      <c r="D265" s="9">
        <v>1286.9976806640625</v>
      </c>
      <c r="E265" s="9">
        <v>1286.799560546875</v>
      </c>
      <c r="F265" s="9">
        <v>1331.7403564453125</v>
      </c>
      <c r="G265" s="9">
        <v>1266.5948486328125</v>
      </c>
      <c r="H265" s="9">
        <v>1268.306884765625</v>
      </c>
      <c r="J265" s="20"/>
      <c r="K265" s="20"/>
      <c r="L265" s="20"/>
      <c r="M265" s="20"/>
      <c r="N265" s="20"/>
      <c r="O265" s="20"/>
      <c r="P265" s="20"/>
      <c r="Q265" s="20"/>
    </row>
    <row r="266" spans="1:17">
      <c r="A266" s="4" t="s">
        <v>305</v>
      </c>
      <c r="B266" s="12">
        <v>1217.3040771484375</v>
      </c>
      <c r="C266" s="9">
        <v>1130.65087890625</v>
      </c>
      <c r="D266" s="9">
        <v>935.386962890625</v>
      </c>
      <c r="E266" s="9">
        <v>928.4027099609375</v>
      </c>
      <c r="F266" s="9">
        <v>1051.70556640625</v>
      </c>
      <c r="G266" s="9">
        <v>907.7750244140625</v>
      </c>
      <c r="H266" s="9">
        <v>911.41778564453125</v>
      </c>
      <c r="J266" s="20"/>
      <c r="K266" s="20"/>
      <c r="L266" s="20"/>
      <c r="M266" s="20"/>
      <c r="N266" s="20"/>
      <c r="O266" s="20"/>
      <c r="P266" s="20"/>
      <c r="Q266" s="20"/>
    </row>
    <row r="267" spans="1:17">
      <c r="A267" s="4" t="s">
        <v>306</v>
      </c>
      <c r="B267" s="12">
        <v>877.29437255859375</v>
      </c>
      <c r="C267" s="9">
        <v>846.49822998046875</v>
      </c>
      <c r="D267" s="9">
        <v>595.1280517578125</v>
      </c>
      <c r="E267" s="9">
        <v>578.73699951171875</v>
      </c>
      <c r="F267" s="9">
        <v>733.27703857421875</v>
      </c>
      <c r="G267" s="9">
        <v>558.98590087890625</v>
      </c>
      <c r="H267" s="9">
        <v>564.1968994140625</v>
      </c>
      <c r="J267" s="20"/>
      <c r="K267" s="20"/>
      <c r="L267" s="20"/>
      <c r="M267" s="20"/>
      <c r="N267" s="20"/>
      <c r="O267" s="20"/>
      <c r="P267" s="20"/>
      <c r="Q267" s="20"/>
    </row>
    <row r="268" spans="1:17">
      <c r="A268" s="4" t="s">
        <v>307</v>
      </c>
      <c r="B268" s="12">
        <v>1613.87939453125</v>
      </c>
      <c r="C268" s="9">
        <v>1583.333984375</v>
      </c>
      <c r="D268" s="9">
        <v>1790.605712890625</v>
      </c>
      <c r="E268" s="9">
        <v>1786.9019775390625</v>
      </c>
      <c r="F268" s="9">
        <v>1657.1318359375</v>
      </c>
      <c r="G268" s="9">
        <v>1800.982177734375</v>
      </c>
      <c r="H268" s="9">
        <v>1794.6343994140625</v>
      </c>
      <c r="J268" s="20"/>
      <c r="K268" s="20"/>
      <c r="L268" s="20"/>
      <c r="M268" s="20"/>
      <c r="N268" s="20"/>
      <c r="O268" s="20"/>
      <c r="P268" s="20"/>
      <c r="Q268" s="20"/>
    </row>
    <row r="269" spans="1:17">
      <c r="A269" s="4" t="s">
        <v>308</v>
      </c>
      <c r="B269" s="12">
        <v>1446.7236328125</v>
      </c>
      <c r="C269" s="9">
        <v>1425.00537109375</v>
      </c>
      <c r="D269" s="9">
        <v>1422.273193359375</v>
      </c>
      <c r="E269" s="9">
        <v>1422.5416259765625</v>
      </c>
      <c r="F269" s="9">
        <v>1438.792236328125</v>
      </c>
      <c r="G269" s="9">
        <v>1421.459716796875</v>
      </c>
      <c r="H269" s="9">
        <v>1417.8514404296875</v>
      </c>
      <c r="J269" s="20"/>
      <c r="K269" s="20"/>
      <c r="L269" s="20"/>
      <c r="M269" s="20"/>
      <c r="N269" s="20"/>
      <c r="O269" s="20"/>
      <c r="P269" s="20"/>
      <c r="Q269" s="20"/>
    </row>
    <row r="270" spans="1:17">
      <c r="A270" s="4" t="s">
        <v>309</v>
      </c>
      <c r="B270" s="12">
        <v>1367.1478271484375</v>
      </c>
      <c r="C270" s="9">
        <v>1357.9564208984375</v>
      </c>
      <c r="D270" s="9">
        <v>1405.4503173828125</v>
      </c>
      <c r="E270" s="9">
        <v>1402.2191162109375</v>
      </c>
      <c r="F270" s="9">
        <v>1382.1695556640625</v>
      </c>
      <c r="G270" s="9">
        <v>1408.1611328125</v>
      </c>
      <c r="H270" s="9">
        <v>1403.9329833984375</v>
      </c>
      <c r="J270" s="20"/>
      <c r="K270" s="20"/>
      <c r="L270" s="20"/>
      <c r="M270" s="20"/>
      <c r="N270" s="20"/>
      <c r="O270" s="20"/>
      <c r="P270" s="20"/>
      <c r="Q270" s="20"/>
    </row>
    <row r="271" spans="1:17">
      <c r="A271" s="4" t="s">
        <v>310</v>
      </c>
      <c r="B271" s="12">
        <v>847.6968994140625</v>
      </c>
      <c r="C271" s="9">
        <v>806.513916015625</v>
      </c>
      <c r="D271" s="9">
        <v>593.93182373046875</v>
      </c>
      <c r="E271" s="9">
        <v>577.7818603515625</v>
      </c>
      <c r="F271" s="9">
        <v>709.3671875</v>
      </c>
      <c r="G271" s="9">
        <v>557.09283447265625</v>
      </c>
      <c r="H271" s="9">
        <v>563.85400390625</v>
      </c>
      <c r="J271" s="20"/>
      <c r="K271" s="20"/>
      <c r="L271" s="20"/>
      <c r="M271" s="20"/>
      <c r="N271" s="20"/>
      <c r="O271" s="20"/>
      <c r="P271" s="20"/>
      <c r="Q271" s="20"/>
    </row>
    <row r="272" spans="1:17">
      <c r="A272" s="4" t="s">
        <v>311</v>
      </c>
      <c r="B272" s="12">
        <v>1945.59033203125</v>
      </c>
      <c r="C272" s="9">
        <v>1887.58740234375</v>
      </c>
      <c r="D272" s="9">
        <v>2057.984375</v>
      </c>
      <c r="E272" s="9">
        <v>2056.381591796875</v>
      </c>
      <c r="F272" s="9">
        <v>1951.4696044921875</v>
      </c>
      <c r="G272" s="9">
        <v>2068.268798828125</v>
      </c>
      <c r="H272" s="9">
        <v>2051.193359375</v>
      </c>
      <c r="J272" s="20"/>
      <c r="K272" s="20"/>
      <c r="L272" s="20"/>
      <c r="M272" s="20"/>
      <c r="N272" s="20"/>
      <c r="O272" s="20"/>
      <c r="P272" s="20"/>
      <c r="Q272" s="20"/>
    </row>
    <row r="273" spans="1:17">
      <c r="A273" s="4" t="s">
        <v>312</v>
      </c>
      <c r="B273" s="12">
        <v>1410.2415771484375</v>
      </c>
      <c r="C273" s="9">
        <v>1443.50390625</v>
      </c>
      <c r="D273" s="9">
        <v>1566.16748046875</v>
      </c>
      <c r="E273" s="9">
        <v>1558.97509765625</v>
      </c>
      <c r="F273" s="9">
        <v>1489.57568359375</v>
      </c>
      <c r="G273" s="9">
        <v>1537.775634765625</v>
      </c>
      <c r="H273" s="9">
        <v>1531.291748046875</v>
      </c>
      <c r="J273" s="20"/>
      <c r="K273" s="20"/>
      <c r="L273" s="20"/>
      <c r="M273" s="20"/>
      <c r="N273" s="20"/>
      <c r="O273" s="20"/>
      <c r="P273" s="20"/>
      <c r="Q273" s="20"/>
    </row>
    <row r="274" spans="1:17">
      <c r="A274" s="4" t="s">
        <v>313</v>
      </c>
      <c r="B274" s="12">
        <v>1263.6988525390625</v>
      </c>
      <c r="C274" s="9">
        <v>1270.151611328125</v>
      </c>
      <c r="D274" s="9">
        <v>1170.340087890625</v>
      </c>
      <c r="E274" s="9">
        <v>1171.7974853515625</v>
      </c>
      <c r="F274" s="9">
        <v>1251.7059326171875</v>
      </c>
      <c r="G274" s="9">
        <v>1159.6998291015625</v>
      </c>
      <c r="H274" s="9">
        <v>1158.751708984375</v>
      </c>
      <c r="J274" s="20"/>
      <c r="K274" s="20"/>
      <c r="L274" s="20"/>
      <c r="M274" s="20"/>
      <c r="N274" s="20"/>
      <c r="O274" s="20"/>
      <c r="P274" s="20"/>
      <c r="Q274" s="20"/>
    </row>
    <row r="275" spans="1:17">
      <c r="A275" s="4" t="s">
        <v>314</v>
      </c>
      <c r="B275" s="12">
        <v>1288.4500732421875</v>
      </c>
      <c r="C275" s="9">
        <v>1247.507080078125</v>
      </c>
      <c r="D275" s="9">
        <v>1121.85693359375</v>
      </c>
      <c r="E275" s="9">
        <v>1123.240234375</v>
      </c>
      <c r="F275" s="9">
        <v>1220.040771484375</v>
      </c>
      <c r="G275" s="9">
        <v>1102.9044189453125</v>
      </c>
      <c r="H275" s="9">
        <v>1100.637451171875</v>
      </c>
      <c r="J275" s="20"/>
      <c r="K275" s="20"/>
      <c r="L275" s="20"/>
      <c r="M275" s="20"/>
      <c r="N275" s="20"/>
      <c r="O275" s="20"/>
      <c r="P275" s="20"/>
      <c r="Q275" s="20"/>
    </row>
    <row r="276" spans="1:17">
      <c r="A276" s="4" t="s">
        <v>315</v>
      </c>
      <c r="B276" s="12">
        <v>1020.6262817382813</v>
      </c>
      <c r="C276" s="9">
        <v>986.6209716796875</v>
      </c>
      <c r="D276" s="9">
        <v>770.15966796875</v>
      </c>
      <c r="E276" s="9">
        <v>769.067138671875</v>
      </c>
      <c r="F276" s="9">
        <v>909.73583984375</v>
      </c>
      <c r="G276" s="9">
        <v>751.113037109375</v>
      </c>
      <c r="H276" s="9">
        <v>758.3934326171875</v>
      </c>
      <c r="J276" s="20"/>
      <c r="K276" s="20"/>
      <c r="L276" s="20"/>
      <c r="M276" s="20"/>
      <c r="N276" s="20"/>
      <c r="O276" s="20"/>
      <c r="P276" s="20"/>
      <c r="Q276" s="20"/>
    </row>
    <row r="277" spans="1:17">
      <c r="A277" s="4" t="s">
        <v>316</v>
      </c>
      <c r="B277" s="12">
        <v>1117.1585693359375</v>
      </c>
      <c r="C277" s="9">
        <v>1129.36669921875</v>
      </c>
      <c r="D277" s="9">
        <v>953.8172607421875</v>
      </c>
      <c r="E277" s="9">
        <v>960.53424072265625</v>
      </c>
      <c r="F277" s="9">
        <v>1089.1688232421875</v>
      </c>
      <c r="G277" s="9">
        <v>949.82098388671875</v>
      </c>
      <c r="H277" s="9">
        <v>954.76611328125</v>
      </c>
      <c r="J277" s="20"/>
      <c r="K277" s="20"/>
      <c r="L277" s="20"/>
      <c r="M277" s="20"/>
      <c r="N277" s="20"/>
      <c r="O277" s="20"/>
      <c r="P277" s="20"/>
      <c r="Q277" s="20"/>
    </row>
    <row r="278" spans="1:17">
      <c r="A278" s="4" t="s">
        <v>317</v>
      </c>
      <c r="B278" s="12">
        <v>1968.067138671875</v>
      </c>
      <c r="C278" s="9">
        <v>1898.3839111328125</v>
      </c>
      <c r="D278" s="9">
        <v>2184.509765625</v>
      </c>
      <c r="E278" s="9">
        <v>2172.50244140625</v>
      </c>
      <c r="F278" s="9">
        <v>1994.4674072265625</v>
      </c>
      <c r="G278" s="9">
        <v>2187.99609375</v>
      </c>
      <c r="H278" s="9">
        <v>2180.11865234375</v>
      </c>
      <c r="J278" s="20"/>
      <c r="K278" s="20"/>
      <c r="L278" s="20"/>
      <c r="M278" s="20"/>
      <c r="N278" s="20"/>
      <c r="O278" s="20"/>
      <c r="P278" s="20"/>
      <c r="Q278" s="20"/>
    </row>
    <row r="279" spans="1:17">
      <c r="A279" s="4" t="s">
        <v>318</v>
      </c>
      <c r="B279" s="12">
        <v>1283.2431640625</v>
      </c>
      <c r="C279" s="9">
        <v>1202.9991455078125</v>
      </c>
      <c r="D279" s="9">
        <v>1077.650390625</v>
      </c>
      <c r="E279" s="9">
        <v>1079.0244140625</v>
      </c>
      <c r="F279" s="9">
        <v>1174.3253173828125</v>
      </c>
      <c r="G279" s="9">
        <v>1077.134033203125</v>
      </c>
      <c r="H279" s="9">
        <v>1082.0360107421875</v>
      </c>
      <c r="J279" s="20"/>
      <c r="K279" s="20"/>
      <c r="L279" s="20"/>
      <c r="M279" s="20"/>
      <c r="N279" s="20"/>
      <c r="O279" s="20"/>
      <c r="P279" s="20"/>
      <c r="Q279" s="20"/>
    </row>
    <row r="280" spans="1:17">
      <c r="A280" s="4" t="s">
        <v>319</v>
      </c>
      <c r="B280" s="12">
        <v>1447.159423828125</v>
      </c>
      <c r="C280" s="9">
        <v>1363.834716796875</v>
      </c>
      <c r="D280" s="9">
        <v>1261.1817626953125</v>
      </c>
      <c r="E280" s="9">
        <v>1261.93212890625</v>
      </c>
      <c r="F280" s="9">
        <v>1343.391845703125</v>
      </c>
      <c r="G280" s="9">
        <v>1260.991455078125</v>
      </c>
      <c r="H280" s="9">
        <v>1264.859375</v>
      </c>
      <c r="J280" s="20"/>
      <c r="K280" s="20"/>
      <c r="L280" s="20"/>
      <c r="M280" s="20"/>
      <c r="N280" s="20"/>
      <c r="O280" s="20"/>
      <c r="P280" s="20"/>
      <c r="Q280" s="20"/>
    </row>
    <row r="281" spans="1:17">
      <c r="A281" s="4" t="s">
        <v>320</v>
      </c>
      <c r="B281" s="12">
        <v>1093.0625</v>
      </c>
      <c r="C281" s="9">
        <v>1035.65771484375</v>
      </c>
      <c r="D281" s="9">
        <v>843.312255859375</v>
      </c>
      <c r="E281" s="9">
        <v>844.092529296875</v>
      </c>
      <c r="F281" s="9">
        <v>972.75152587890625</v>
      </c>
      <c r="G281" s="9">
        <v>824.65509033203125</v>
      </c>
      <c r="H281" s="9">
        <v>826.53887939453125</v>
      </c>
      <c r="J281" s="20"/>
      <c r="K281" s="20"/>
      <c r="L281" s="20"/>
      <c r="M281" s="20"/>
      <c r="N281" s="20"/>
      <c r="O281" s="20"/>
      <c r="P281" s="20"/>
      <c r="Q281" s="20"/>
    </row>
    <row r="282" spans="1:17">
      <c r="A282" s="4" t="s">
        <v>321</v>
      </c>
      <c r="B282" s="12">
        <v>1155.5296630859375</v>
      </c>
      <c r="C282" s="9">
        <v>1117.357666015625</v>
      </c>
      <c r="D282" s="9">
        <v>932.533203125</v>
      </c>
      <c r="E282" s="9">
        <v>932.76983642578125</v>
      </c>
      <c r="F282" s="9">
        <v>1067.2012939453125</v>
      </c>
      <c r="G282" s="9">
        <v>921.196533203125</v>
      </c>
      <c r="H282" s="9">
        <v>932.947998046875</v>
      </c>
      <c r="J282" s="20"/>
      <c r="K282" s="20"/>
      <c r="L282" s="20"/>
      <c r="M282" s="20"/>
      <c r="N282" s="20"/>
      <c r="O282" s="20"/>
      <c r="P282" s="20"/>
      <c r="Q282" s="20"/>
    </row>
    <row r="283" spans="1:17">
      <c r="A283" s="4" t="s">
        <v>322</v>
      </c>
      <c r="B283" s="12">
        <v>1443.756103515625</v>
      </c>
      <c r="C283" s="9">
        <v>1435.054931640625</v>
      </c>
      <c r="D283" s="9">
        <v>1562.32568359375</v>
      </c>
      <c r="E283" s="9">
        <v>1559.60009765625</v>
      </c>
      <c r="F283" s="9">
        <v>1486.95654296875</v>
      </c>
      <c r="G283" s="9">
        <v>1576.723388671875</v>
      </c>
      <c r="H283" s="9">
        <v>1562.6973876953125</v>
      </c>
      <c r="J283" s="20"/>
      <c r="K283" s="20"/>
      <c r="L283" s="20"/>
      <c r="M283" s="20"/>
      <c r="N283" s="20"/>
      <c r="O283" s="20"/>
      <c r="P283" s="20"/>
      <c r="Q283" s="20"/>
    </row>
    <row r="284" spans="1:17">
      <c r="A284" s="4" t="s">
        <v>323</v>
      </c>
      <c r="B284" s="12">
        <v>1343.4119873046875</v>
      </c>
      <c r="C284" s="9">
        <v>1300.0277099609375</v>
      </c>
      <c r="D284" s="9">
        <v>1288.5648193359375</v>
      </c>
      <c r="E284" s="9">
        <v>1287.2403564453125</v>
      </c>
      <c r="F284" s="9">
        <v>1305.910400390625</v>
      </c>
      <c r="G284" s="9">
        <v>1284.199951171875</v>
      </c>
      <c r="H284" s="9">
        <v>1283.152587890625</v>
      </c>
      <c r="J284" s="20"/>
      <c r="K284" s="20"/>
      <c r="L284" s="20"/>
      <c r="M284" s="20"/>
      <c r="N284" s="20"/>
      <c r="O284" s="20"/>
      <c r="P284" s="20"/>
      <c r="Q284" s="20"/>
    </row>
    <row r="285" spans="1:17">
      <c r="A285" s="4" t="s">
        <v>324</v>
      </c>
      <c r="B285" s="12">
        <v>1142.769775390625</v>
      </c>
      <c r="C285" s="9">
        <v>1171.91064453125</v>
      </c>
      <c r="D285" s="9">
        <v>1027.0133056640625</v>
      </c>
      <c r="E285" s="9">
        <v>1027.629638671875</v>
      </c>
      <c r="F285" s="9">
        <v>1132.8914794921875</v>
      </c>
      <c r="G285" s="9">
        <v>1019.56201171875</v>
      </c>
      <c r="H285" s="9">
        <v>1041.596923828125</v>
      </c>
      <c r="J285" s="20"/>
      <c r="K285" s="20"/>
      <c r="L285" s="20"/>
      <c r="M285" s="20"/>
      <c r="N285" s="20"/>
      <c r="O285" s="20"/>
      <c r="P285" s="20"/>
      <c r="Q285" s="20"/>
    </row>
    <row r="286" spans="1:17">
      <c r="A286" s="4" t="s">
        <v>325</v>
      </c>
      <c r="B286" s="12">
        <v>1729.7734375</v>
      </c>
      <c r="C286" s="9">
        <v>1770.3992919921875</v>
      </c>
      <c r="D286" s="9">
        <v>2284.076416015625</v>
      </c>
      <c r="E286" s="9">
        <v>2278.70654296875</v>
      </c>
      <c r="F286" s="9">
        <v>1936.5198974609375</v>
      </c>
      <c r="G286" s="9">
        <v>2355.921142578125</v>
      </c>
      <c r="H286" s="9">
        <v>2334.188720703125</v>
      </c>
      <c r="J286" s="20"/>
      <c r="K286" s="20"/>
      <c r="L286" s="20"/>
      <c r="M286" s="20"/>
      <c r="N286" s="20"/>
      <c r="O286" s="20"/>
      <c r="P286" s="20"/>
      <c r="Q286" s="20"/>
    </row>
    <row r="287" spans="1:17">
      <c r="A287" s="4" t="s">
        <v>326</v>
      </c>
      <c r="B287" s="12">
        <v>1158.97900390625</v>
      </c>
      <c r="C287" s="9">
        <v>1184.637451171875</v>
      </c>
      <c r="D287" s="9">
        <v>1148.76611328125</v>
      </c>
      <c r="E287" s="9">
        <v>1147.27197265625</v>
      </c>
      <c r="F287" s="9">
        <v>1181.1470947265625</v>
      </c>
      <c r="G287" s="9">
        <v>1127.7001953125</v>
      </c>
      <c r="H287" s="9">
        <v>1123.76904296875</v>
      </c>
      <c r="J287" s="20"/>
      <c r="K287" s="20"/>
      <c r="L287" s="20"/>
      <c r="M287" s="20"/>
      <c r="N287" s="20"/>
      <c r="O287" s="20"/>
      <c r="P287" s="20"/>
      <c r="Q287" s="20"/>
    </row>
    <row r="288" spans="1:17">
      <c r="A288" s="4" t="s">
        <v>327</v>
      </c>
      <c r="B288" s="12">
        <v>1625.335693359375</v>
      </c>
      <c r="C288" s="9">
        <v>1629.3604736328125</v>
      </c>
      <c r="D288" s="9">
        <v>1864.8006591796875</v>
      </c>
      <c r="E288" s="9">
        <v>1863.48974609375</v>
      </c>
      <c r="F288" s="9">
        <v>1709.9039306640625</v>
      </c>
      <c r="G288" s="9">
        <v>1889.1483154296875</v>
      </c>
      <c r="H288" s="9">
        <v>1873.0257568359375</v>
      </c>
      <c r="J288" s="20"/>
      <c r="K288" s="20"/>
      <c r="L288" s="20"/>
      <c r="M288" s="20"/>
      <c r="N288" s="20"/>
      <c r="O288" s="20"/>
      <c r="P288" s="20"/>
      <c r="Q288" s="20"/>
    </row>
    <row r="289" spans="1:17">
      <c r="A289" s="4" t="s">
        <v>328</v>
      </c>
      <c r="B289" s="12">
        <v>1217.702392578125</v>
      </c>
      <c r="C289" s="9">
        <v>1151.779541015625</v>
      </c>
      <c r="D289" s="9">
        <v>1003.0313110351563</v>
      </c>
      <c r="E289" s="9">
        <v>1004.55810546875</v>
      </c>
      <c r="F289" s="9">
        <v>1112.0098876953125</v>
      </c>
      <c r="G289" s="9">
        <v>987.13177490234375</v>
      </c>
      <c r="H289" s="9">
        <v>997.098876953125</v>
      </c>
      <c r="J289" s="20"/>
      <c r="K289" s="20"/>
      <c r="L289" s="20"/>
      <c r="M289" s="20"/>
      <c r="N289" s="20"/>
      <c r="O289" s="20"/>
      <c r="P289" s="20"/>
      <c r="Q289" s="20"/>
    </row>
    <row r="290" spans="1:17">
      <c r="A290" s="4" t="s">
        <v>329</v>
      </c>
      <c r="B290" s="12">
        <v>1336.2913818359375</v>
      </c>
      <c r="C290" s="9">
        <v>1346.261962890625</v>
      </c>
      <c r="D290" s="9">
        <v>1225.5455322265625</v>
      </c>
      <c r="E290" s="9">
        <v>1225.1253662109375</v>
      </c>
      <c r="F290" s="9">
        <v>1319.4915771484375</v>
      </c>
      <c r="G290" s="9">
        <v>1220.0458984375</v>
      </c>
      <c r="H290" s="9">
        <v>1221.3353271484375</v>
      </c>
      <c r="J290" s="20"/>
      <c r="K290" s="20"/>
      <c r="L290" s="20"/>
      <c r="M290" s="20"/>
      <c r="N290" s="20"/>
      <c r="O290" s="20"/>
      <c r="P290" s="20"/>
      <c r="Q290" s="20"/>
    </row>
    <row r="291" spans="1:17">
      <c r="A291" s="4" t="s">
        <v>330</v>
      </c>
      <c r="B291" s="12">
        <v>960.66790771484375</v>
      </c>
      <c r="C291" s="9">
        <v>1068.8433837890625</v>
      </c>
      <c r="D291" s="9">
        <v>1268.4317626953125</v>
      </c>
      <c r="E291" s="9">
        <v>1263.1278076171875</v>
      </c>
      <c r="F291" s="9">
        <v>1135.8624267578125</v>
      </c>
      <c r="G291" s="9">
        <v>1241.236328125</v>
      </c>
      <c r="H291" s="9">
        <v>1244.672119140625</v>
      </c>
      <c r="J291" s="20"/>
      <c r="K291" s="20"/>
      <c r="L291" s="20"/>
      <c r="M291" s="20"/>
      <c r="N291" s="20"/>
      <c r="O291" s="20"/>
      <c r="P291" s="20"/>
      <c r="Q291" s="20"/>
    </row>
    <row r="292" spans="1:17">
      <c r="A292" s="4" t="s">
        <v>331</v>
      </c>
      <c r="B292" s="12">
        <v>1156.2772216796875</v>
      </c>
      <c r="C292" s="9">
        <v>1177.4130859375</v>
      </c>
      <c r="D292" s="9">
        <v>1238.1866455078125</v>
      </c>
      <c r="E292" s="9">
        <v>1239.7352294921875</v>
      </c>
      <c r="F292" s="9">
        <v>1204.390380859375</v>
      </c>
      <c r="G292" s="9">
        <v>1230.08935546875</v>
      </c>
      <c r="H292" s="9">
        <v>1225.3553466796875</v>
      </c>
      <c r="J292" s="20"/>
      <c r="K292" s="20"/>
      <c r="L292" s="20"/>
      <c r="M292" s="20"/>
      <c r="N292" s="20"/>
      <c r="O292" s="20"/>
      <c r="P292" s="20"/>
      <c r="Q292" s="20"/>
    </row>
    <row r="293" spans="1:17">
      <c r="A293" s="4" t="s">
        <v>332</v>
      </c>
      <c r="B293" s="12">
        <v>1579.0057373046875</v>
      </c>
      <c r="C293" s="9">
        <v>1638.2261962890625</v>
      </c>
      <c r="D293" s="9">
        <v>1978.3785400390625</v>
      </c>
      <c r="E293" s="9">
        <v>1973.5670166015625</v>
      </c>
      <c r="F293" s="9">
        <v>1757.9844970703125</v>
      </c>
      <c r="G293" s="9">
        <v>2018.7958984375</v>
      </c>
      <c r="H293" s="9">
        <v>2011.590087890625</v>
      </c>
      <c r="J293" s="20"/>
      <c r="K293" s="20"/>
      <c r="L293" s="20"/>
      <c r="M293" s="20"/>
      <c r="N293" s="20"/>
      <c r="O293" s="20"/>
      <c r="P293" s="20"/>
      <c r="Q293" s="20"/>
    </row>
    <row r="294" spans="1:17">
      <c r="A294" s="4" t="s">
        <v>333</v>
      </c>
      <c r="B294" s="12">
        <v>1671.0615234375</v>
      </c>
      <c r="C294" s="9">
        <v>1653.8162841796875</v>
      </c>
      <c r="D294" s="9">
        <v>1928.2479248046875</v>
      </c>
      <c r="E294" s="9">
        <v>1921.85205078125</v>
      </c>
      <c r="F294" s="9">
        <v>1752.5076904296875</v>
      </c>
      <c r="G294" s="9">
        <v>1949.2969970703125</v>
      </c>
      <c r="H294" s="9">
        <v>1921.5855712890625</v>
      </c>
      <c r="J294" s="20"/>
      <c r="K294" s="20"/>
      <c r="L294" s="20"/>
      <c r="M294" s="20"/>
      <c r="N294" s="20"/>
      <c r="O294" s="20"/>
      <c r="P294" s="20"/>
      <c r="Q294" s="20"/>
    </row>
    <row r="295" spans="1:17">
      <c r="A295" s="4" t="s">
        <v>334</v>
      </c>
      <c r="B295" s="12">
        <v>1650.7022705078125</v>
      </c>
      <c r="C295" s="9">
        <v>1622.817138671875</v>
      </c>
      <c r="D295" s="9">
        <v>1741.666015625</v>
      </c>
      <c r="E295" s="9">
        <v>1736.2271728515625</v>
      </c>
      <c r="F295" s="9">
        <v>1666.1827392578125</v>
      </c>
      <c r="G295" s="9">
        <v>1741.1492919921875</v>
      </c>
      <c r="H295" s="9">
        <v>1731.3289794921875</v>
      </c>
      <c r="J295" s="20"/>
      <c r="K295" s="20"/>
      <c r="L295" s="20"/>
      <c r="M295" s="20"/>
      <c r="N295" s="20"/>
      <c r="O295" s="20"/>
      <c r="P295" s="20"/>
      <c r="Q295" s="20"/>
    </row>
    <row r="296" spans="1:17">
      <c r="A296" s="4" t="s">
        <v>335</v>
      </c>
      <c r="B296" s="12">
        <v>1028.446533203125</v>
      </c>
      <c r="C296" s="9">
        <v>983.9459228515625</v>
      </c>
      <c r="D296" s="9">
        <v>768.12030029296875</v>
      </c>
      <c r="E296" s="9">
        <v>764.57159423828125</v>
      </c>
      <c r="F296" s="9">
        <v>903.33837890625</v>
      </c>
      <c r="G296" s="9">
        <v>746.489013671875</v>
      </c>
      <c r="H296" s="9">
        <v>749.21331787109375</v>
      </c>
      <c r="J296" s="20"/>
      <c r="K296" s="20"/>
      <c r="L296" s="20"/>
      <c r="M296" s="20"/>
      <c r="N296" s="20"/>
      <c r="O296" s="20"/>
      <c r="P296" s="20"/>
      <c r="Q296" s="20"/>
    </row>
    <row r="297" spans="1:17">
      <c r="A297" s="4" t="s">
        <v>336</v>
      </c>
      <c r="B297" s="12">
        <v>1134.27734375</v>
      </c>
      <c r="C297" s="9">
        <v>1097.361572265625</v>
      </c>
      <c r="D297" s="9">
        <v>915.4029541015625</v>
      </c>
      <c r="E297" s="9">
        <v>913.63433837890625</v>
      </c>
      <c r="F297" s="9">
        <v>1032.18017578125</v>
      </c>
      <c r="G297" s="9">
        <v>896.29052734375</v>
      </c>
      <c r="H297" s="9">
        <v>901.24322509765625</v>
      </c>
      <c r="J297" s="20"/>
      <c r="K297" s="20"/>
      <c r="L297" s="20"/>
      <c r="M297" s="20"/>
      <c r="N297" s="20"/>
      <c r="O297" s="20"/>
      <c r="P297" s="20"/>
      <c r="Q297" s="20"/>
    </row>
    <row r="298" spans="1:17">
      <c r="A298" s="4" t="s">
        <v>337</v>
      </c>
      <c r="B298" s="12">
        <v>1194.3275146484375</v>
      </c>
      <c r="C298" s="9">
        <v>1396.2310791015625</v>
      </c>
      <c r="D298" s="9">
        <v>1538.388427734375</v>
      </c>
      <c r="E298" s="9">
        <v>1531.930419921875</v>
      </c>
      <c r="F298" s="9">
        <v>1449.9613037109375</v>
      </c>
      <c r="G298" s="9">
        <v>1500.353759765625</v>
      </c>
      <c r="H298" s="9">
        <v>1500.1817626953125</v>
      </c>
      <c r="J298" s="20"/>
      <c r="K298" s="20"/>
      <c r="L298" s="20"/>
      <c r="M298" s="20"/>
      <c r="N298" s="20"/>
      <c r="O298" s="20"/>
      <c r="P298" s="20"/>
      <c r="Q298" s="20"/>
    </row>
    <row r="299" spans="1:17">
      <c r="A299" s="4" t="s">
        <v>338</v>
      </c>
      <c r="B299" s="12">
        <v>682.1619873046875</v>
      </c>
      <c r="C299" s="9">
        <v>823.80377197265625</v>
      </c>
      <c r="D299" s="9">
        <v>1330.4090576171875</v>
      </c>
      <c r="E299" s="9">
        <v>1337.509765625</v>
      </c>
      <c r="F299" s="9">
        <v>987.7933349609375</v>
      </c>
      <c r="G299" s="9">
        <v>1370.6881103515625</v>
      </c>
      <c r="H299" s="9">
        <v>1346.406494140625</v>
      </c>
      <c r="J299" s="20"/>
      <c r="K299" s="20"/>
      <c r="L299" s="20"/>
      <c r="M299" s="20"/>
      <c r="N299" s="20"/>
      <c r="O299" s="20"/>
      <c r="P299" s="20"/>
      <c r="Q299" s="20"/>
    </row>
    <row r="300" spans="1:17">
      <c r="A300" s="4" t="s">
        <v>339</v>
      </c>
      <c r="B300" s="12">
        <v>1235.69921875</v>
      </c>
      <c r="C300" s="9">
        <v>1171.3096923828125</v>
      </c>
      <c r="D300" s="9">
        <v>1023.6820678710938</v>
      </c>
      <c r="E300" s="9">
        <v>1022.2722778320313</v>
      </c>
      <c r="F300" s="9">
        <v>1123.3258056640625</v>
      </c>
      <c r="G300" s="9">
        <v>1002.8490600585938</v>
      </c>
      <c r="H300" s="9">
        <v>1001.9856567382813</v>
      </c>
      <c r="J300" s="20"/>
      <c r="K300" s="20"/>
      <c r="L300" s="20"/>
      <c r="M300" s="20"/>
      <c r="N300" s="20"/>
      <c r="O300" s="20"/>
      <c r="P300" s="20"/>
      <c r="Q300" s="20"/>
    </row>
    <row r="301" spans="1:17">
      <c r="A301" s="4" t="s">
        <v>340</v>
      </c>
      <c r="B301" s="12">
        <v>1493.1044921875</v>
      </c>
      <c r="C301" s="9">
        <v>1511.0792236328125</v>
      </c>
      <c r="D301" s="9">
        <v>1641.6796875</v>
      </c>
      <c r="E301" s="9">
        <v>1637.677978515625</v>
      </c>
      <c r="F301" s="9">
        <v>1563.449462890625</v>
      </c>
      <c r="G301" s="9">
        <v>1648.8675537109375</v>
      </c>
      <c r="H301" s="9">
        <v>1652.297119140625</v>
      </c>
      <c r="J301" s="20"/>
      <c r="K301" s="20"/>
      <c r="L301" s="20"/>
      <c r="M301" s="20"/>
      <c r="N301" s="20"/>
      <c r="O301" s="20"/>
      <c r="P301" s="20"/>
      <c r="Q301" s="20"/>
    </row>
    <row r="302" spans="1:17">
      <c r="A302" s="4" t="s">
        <v>341</v>
      </c>
      <c r="B302" s="12">
        <v>1460.42041015625</v>
      </c>
      <c r="C302" s="9">
        <v>1521.16748046875</v>
      </c>
      <c r="D302" s="9">
        <v>1600.2623291015625</v>
      </c>
      <c r="E302" s="9">
        <v>1597.0185546875</v>
      </c>
      <c r="F302" s="9">
        <v>1549.876708984375</v>
      </c>
      <c r="G302" s="9">
        <v>1601.4844970703125</v>
      </c>
      <c r="H302" s="9">
        <v>1604.430419921875</v>
      </c>
      <c r="J302" s="20"/>
      <c r="K302" s="20"/>
      <c r="L302" s="20"/>
      <c r="M302" s="20"/>
      <c r="N302" s="20"/>
      <c r="O302" s="20"/>
      <c r="P302" s="20"/>
      <c r="Q302" s="20"/>
    </row>
    <row r="303" spans="1:17">
      <c r="A303" s="4" t="s">
        <v>342</v>
      </c>
      <c r="B303" s="12">
        <v>1094.3856201171875</v>
      </c>
      <c r="C303" s="9">
        <v>1093.1158447265625</v>
      </c>
      <c r="D303" s="9">
        <v>928.28857421875</v>
      </c>
      <c r="E303" s="9">
        <v>930.09661865234375</v>
      </c>
      <c r="F303" s="9">
        <v>1048.2647705078125</v>
      </c>
      <c r="G303" s="9">
        <v>920.58935546875</v>
      </c>
      <c r="H303" s="9">
        <v>932.29852294921875</v>
      </c>
      <c r="J303" s="20"/>
      <c r="K303" s="20"/>
      <c r="L303" s="20"/>
      <c r="M303" s="20"/>
      <c r="N303" s="20"/>
      <c r="O303" s="20"/>
      <c r="P303" s="20"/>
      <c r="Q303" s="20"/>
    </row>
    <row r="304" spans="1:17">
      <c r="A304" s="4" t="s">
        <v>343</v>
      </c>
      <c r="B304" s="12">
        <v>1950.7333984375</v>
      </c>
      <c r="C304" s="9">
        <v>1976.681396484375</v>
      </c>
      <c r="D304" s="9">
        <v>2415.27392578125</v>
      </c>
      <c r="E304" s="9">
        <v>2407.261474609375</v>
      </c>
      <c r="F304" s="9">
        <v>2125.15625</v>
      </c>
      <c r="G304" s="9">
        <v>2450.1396484375</v>
      </c>
      <c r="H304" s="9">
        <v>2435.27099609375</v>
      </c>
      <c r="J304" s="20"/>
      <c r="K304" s="20"/>
      <c r="L304" s="20"/>
      <c r="M304" s="20"/>
      <c r="N304" s="20"/>
      <c r="O304" s="20"/>
      <c r="P304" s="20"/>
      <c r="Q304" s="20"/>
    </row>
    <row r="305" spans="1:17">
      <c r="A305" s="4" t="s">
        <v>344</v>
      </c>
      <c r="B305" s="12">
        <v>1809.488037109375</v>
      </c>
      <c r="C305" s="9">
        <v>1769.71826171875</v>
      </c>
      <c r="D305" s="9">
        <v>1987.80859375</v>
      </c>
      <c r="E305" s="9">
        <v>1983.8218994140625</v>
      </c>
      <c r="F305" s="9">
        <v>1850.5355224609375</v>
      </c>
      <c r="G305" s="9">
        <v>2005.9859619140625</v>
      </c>
      <c r="H305" s="9">
        <v>1991.5799560546875</v>
      </c>
      <c r="J305" s="20"/>
      <c r="K305" s="20"/>
      <c r="L305" s="20"/>
      <c r="M305" s="20"/>
      <c r="N305" s="20"/>
      <c r="O305" s="20"/>
      <c r="P305" s="20"/>
      <c r="Q305" s="20"/>
    </row>
    <row r="306" spans="1:17">
      <c r="A306" s="4" t="s">
        <v>345</v>
      </c>
      <c r="B306" s="12">
        <v>1135.9227294921875</v>
      </c>
      <c r="C306" s="9">
        <v>1131.2950439453125</v>
      </c>
      <c r="D306" s="9">
        <v>973.28448486328125</v>
      </c>
      <c r="E306" s="9">
        <v>976.95294189453125</v>
      </c>
      <c r="F306" s="9">
        <v>1091.5447998046875</v>
      </c>
      <c r="G306" s="9">
        <v>971.176025390625</v>
      </c>
      <c r="H306" s="9">
        <v>979.3895263671875</v>
      </c>
      <c r="J306" s="20"/>
      <c r="K306" s="20"/>
      <c r="L306" s="20"/>
      <c r="M306" s="20"/>
      <c r="N306" s="20"/>
      <c r="O306" s="20"/>
      <c r="P306" s="20"/>
      <c r="Q306" s="20"/>
    </row>
    <row r="307" spans="1:17">
      <c r="A307" s="4" t="s">
        <v>346</v>
      </c>
      <c r="B307" s="12">
        <v>1515.315185546875</v>
      </c>
      <c r="C307" s="9">
        <v>1513.614501953125</v>
      </c>
      <c r="D307" s="9">
        <v>1666.8846435546875</v>
      </c>
      <c r="E307" s="9">
        <v>1662.8646240234375</v>
      </c>
      <c r="F307" s="9">
        <v>1567.917236328125</v>
      </c>
      <c r="G307" s="9">
        <v>1685.3812255859375</v>
      </c>
      <c r="H307" s="9">
        <v>1682.2596435546875</v>
      </c>
      <c r="J307" s="20"/>
      <c r="K307" s="20"/>
      <c r="L307" s="20"/>
      <c r="M307" s="20"/>
      <c r="N307" s="20"/>
      <c r="O307" s="20"/>
      <c r="P307" s="20"/>
      <c r="Q307" s="20"/>
    </row>
    <row r="308" spans="1:17">
      <c r="A308" s="4" t="s">
        <v>347</v>
      </c>
      <c r="B308" s="12">
        <v>1654.9114990234375</v>
      </c>
      <c r="C308" s="9">
        <v>1670.29833984375</v>
      </c>
      <c r="D308" s="9">
        <v>1837.7584228515625</v>
      </c>
      <c r="E308" s="9">
        <v>1831.833251953125</v>
      </c>
      <c r="F308" s="9">
        <v>1730.04150390625</v>
      </c>
      <c r="G308" s="9">
        <v>1815.126220703125</v>
      </c>
      <c r="H308" s="9">
        <v>1796.02978515625</v>
      </c>
      <c r="J308" s="20"/>
      <c r="K308" s="20"/>
      <c r="L308" s="20"/>
      <c r="M308" s="20"/>
      <c r="N308" s="20"/>
      <c r="O308" s="20"/>
      <c r="P308" s="20"/>
      <c r="Q308" s="20"/>
    </row>
    <row r="309" spans="1:17">
      <c r="A309" s="4" t="s">
        <v>348</v>
      </c>
      <c r="B309" s="12">
        <v>1523.513671875</v>
      </c>
      <c r="C309" s="9">
        <v>1506.621337890625</v>
      </c>
      <c r="D309" s="9">
        <v>1511.004150390625</v>
      </c>
      <c r="E309" s="9">
        <v>1510.2489013671875</v>
      </c>
      <c r="F309" s="9">
        <v>1517.295166015625</v>
      </c>
      <c r="G309" s="9">
        <v>1506.9459228515625</v>
      </c>
      <c r="H309" s="9">
        <v>1507.5389404296875</v>
      </c>
      <c r="J309" s="20"/>
      <c r="K309" s="20"/>
      <c r="L309" s="20"/>
      <c r="M309" s="20"/>
      <c r="N309" s="20"/>
      <c r="O309" s="20"/>
      <c r="P309" s="20"/>
      <c r="Q309" s="20"/>
    </row>
    <row r="310" spans="1:17">
      <c r="A310" s="4" t="s">
        <v>349</v>
      </c>
      <c r="B310" s="12">
        <v>1619.8011474609375</v>
      </c>
      <c r="C310" s="9">
        <v>1609.755126953125</v>
      </c>
      <c r="D310" s="9">
        <v>1650.71044921875</v>
      </c>
      <c r="E310" s="9">
        <v>1648.4583740234375</v>
      </c>
      <c r="F310" s="9">
        <v>1632.56591796875</v>
      </c>
      <c r="G310" s="9">
        <v>1645.5264892578125</v>
      </c>
      <c r="H310" s="9">
        <v>1650.0347900390625</v>
      </c>
      <c r="J310" s="20"/>
      <c r="K310" s="20"/>
      <c r="L310" s="20"/>
      <c r="M310" s="20"/>
      <c r="N310" s="20"/>
      <c r="O310" s="20"/>
      <c r="P310" s="20"/>
      <c r="Q310" s="20"/>
    </row>
    <row r="311" spans="1:17">
      <c r="A311" s="4" t="s">
        <v>350</v>
      </c>
      <c r="B311" s="12">
        <v>1278.897705078125</v>
      </c>
      <c r="C311" s="9">
        <v>1204.90966796875</v>
      </c>
      <c r="D311" s="9">
        <v>1126.6502685546875</v>
      </c>
      <c r="E311" s="9">
        <v>1121.6651611328125</v>
      </c>
      <c r="F311" s="9">
        <v>1178.157470703125</v>
      </c>
      <c r="G311" s="9">
        <v>1127.2786865234375</v>
      </c>
      <c r="H311" s="9">
        <v>1123.556640625</v>
      </c>
      <c r="J311" s="20"/>
      <c r="K311" s="20"/>
      <c r="L311" s="20"/>
      <c r="M311" s="20"/>
      <c r="N311" s="20"/>
      <c r="O311" s="20"/>
      <c r="P311" s="20"/>
      <c r="Q311" s="20"/>
    </row>
    <row r="312" spans="1:17">
      <c r="A312" s="4" t="s">
        <v>351</v>
      </c>
      <c r="B312" s="12">
        <v>1192.052734375</v>
      </c>
      <c r="C312" s="9">
        <v>1134.2196044921875</v>
      </c>
      <c r="D312" s="9">
        <v>983.78094482421875</v>
      </c>
      <c r="E312" s="9">
        <v>974.72906494140625</v>
      </c>
      <c r="F312" s="9">
        <v>1078.9404296875</v>
      </c>
      <c r="G312" s="9">
        <v>966.43316650390625</v>
      </c>
      <c r="H312" s="9">
        <v>966.04718017578125</v>
      </c>
      <c r="J312" s="20"/>
      <c r="K312" s="20"/>
      <c r="L312" s="20"/>
      <c r="M312" s="20"/>
      <c r="N312" s="20"/>
      <c r="O312" s="20"/>
      <c r="P312" s="20"/>
      <c r="Q312" s="20"/>
    </row>
    <row r="313" spans="1:17">
      <c r="A313" s="4" t="s">
        <v>352</v>
      </c>
      <c r="B313" s="12">
        <v>1574.7510986328125</v>
      </c>
      <c r="C313" s="9">
        <v>1530.0062255859375</v>
      </c>
      <c r="D313" s="9">
        <v>1560.34423828125</v>
      </c>
      <c r="E313" s="9">
        <v>1555.1463623046875</v>
      </c>
      <c r="F313" s="9">
        <v>1549.0692138671875</v>
      </c>
      <c r="G313" s="9">
        <v>1572.725341796875</v>
      </c>
      <c r="H313" s="9">
        <v>1567.2799072265625</v>
      </c>
      <c r="J313" s="20"/>
      <c r="K313" s="20"/>
      <c r="L313" s="20"/>
      <c r="M313" s="20"/>
      <c r="N313" s="20"/>
      <c r="O313" s="20"/>
      <c r="P313" s="20"/>
      <c r="Q313" s="20"/>
    </row>
    <row r="314" spans="1:17">
      <c r="A314" s="4" t="s">
        <v>353</v>
      </c>
      <c r="B314" s="12">
        <v>1339.9490966796875</v>
      </c>
      <c r="C314" s="9">
        <v>1321.2410888671875</v>
      </c>
      <c r="D314" s="9">
        <v>1310.4232177734375</v>
      </c>
      <c r="E314" s="9">
        <v>1309.582763671875</v>
      </c>
      <c r="F314" s="9">
        <v>1325.292236328125</v>
      </c>
      <c r="G314" s="9">
        <v>1305.91748046875</v>
      </c>
      <c r="H314" s="9">
        <v>1311.11865234375</v>
      </c>
      <c r="J314" s="20"/>
      <c r="K314" s="20"/>
      <c r="L314" s="20"/>
      <c r="M314" s="20"/>
      <c r="N314" s="20"/>
      <c r="O314" s="20"/>
      <c r="P314" s="20"/>
      <c r="Q314" s="20"/>
    </row>
    <row r="315" spans="1:17">
      <c r="A315" s="4" t="s">
        <v>354</v>
      </c>
      <c r="B315" s="12">
        <v>763.8609619140625</v>
      </c>
      <c r="C315" s="9">
        <v>875.22119140625</v>
      </c>
      <c r="D315" s="9">
        <v>2108.4541015625</v>
      </c>
      <c r="E315" s="9">
        <v>2280.009765625</v>
      </c>
      <c r="F315" s="9">
        <v>1216.194580078125</v>
      </c>
      <c r="G315" s="9">
        <v>2730.579833984375</v>
      </c>
      <c r="H315" s="9">
        <v>2676.216552734375</v>
      </c>
      <c r="J315" s="20"/>
      <c r="K315" s="20"/>
      <c r="L315" s="20"/>
      <c r="M315" s="20"/>
      <c r="N315" s="20"/>
      <c r="O315" s="20"/>
      <c r="P315" s="20"/>
      <c r="Q315" s="20"/>
    </row>
    <row r="316" spans="1:17">
      <c r="A316" s="4" t="s">
        <v>355</v>
      </c>
      <c r="B316" s="12">
        <v>1369.644287109375</v>
      </c>
      <c r="C316" s="9">
        <v>1348.699951171875</v>
      </c>
      <c r="D316" s="9">
        <v>1125.0716552734375</v>
      </c>
      <c r="E316" s="9">
        <v>1128.9971923828125</v>
      </c>
      <c r="F316" s="9">
        <v>1293.31298828125</v>
      </c>
      <c r="G316" s="9">
        <v>1120.4796142578125</v>
      </c>
      <c r="H316" s="9">
        <v>1135.6953125</v>
      </c>
      <c r="J316" s="20"/>
      <c r="K316" s="20"/>
      <c r="L316" s="20"/>
      <c r="M316" s="20"/>
      <c r="N316" s="20"/>
      <c r="O316" s="20"/>
      <c r="P316" s="20"/>
      <c r="Q316" s="20"/>
    </row>
    <row r="317" spans="1:17">
      <c r="A317" s="4" t="s">
        <v>356</v>
      </c>
      <c r="B317" s="12">
        <v>959.2125244140625</v>
      </c>
      <c r="C317" s="9">
        <v>899.524169921875</v>
      </c>
      <c r="D317" s="9">
        <v>669.70672607421875</v>
      </c>
      <c r="E317" s="9">
        <v>661.321533203125</v>
      </c>
      <c r="F317" s="9">
        <v>806.66033935546875</v>
      </c>
      <c r="G317" s="9">
        <v>641.59063720703125</v>
      </c>
      <c r="H317" s="9">
        <v>645.29864501953125</v>
      </c>
      <c r="J317" s="20"/>
      <c r="K317" s="20"/>
      <c r="L317" s="20"/>
      <c r="M317" s="20"/>
      <c r="N317" s="20"/>
      <c r="O317" s="20"/>
      <c r="P317" s="20"/>
      <c r="Q317" s="20"/>
    </row>
    <row r="318" spans="1:17">
      <c r="A318" s="4" t="s">
        <v>357</v>
      </c>
      <c r="B318" s="12">
        <v>1462.63037109375</v>
      </c>
      <c r="C318" s="9">
        <v>1427.461181640625</v>
      </c>
      <c r="D318" s="9">
        <v>1430.353759765625</v>
      </c>
      <c r="E318" s="9">
        <v>1429.7041015625</v>
      </c>
      <c r="F318" s="9">
        <v>1439.5552978515625</v>
      </c>
      <c r="G318" s="9">
        <v>1409.837646484375</v>
      </c>
      <c r="H318" s="9">
        <v>1405.4544677734375</v>
      </c>
      <c r="J318" s="20"/>
      <c r="K318" s="20"/>
      <c r="L318" s="20"/>
      <c r="M318" s="20"/>
      <c r="N318" s="20"/>
      <c r="O318" s="20"/>
      <c r="P318" s="20"/>
      <c r="Q318" s="20"/>
    </row>
    <row r="319" spans="1:17">
      <c r="A319" s="4" t="s">
        <v>358</v>
      </c>
      <c r="B319" s="12">
        <v>1544.9075927734375</v>
      </c>
      <c r="C319" s="9">
        <v>1605.4661865234375</v>
      </c>
      <c r="D319" s="9">
        <v>1973.283203125</v>
      </c>
      <c r="E319" s="9">
        <v>1965.42578125</v>
      </c>
      <c r="F319" s="9">
        <v>1733.0587158203125</v>
      </c>
      <c r="G319" s="9">
        <v>1997.546875</v>
      </c>
      <c r="H319" s="9">
        <v>1988.5655517578125</v>
      </c>
      <c r="J319" s="20"/>
      <c r="K319" s="20"/>
      <c r="L319" s="20"/>
      <c r="M319" s="20"/>
      <c r="N319" s="20"/>
      <c r="O319" s="20"/>
      <c r="P319" s="20"/>
      <c r="Q319" s="20"/>
    </row>
    <row r="320" spans="1:17">
      <c r="A320" s="4" t="s">
        <v>359</v>
      </c>
      <c r="B320" s="12">
        <v>1329.902099609375</v>
      </c>
      <c r="C320" s="9">
        <v>1349.5223388671875</v>
      </c>
      <c r="D320" s="9">
        <v>1753.442626953125</v>
      </c>
      <c r="E320" s="9">
        <v>1760.2625732421875</v>
      </c>
      <c r="F320" s="9">
        <v>1481.4873046875</v>
      </c>
      <c r="G320" s="9">
        <v>1767.407470703125</v>
      </c>
      <c r="H320" s="9">
        <v>1744.948486328125</v>
      </c>
      <c r="J320" s="20"/>
      <c r="K320" s="20"/>
      <c r="L320" s="20"/>
      <c r="M320" s="20"/>
      <c r="N320" s="20"/>
      <c r="O320" s="20"/>
      <c r="P320" s="20"/>
      <c r="Q320" s="20"/>
    </row>
    <row r="321" spans="1:17">
      <c r="A321" s="4" t="s">
        <v>360</v>
      </c>
      <c r="B321" s="12">
        <v>1116.0111083984375</v>
      </c>
      <c r="C321" s="9">
        <v>1064.7412109375</v>
      </c>
      <c r="D321" s="9">
        <v>907.622802734375</v>
      </c>
      <c r="E321" s="9">
        <v>904.08831787109375</v>
      </c>
      <c r="F321" s="9">
        <v>1008.4224243164063</v>
      </c>
      <c r="G321" s="9">
        <v>885.33758544921875</v>
      </c>
      <c r="H321" s="9">
        <v>891.75201416015625</v>
      </c>
      <c r="J321" s="20"/>
      <c r="K321" s="20"/>
      <c r="L321" s="20"/>
      <c r="M321" s="20"/>
      <c r="N321" s="20"/>
      <c r="O321" s="20"/>
      <c r="P321" s="20"/>
      <c r="Q321" s="20"/>
    </row>
    <row r="322" spans="1:17">
      <c r="A322" s="4" t="s">
        <v>361</v>
      </c>
      <c r="B322" s="12">
        <v>1826.89404296875</v>
      </c>
      <c r="C322" s="9">
        <v>1865.684814453125</v>
      </c>
      <c r="D322" s="9">
        <v>2114.13427734375</v>
      </c>
      <c r="E322" s="9">
        <v>2105.4404296875</v>
      </c>
      <c r="F322" s="9">
        <v>1951.0802001953125</v>
      </c>
      <c r="G322" s="9">
        <v>2125.827392578125</v>
      </c>
      <c r="H322" s="9">
        <v>2114.55908203125</v>
      </c>
      <c r="J322" s="20"/>
      <c r="K322" s="20"/>
      <c r="L322" s="20"/>
      <c r="M322" s="20"/>
      <c r="N322" s="20"/>
      <c r="O322" s="20"/>
      <c r="P322" s="20"/>
      <c r="Q322" s="20"/>
    </row>
    <row r="323" spans="1:17">
      <c r="A323" s="4" t="s">
        <v>362</v>
      </c>
      <c r="B323" s="12">
        <v>1793.679443359375</v>
      </c>
      <c r="C323" s="9">
        <v>1781.3524169921875</v>
      </c>
      <c r="D323" s="9">
        <v>1988.6043701171875</v>
      </c>
      <c r="E323" s="9">
        <v>1982.5450439453125</v>
      </c>
      <c r="F323" s="9">
        <v>1853.10888671875</v>
      </c>
      <c r="G323" s="9">
        <v>1962.825439453125</v>
      </c>
      <c r="H323" s="9">
        <v>1938.67236328125</v>
      </c>
      <c r="J323" s="20"/>
      <c r="K323" s="20"/>
      <c r="L323" s="20"/>
      <c r="M323" s="20"/>
      <c r="N323" s="20"/>
      <c r="O323" s="20"/>
      <c r="P323" s="20"/>
      <c r="Q323" s="20"/>
    </row>
    <row r="324" spans="1:17">
      <c r="A324" s="4" t="s">
        <v>363</v>
      </c>
      <c r="B324" s="12">
        <v>1022.7440795898438</v>
      </c>
      <c r="C324" s="9">
        <v>989.0955810546875</v>
      </c>
      <c r="D324" s="9">
        <v>788.01885986328125</v>
      </c>
      <c r="E324" s="9">
        <v>783.18841552734375</v>
      </c>
      <c r="F324" s="9">
        <v>912.00787353515625</v>
      </c>
      <c r="G324" s="9">
        <v>766.1202392578125</v>
      </c>
      <c r="H324" s="9">
        <v>772.07916259765625</v>
      </c>
      <c r="J324" s="20"/>
      <c r="K324" s="20"/>
      <c r="L324" s="20"/>
      <c r="M324" s="20"/>
      <c r="N324" s="20"/>
      <c r="O324" s="20"/>
      <c r="P324" s="20"/>
      <c r="Q324" s="20"/>
    </row>
    <row r="325" spans="1:17">
      <c r="A325" s="4" t="s">
        <v>364</v>
      </c>
      <c r="B325" s="12">
        <v>1171.978515625</v>
      </c>
      <c r="C325" s="9">
        <v>1132.10693359375</v>
      </c>
      <c r="D325" s="9">
        <v>932.70001220703125</v>
      </c>
      <c r="E325" s="9">
        <v>933.389892578125</v>
      </c>
      <c r="F325" s="9">
        <v>1080.7774658203125</v>
      </c>
      <c r="G325" s="9">
        <v>924.48956298828125</v>
      </c>
      <c r="H325" s="9">
        <v>935.27423095703125</v>
      </c>
      <c r="J325" s="20"/>
      <c r="K325" s="20"/>
      <c r="L325" s="20"/>
      <c r="M325" s="20"/>
      <c r="N325" s="20"/>
      <c r="O325" s="20"/>
      <c r="P325" s="20"/>
      <c r="Q325" s="20"/>
    </row>
    <row r="326" spans="1:17">
      <c r="A326" s="4" t="s">
        <v>365</v>
      </c>
      <c r="B326" s="12">
        <v>1319.775146484375</v>
      </c>
      <c r="C326" s="9">
        <v>1386.6455078125</v>
      </c>
      <c r="D326" s="9">
        <v>1351.44921875</v>
      </c>
      <c r="E326" s="9">
        <v>1349.88232421875</v>
      </c>
      <c r="F326" s="9">
        <v>1381.17822265625</v>
      </c>
      <c r="G326" s="9">
        <v>1347.013427734375</v>
      </c>
      <c r="H326" s="9">
        <v>1363.1390380859375</v>
      </c>
      <c r="J326" s="20"/>
      <c r="K326" s="20"/>
      <c r="L326" s="20"/>
      <c r="M326" s="20"/>
      <c r="N326" s="20"/>
      <c r="O326" s="20"/>
      <c r="P326" s="20"/>
      <c r="Q326" s="20"/>
    </row>
    <row r="327" spans="1:17">
      <c r="A327" s="4" t="s">
        <v>366</v>
      </c>
      <c r="B327" s="12">
        <v>1454.597900390625</v>
      </c>
      <c r="C327" s="9">
        <v>1374.55078125</v>
      </c>
      <c r="D327" s="9">
        <v>1400.8250732421875</v>
      </c>
      <c r="E327" s="9">
        <v>1400.8070068359375</v>
      </c>
      <c r="F327" s="9">
        <v>1393.4425048828125</v>
      </c>
      <c r="G327" s="9">
        <v>1400.30517578125</v>
      </c>
      <c r="H327" s="9">
        <v>1390.9034423828125</v>
      </c>
      <c r="J327" s="20"/>
      <c r="K327" s="20"/>
      <c r="L327" s="20"/>
      <c r="M327" s="20"/>
      <c r="N327" s="20"/>
      <c r="O327" s="20"/>
      <c r="P327" s="20"/>
      <c r="Q327" s="20"/>
    </row>
    <row r="328" spans="1:17">
      <c r="A328" s="4" t="s">
        <v>367</v>
      </c>
      <c r="B328" s="12">
        <v>1622.307373046875</v>
      </c>
      <c r="C328" s="9">
        <v>1645.0660400390625</v>
      </c>
      <c r="D328" s="9">
        <v>1857.6226806640625</v>
      </c>
      <c r="E328" s="9">
        <v>1853.3502197265625</v>
      </c>
      <c r="F328" s="9">
        <v>1719.76513671875</v>
      </c>
      <c r="G328" s="9">
        <v>1872.104248046875</v>
      </c>
      <c r="H328" s="9">
        <v>1861.823486328125</v>
      </c>
      <c r="J328" s="20"/>
      <c r="K328" s="20"/>
      <c r="L328" s="20"/>
      <c r="M328" s="20"/>
      <c r="N328" s="20"/>
      <c r="O328" s="20"/>
      <c r="P328" s="20"/>
      <c r="Q328" s="20"/>
    </row>
    <row r="329" spans="1:17">
      <c r="A329" s="4" t="s">
        <v>368</v>
      </c>
      <c r="B329" s="12">
        <v>1253.539306640625</v>
      </c>
      <c r="C329" s="9">
        <v>1121.589111328125</v>
      </c>
      <c r="D329" s="9">
        <v>942.09283447265625</v>
      </c>
      <c r="E329" s="9">
        <v>952.06805419921875</v>
      </c>
      <c r="F329" s="9">
        <v>1068.5611572265625</v>
      </c>
      <c r="G329" s="9">
        <v>950.7760009765625</v>
      </c>
      <c r="H329" s="9">
        <v>958.5792236328125</v>
      </c>
      <c r="J329" s="20"/>
      <c r="K329" s="20"/>
      <c r="L329" s="20"/>
      <c r="M329" s="20"/>
      <c r="N329" s="20"/>
      <c r="O329" s="20"/>
      <c r="P329" s="20"/>
      <c r="Q329" s="20"/>
    </row>
    <row r="330" spans="1:17">
      <c r="A330" s="4" t="s">
        <v>369</v>
      </c>
      <c r="B330" s="12">
        <v>1244.5137939453125</v>
      </c>
      <c r="C330" s="9">
        <v>1181.7410888671875</v>
      </c>
      <c r="D330" s="9">
        <v>994.66827392578125</v>
      </c>
      <c r="E330" s="9">
        <v>998.8387451171875</v>
      </c>
      <c r="F330" s="9">
        <v>1132.5687255859375</v>
      </c>
      <c r="G330" s="9">
        <v>992.078125</v>
      </c>
      <c r="H330" s="9">
        <v>1000.8092651367188</v>
      </c>
      <c r="J330" s="20"/>
      <c r="K330" s="20"/>
      <c r="L330" s="20"/>
      <c r="M330" s="20"/>
      <c r="N330" s="20"/>
      <c r="O330" s="20"/>
      <c r="P330" s="20"/>
      <c r="Q330" s="20"/>
    </row>
    <row r="331" spans="1:17">
      <c r="A331" s="4" t="s">
        <v>370</v>
      </c>
      <c r="B331" s="12">
        <v>1187.7576904296875</v>
      </c>
      <c r="C331" s="9">
        <v>1185.261962890625</v>
      </c>
      <c r="D331" s="9">
        <v>1114.975830078125</v>
      </c>
      <c r="E331" s="9">
        <v>1116.3751220703125</v>
      </c>
      <c r="F331" s="9">
        <v>1177.34765625</v>
      </c>
      <c r="G331" s="9">
        <v>1092.07763671875</v>
      </c>
      <c r="H331" s="9">
        <v>1093.6195068359375</v>
      </c>
      <c r="J331" s="20"/>
      <c r="K331" s="20"/>
      <c r="L331" s="20"/>
      <c r="M331" s="20"/>
      <c r="N331" s="20"/>
      <c r="O331" s="20"/>
      <c r="P331" s="20"/>
      <c r="Q331" s="20"/>
    </row>
  </sheetData>
  <hyperlinks>
    <hyperlink ref="A3" location="Contents!A1" display="Go back to contents" xr:uid="{00000000-0004-0000-0F00-000000000000}"/>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9" tint="0.59999389629810485"/>
  </sheetPr>
  <dimension ref="A1:AM331"/>
  <sheetViews>
    <sheetView workbookViewId="0">
      <pane xSplit="1" ySplit="5" topLeftCell="B6" activePane="bottomRight" state="frozen"/>
      <selection sqref="A1:H1"/>
      <selection pane="topRight" sqref="A1:H1"/>
      <selection pane="bottomLeft" sqref="A1:H1"/>
      <selection pane="bottomRight" sqref="A1:H1"/>
    </sheetView>
  </sheetViews>
  <sheetFormatPr defaultColWidth="8.90625" defaultRowHeight="17.399999999999999"/>
  <cols>
    <col min="1" max="1" width="35.54296875" style="4" customWidth="1"/>
    <col min="2" max="2" width="13.453125" style="3" bestFit="1" customWidth="1"/>
    <col min="3" max="4" width="14.453125" style="3" bestFit="1" customWidth="1"/>
    <col min="5" max="5" width="23" style="3" bestFit="1" customWidth="1"/>
    <col min="6" max="6" width="14.453125" style="3" bestFit="1" customWidth="1"/>
    <col min="7" max="7" width="14.453125" style="10" bestFit="1" customWidth="1"/>
    <col min="8" max="8" width="9.54296875" style="10" customWidth="1"/>
    <col min="9" max="16384" width="8.90625" style="1"/>
  </cols>
  <sheetData>
    <row r="1" spans="1:39" ht="32.25" customHeight="1">
      <c r="A1" s="19" t="s">
        <v>401</v>
      </c>
    </row>
    <row r="3" spans="1:39">
      <c r="A3" s="2" t="s">
        <v>21</v>
      </c>
    </row>
    <row r="5" spans="1:39">
      <c r="A5" s="6" t="s">
        <v>36</v>
      </c>
      <c r="B5" s="5" t="s">
        <v>399</v>
      </c>
      <c r="C5" s="5" t="s">
        <v>388</v>
      </c>
      <c r="D5" s="5" t="s">
        <v>389</v>
      </c>
      <c r="E5" s="5" t="s">
        <v>390</v>
      </c>
      <c r="F5" s="5" t="s">
        <v>391</v>
      </c>
      <c r="G5" s="7" t="s">
        <v>392</v>
      </c>
      <c r="H5" s="7" t="s">
        <v>393</v>
      </c>
      <c r="K5" s="20"/>
      <c r="L5" s="20"/>
      <c r="M5" s="20"/>
      <c r="N5" s="20"/>
      <c r="O5" s="20"/>
      <c r="P5" s="20"/>
      <c r="Q5" s="20"/>
      <c r="R5" s="20"/>
      <c r="S5" s="20"/>
      <c r="T5" s="20"/>
      <c r="U5" s="20"/>
      <c r="V5" s="20"/>
      <c r="W5" s="20"/>
      <c r="X5" s="20"/>
      <c r="Y5" s="20"/>
      <c r="Z5" s="20"/>
      <c r="AA5" s="20"/>
      <c r="AB5" s="20"/>
      <c r="AC5" s="20"/>
      <c r="AD5" s="20"/>
      <c r="AE5" s="20"/>
      <c r="AF5" s="20"/>
      <c r="AG5" s="20"/>
      <c r="AH5" s="20"/>
      <c r="AI5" s="20"/>
      <c r="AJ5" s="20"/>
      <c r="AK5" s="20"/>
      <c r="AL5" s="20"/>
      <c r="AM5" s="20"/>
    </row>
    <row r="6" spans="1:39">
      <c r="A6" s="4" t="s">
        <v>45</v>
      </c>
      <c r="B6" s="11">
        <v>4.0904917089641625E-3</v>
      </c>
      <c r="C6" s="11">
        <v>4.3519517334438653E-3</v>
      </c>
      <c r="D6" s="11">
        <v>4.4055777669236218E-3</v>
      </c>
      <c r="E6" s="11">
        <v>4.3931283050864956E-3</v>
      </c>
      <c r="F6" s="11">
        <v>4.3937362803076925E-3</v>
      </c>
      <c r="G6" s="11">
        <v>4.4104681325336306E-3</v>
      </c>
      <c r="H6" s="11">
        <v>4.473438277489937E-3</v>
      </c>
      <c r="J6" s="20"/>
      <c r="K6" s="20"/>
      <c r="L6" s="20"/>
      <c r="M6" s="20"/>
      <c r="N6" s="20"/>
      <c r="O6" s="20"/>
      <c r="P6" s="20"/>
      <c r="Q6" s="20"/>
      <c r="R6" s="20"/>
      <c r="S6" s="20"/>
      <c r="T6" s="20"/>
      <c r="U6" s="20"/>
      <c r="V6" s="20"/>
      <c r="W6" s="20"/>
      <c r="X6" s="20"/>
      <c r="Y6" s="20"/>
      <c r="Z6" s="20"/>
      <c r="AA6" s="20"/>
      <c r="AB6" s="20"/>
      <c r="AC6" s="20"/>
      <c r="AD6" s="20"/>
      <c r="AE6" s="20"/>
      <c r="AF6" s="20"/>
      <c r="AG6" s="20"/>
      <c r="AH6" s="20"/>
      <c r="AI6" s="20"/>
      <c r="AJ6" s="20"/>
      <c r="AK6" s="20"/>
      <c r="AL6" s="20"/>
      <c r="AM6" s="20"/>
    </row>
    <row r="7" spans="1:39">
      <c r="A7" s="4" t="s">
        <v>46</v>
      </c>
      <c r="B7" s="11">
        <v>6.826318469561379E-3</v>
      </c>
      <c r="C7" s="11">
        <v>6.5043938989866948E-3</v>
      </c>
      <c r="D7" s="11">
        <v>4.832016084167434E-3</v>
      </c>
      <c r="E7" s="11">
        <v>4.7530754645039065E-3</v>
      </c>
      <c r="F7" s="11">
        <v>5.8511976571982531E-3</v>
      </c>
      <c r="G7" s="11">
        <v>4.6886730110937058E-3</v>
      </c>
      <c r="H7" s="11">
        <v>4.7393516731899267E-3</v>
      </c>
      <c r="J7" s="20"/>
      <c r="K7" s="20"/>
      <c r="L7" s="20"/>
      <c r="M7" s="20"/>
      <c r="N7" s="20"/>
      <c r="O7" s="20"/>
      <c r="P7" s="20"/>
      <c r="Q7" s="20"/>
      <c r="R7" s="20"/>
      <c r="S7" s="20"/>
      <c r="T7" s="20"/>
      <c r="U7" s="20"/>
      <c r="V7" s="20"/>
      <c r="W7" s="20"/>
      <c r="X7" s="20"/>
      <c r="Y7" s="20"/>
      <c r="Z7" s="20"/>
      <c r="AA7" s="20"/>
      <c r="AB7" s="20"/>
      <c r="AC7" s="20"/>
      <c r="AD7" s="20"/>
      <c r="AE7" s="20"/>
      <c r="AF7" s="20"/>
      <c r="AG7" s="20"/>
      <c r="AH7" s="20"/>
      <c r="AI7" s="20"/>
      <c r="AJ7" s="20"/>
      <c r="AK7" s="20"/>
      <c r="AL7" s="20"/>
      <c r="AM7" s="20"/>
    </row>
    <row r="8" spans="1:39">
      <c r="A8" s="4" t="s">
        <v>47</v>
      </c>
      <c r="B8" s="11">
        <v>5.9436301083603304E-3</v>
      </c>
      <c r="C8" s="11">
        <v>5.724713167295432E-3</v>
      </c>
      <c r="D8" s="11">
        <v>4.5696951955770879E-3</v>
      </c>
      <c r="E8" s="11">
        <v>4.5656188537397347E-3</v>
      </c>
      <c r="F8" s="11">
        <v>5.3708848974270392E-3</v>
      </c>
      <c r="G8" s="11">
        <v>4.5262434897080216E-3</v>
      </c>
      <c r="H8" s="11">
        <v>4.5308434616328644E-3</v>
      </c>
      <c r="J8" s="20"/>
      <c r="K8" s="20"/>
      <c r="L8" s="20"/>
      <c r="M8" s="20"/>
      <c r="N8" s="20"/>
      <c r="O8" s="20"/>
      <c r="P8" s="20"/>
      <c r="Q8" s="20"/>
      <c r="R8" s="20"/>
      <c r="S8" s="20"/>
      <c r="T8" s="20"/>
      <c r="U8" s="20"/>
      <c r="V8" s="20"/>
      <c r="W8" s="20"/>
      <c r="X8" s="20"/>
      <c r="Y8" s="20"/>
      <c r="Z8" s="20"/>
      <c r="AA8" s="20"/>
      <c r="AB8" s="20"/>
      <c r="AC8" s="20"/>
      <c r="AD8" s="20"/>
      <c r="AE8" s="20"/>
      <c r="AF8" s="20"/>
      <c r="AG8" s="20"/>
      <c r="AH8" s="20"/>
      <c r="AI8" s="20"/>
      <c r="AJ8" s="20"/>
      <c r="AK8" s="20"/>
      <c r="AL8" s="20"/>
      <c r="AM8" s="20"/>
    </row>
    <row r="9" spans="1:39">
      <c r="A9" s="4" t="s">
        <v>48</v>
      </c>
      <c r="B9" s="11">
        <v>4.3906454517925828E-3</v>
      </c>
      <c r="C9" s="11">
        <v>4.3261054178754237E-3</v>
      </c>
      <c r="D9" s="11">
        <v>4.4052892846421421E-3</v>
      </c>
      <c r="E9" s="11">
        <v>4.3948440544094745E-3</v>
      </c>
      <c r="F9" s="11">
        <v>4.3966279401900987E-3</v>
      </c>
      <c r="G9" s="11">
        <v>4.3927267780109608E-3</v>
      </c>
      <c r="H9" s="11">
        <v>4.4241169616135896E-3</v>
      </c>
      <c r="J9" s="20"/>
      <c r="K9" s="20"/>
      <c r="L9" s="20"/>
      <c r="M9" s="20"/>
      <c r="N9" s="20"/>
      <c r="O9" s="20"/>
      <c r="P9" s="20"/>
      <c r="Q9" s="20"/>
      <c r="R9" s="20"/>
      <c r="S9" s="20"/>
      <c r="T9" s="20"/>
      <c r="U9" s="20"/>
      <c r="V9" s="20"/>
      <c r="W9" s="20"/>
      <c r="X9" s="20"/>
      <c r="Y9" s="20"/>
      <c r="Z9" s="20"/>
      <c r="AA9" s="20"/>
      <c r="AB9" s="20"/>
      <c r="AC9" s="20"/>
      <c r="AD9" s="20"/>
      <c r="AE9" s="20"/>
      <c r="AF9" s="20"/>
      <c r="AG9" s="20"/>
      <c r="AH9" s="20"/>
      <c r="AI9" s="20"/>
      <c r="AJ9" s="20"/>
      <c r="AK9" s="20"/>
      <c r="AL9" s="20"/>
      <c r="AM9" s="20"/>
    </row>
    <row r="10" spans="1:39">
      <c r="A10" s="4" t="s">
        <v>49</v>
      </c>
      <c r="B10" s="11">
        <v>7.6342946095842128E-3</v>
      </c>
      <c r="C10" s="11">
        <v>7.3460828762489721E-3</v>
      </c>
      <c r="D10" s="11">
        <v>4.8531788314923972E-3</v>
      </c>
      <c r="E10" s="11">
        <v>4.8354183337907053E-3</v>
      </c>
      <c r="F10" s="11">
        <v>6.4496229394543757E-3</v>
      </c>
      <c r="G10" s="11">
        <v>4.7511775571620965E-3</v>
      </c>
      <c r="H10" s="11">
        <v>4.8294661602525666E-3</v>
      </c>
      <c r="J10" s="20"/>
      <c r="K10" s="20"/>
      <c r="L10" s="20"/>
      <c r="M10" s="20"/>
      <c r="N10" s="20"/>
      <c r="O10" s="20"/>
      <c r="P10" s="20"/>
      <c r="Q10" s="20"/>
      <c r="R10" s="20"/>
      <c r="S10" s="20"/>
      <c r="T10" s="20"/>
      <c r="U10" s="20"/>
      <c r="V10" s="20"/>
      <c r="W10" s="20"/>
      <c r="X10" s="20"/>
      <c r="Y10" s="20"/>
      <c r="Z10" s="20"/>
      <c r="AA10" s="20"/>
      <c r="AB10" s="20"/>
      <c r="AC10" s="20"/>
      <c r="AD10" s="20"/>
      <c r="AE10" s="20"/>
      <c r="AF10" s="20"/>
      <c r="AG10" s="20"/>
      <c r="AH10" s="20"/>
      <c r="AI10" s="20"/>
      <c r="AJ10" s="20"/>
      <c r="AK10" s="20"/>
      <c r="AL10" s="20"/>
      <c r="AM10" s="20"/>
    </row>
    <row r="11" spans="1:39">
      <c r="A11" s="4" t="s">
        <v>50</v>
      </c>
      <c r="B11" s="11">
        <v>4.1870944767231997E-3</v>
      </c>
      <c r="C11" s="11">
        <v>4.1097969902718426E-3</v>
      </c>
      <c r="D11" s="11">
        <v>4.3200284277896692E-3</v>
      </c>
      <c r="E11" s="11">
        <v>4.3096272094698363E-3</v>
      </c>
      <c r="F11" s="11">
        <v>4.2393199805426905E-3</v>
      </c>
      <c r="G11" s="11">
        <v>4.3291736010711915E-3</v>
      </c>
      <c r="H11" s="11">
        <v>4.2970106471090629E-3</v>
      </c>
      <c r="J11" s="20"/>
      <c r="K11" s="20"/>
      <c r="L11" s="20"/>
      <c r="M11" s="20"/>
      <c r="N11" s="20"/>
      <c r="O11" s="20"/>
      <c r="P11" s="20"/>
      <c r="Q11" s="20"/>
      <c r="R11" s="20"/>
      <c r="S11" s="20"/>
      <c r="T11" s="20"/>
      <c r="U11" s="20"/>
      <c r="V11" s="20"/>
      <c r="W11" s="20"/>
      <c r="X11" s="20"/>
      <c r="Y11" s="20"/>
      <c r="Z11" s="20"/>
      <c r="AA11" s="20"/>
      <c r="AB11" s="20"/>
      <c r="AC11" s="20"/>
      <c r="AD11" s="20"/>
      <c r="AE11" s="20"/>
      <c r="AF11" s="20"/>
      <c r="AG11" s="20"/>
      <c r="AH11" s="20"/>
      <c r="AI11" s="20"/>
      <c r="AJ11" s="20"/>
      <c r="AK11" s="20"/>
      <c r="AL11" s="20"/>
      <c r="AM11" s="20"/>
    </row>
    <row r="12" spans="1:39">
      <c r="A12" s="4" t="s">
        <v>51</v>
      </c>
      <c r="B12" s="11">
        <v>4.3122146031667119E-3</v>
      </c>
      <c r="C12" s="11">
        <v>4.2366016585282749E-3</v>
      </c>
      <c r="D12" s="11">
        <v>4.5942205233193544E-3</v>
      </c>
      <c r="E12" s="11">
        <v>4.5807181883301745E-3</v>
      </c>
      <c r="F12" s="11">
        <v>4.3957863559479895E-3</v>
      </c>
      <c r="G12" s="11">
        <v>4.6014154880839727E-3</v>
      </c>
      <c r="H12" s="11">
        <v>4.5710751170271865E-3</v>
      </c>
      <c r="J12" s="20"/>
      <c r="K12" s="20"/>
      <c r="L12" s="20"/>
      <c r="M12" s="20"/>
      <c r="N12" s="20"/>
      <c r="O12" s="20"/>
      <c r="P12" s="20"/>
      <c r="Q12" s="20"/>
      <c r="R12" s="20"/>
      <c r="S12" s="20"/>
      <c r="T12" s="20"/>
      <c r="U12" s="20"/>
      <c r="V12" s="20"/>
      <c r="W12" s="20"/>
      <c r="X12" s="20"/>
      <c r="Y12" s="20"/>
      <c r="Z12" s="20"/>
      <c r="AA12" s="20"/>
      <c r="AB12" s="20"/>
      <c r="AC12" s="20"/>
      <c r="AD12" s="20"/>
      <c r="AE12" s="20"/>
      <c r="AF12" s="20"/>
      <c r="AG12" s="20"/>
      <c r="AH12" s="20"/>
      <c r="AI12" s="20"/>
      <c r="AJ12" s="20"/>
      <c r="AK12" s="20"/>
      <c r="AL12" s="20"/>
      <c r="AM12" s="20"/>
    </row>
    <row r="13" spans="1:39">
      <c r="A13" s="4" t="s">
        <v>52</v>
      </c>
      <c r="B13" s="11">
        <v>4.1639116524564588E-3</v>
      </c>
      <c r="C13" s="11">
        <v>4.2416594097966455E-3</v>
      </c>
      <c r="D13" s="11">
        <v>4.3284680385684265E-3</v>
      </c>
      <c r="E13" s="11">
        <v>4.3301469003583018E-3</v>
      </c>
      <c r="F13" s="11">
        <v>4.3324379729897181E-3</v>
      </c>
      <c r="G13" s="11">
        <v>4.3271183061582216E-3</v>
      </c>
      <c r="H13" s="11">
        <v>4.3180891398503568E-3</v>
      </c>
      <c r="J13" s="20"/>
      <c r="K13" s="20"/>
      <c r="L13" s="20"/>
      <c r="M13" s="20"/>
      <c r="N13" s="20"/>
      <c r="O13" s="20"/>
      <c r="P13" s="20"/>
      <c r="Q13" s="20"/>
      <c r="R13" s="20"/>
      <c r="S13" s="20"/>
      <c r="T13" s="20"/>
      <c r="U13" s="20"/>
      <c r="V13" s="20"/>
      <c r="W13" s="20"/>
      <c r="X13" s="20"/>
      <c r="Y13" s="20"/>
      <c r="Z13" s="20"/>
      <c r="AA13" s="20"/>
      <c r="AB13" s="20"/>
      <c r="AC13" s="20"/>
      <c r="AD13" s="20"/>
      <c r="AE13" s="20"/>
      <c r="AF13" s="20"/>
      <c r="AG13" s="20"/>
      <c r="AH13" s="20"/>
      <c r="AI13" s="20"/>
      <c r="AJ13" s="20"/>
      <c r="AK13" s="20"/>
      <c r="AL13" s="20"/>
      <c r="AM13" s="20"/>
    </row>
    <row r="14" spans="1:39">
      <c r="A14" s="4" t="s">
        <v>53</v>
      </c>
      <c r="B14" s="11">
        <v>3.4487840886707429E-3</v>
      </c>
      <c r="C14" s="11">
        <v>3.7303205976690549E-3</v>
      </c>
      <c r="D14" s="11">
        <v>3.5139284729556446E-3</v>
      </c>
      <c r="E14" s="11">
        <v>3.5060962650252775E-3</v>
      </c>
      <c r="F14" s="11">
        <v>3.6831377042379457E-3</v>
      </c>
      <c r="G14" s="11">
        <v>3.3817252336818468E-3</v>
      </c>
      <c r="H14" s="11">
        <v>3.4153631485396444E-3</v>
      </c>
      <c r="J14" s="20"/>
      <c r="K14" s="20"/>
      <c r="L14" s="20"/>
      <c r="M14" s="20"/>
      <c r="N14" s="20"/>
      <c r="O14" s="20"/>
      <c r="P14" s="20"/>
      <c r="Q14" s="20"/>
      <c r="R14" s="20"/>
      <c r="S14" s="20"/>
      <c r="T14" s="20"/>
      <c r="U14" s="20"/>
      <c r="V14" s="20"/>
      <c r="W14" s="20"/>
      <c r="X14" s="20"/>
      <c r="Y14" s="20"/>
      <c r="Z14" s="20"/>
      <c r="AA14" s="20"/>
      <c r="AB14" s="20"/>
      <c r="AC14" s="20"/>
      <c r="AD14" s="20"/>
      <c r="AE14" s="20"/>
      <c r="AF14" s="20"/>
      <c r="AG14" s="20"/>
      <c r="AH14" s="20"/>
      <c r="AI14" s="20"/>
      <c r="AJ14" s="20"/>
      <c r="AK14" s="20"/>
      <c r="AL14" s="20"/>
      <c r="AM14" s="20"/>
    </row>
    <row r="15" spans="1:39">
      <c r="A15" s="4" t="s">
        <v>54</v>
      </c>
      <c r="B15" s="11">
        <v>2.2739465263633182E-3</v>
      </c>
      <c r="C15" s="11">
        <v>2.4616935843434478E-3</v>
      </c>
      <c r="D15" s="11">
        <v>3.6739950702863238E-3</v>
      </c>
      <c r="E15" s="11">
        <v>3.7125502066333699E-3</v>
      </c>
      <c r="F15" s="11">
        <v>2.8517315113538366E-3</v>
      </c>
      <c r="G15" s="11">
        <v>3.8518229952663793E-3</v>
      </c>
      <c r="H15" s="11">
        <v>3.7950787272545998E-3</v>
      </c>
      <c r="J15" s="20"/>
      <c r="K15" s="20"/>
      <c r="L15" s="20"/>
      <c r="M15" s="20"/>
      <c r="N15" s="20"/>
      <c r="O15" s="20"/>
      <c r="P15" s="20"/>
      <c r="Q15" s="20"/>
      <c r="R15" s="20"/>
      <c r="S15" s="20"/>
      <c r="T15" s="20"/>
      <c r="U15" s="20"/>
      <c r="V15" s="20"/>
      <c r="W15" s="20"/>
      <c r="X15" s="20"/>
      <c r="Y15" s="20"/>
      <c r="Z15" s="20"/>
      <c r="AA15" s="20"/>
      <c r="AB15" s="20"/>
      <c r="AC15" s="20"/>
      <c r="AD15" s="20"/>
      <c r="AE15" s="20"/>
      <c r="AF15" s="20"/>
      <c r="AG15" s="20"/>
      <c r="AH15" s="20"/>
      <c r="AI15" s="20"/>
      <c r="AJ15" s="20"/>
      <c r="AK15" s="20"/>
      <c r="AL15" s="20"/>
      <c r="AM15" s="20"/>
    </row>
    <row r="16" spans="1:39">
      <c r="A16" s="4" t="s">
        <v>55</v>
      </c>
      <c r="B16" s="11">
        <v>7.9097653468103036E-3</v>
      </c>
      <c r="C16" s="11">
        <v>7.3555837727084681E-3</v>
      </c>
      <c r="D16" s="11">
        <v>4.4392707918256644E-3</v>
      </c>
      <c r="E16" s="11">
        <v>4.2802285718846513E-3</v>
      </c>
      <c r="F16" s="11">
        <v>6.0884272586450277E-3</v>
      </c>
      <c r="G16" s="11">
        <v>4.0508316809146358E-3</v>
      </c>
      <c r="H16" s="11">
        <v>4.1009637824834036E-3</v>
      </c>
      <c r="J16" s="20"/>
      <c r="K16" s="20"/>
      <c r="L16" s="20"/>
      <c r="M16" s="20"/>
      <c r="N16" s="20"/>
      <c r="O16" s="20"/>
      <c r="P16" s="20"/>
      <c r="Q16" s="20"/>
      <c r="R16" s="20"/>
      <c r="S16" s="20"/>
      <c r="T16" s="20"/>
      <c r="U16" s="20"/>
      <c r="V16" s="20"/>
      <c r="W16" s="20"/>
      <c r="X16" s="20"/>
      <c r="Y16" s="20"/>
      <c r="Z16" s="20"/>
      <c r="AA16" s="20"/>
      <c r="AB16" s="20"/>
      <c r="AC16" s="20"/>
      <c r="AD16" s="20"/>
      <c r="AE16" s="20"/>
      <c r="AF16" s="20"/>
      <c r="AG16" s="20"/>
      <c r="AH16" s="20"/>
      <c r="AI16" s="20"/>
      <c r="AJ16" s="20"/>
      <c r="AK16" s="20"/>
      <c r="AL16" s="20"/>
      <c r="AM16" s="20"/>
    </row>
    <row r="17" spans="1:39">
      <c r="A17" s="4" t="s">
        <v>56</v>
      </c>
      <c r="B17" s="11">
        <v>7.7935273418493021E-3</v>
      </c>
      <c r="C17" s="11">
        <v>7.4895254201439582E-3</v>
      </c>
      <c r="D17" s="11">
        <v>4.8252052860829602E-3</v>
      </c>
      <c r="E17" s="11">
        <v>4.6831610155111912E-3</v>
      </c>
      <c r="F17" s="11">
        <v>6.3897152969068297E-3</v>
      </c>
      <c r="G17" s="11">
        <v>4.5197020956524196E-3</v>
      </c>
      <c r="H17" s="11">
        <v>4.6087387744842565E-3</v>
      </c>
      <c r="J17" s="20"/>
      <c r="K17" s="20"/>
      <c r="L17" s="20"/>
      <c r="M17" s="20"/>
      <c r="N17" s="20"/>
      <c r="O17" s="20"/>
      <c r="P17" s="20"/>
      <c r="Q17" s="20"/>
      <c r="R17" s="20"/>
      <c r="S17" s="20"/>
      <c r="T17" s="20"/>
      <c r="U17" s="20"/>
      <c r="V17" s="20"/>
      <c r="W17" s="20"/>
      <c r="X17" s="20"/>
      <c r="Y17" s="20"/>
      <c r="Z17" s="20"/>
      <c r="AA17" s="20"/>
      <c r="AB17" s="20"/>
      <c r="AC17" s="20"/>
      <c r="AD17" s="20"/>
      <c r="AE17" s="20"/>
      <c r="AF17" s="20"/>
      <c r="AG17" s="20"/>
      <c r="AH17" s="20"/>
      <c r="AI17" s="20"/>
      <c r="AJ17" s="20"/>
      <c r="AK17" s="20"/>
      <c r="AL17" s="20"/>
      <c r="AM17" s="20"/>
    </row>
    <row r="18" spans="1:39">
      <c r="A18" s="4" t="s">
        <v>57</v>
      </c>
      <c r="B18" s="11">
        <v>4.1857811593734723E-3</v>
      </c>
      <c r="C18" s="11">
        <v>4.2917799500267135E-3</v>
      </c>
      <c r="D18" s="11">
        <v>4.398240100334491E-3</v>
      </c>
      <c r="E18" s="11">
        <v>4.3951997138906565E-3</v>
      </c>
      <c r="F18" s="11">
        <v>4.3833333330124749E-3</v>
      </c>
      <c r="G18" s="11">
        <v>4.4135939390739847E-3</v>
      </c>
      <c r="H18" s="11">
        <v>4.4204797413181039E-3</v>
      </c>
      <c r="J18" s="20"/>
      <c r="K18" s="20"/>
      <c r="L18" s="20"/>
      <c r="M18" s="20"/>
      <c r="N18" s="20"/>
      <c r="O18" s="20"/>
      <c r="P18" s="20"/>
      <c r="Q18" s="20"/>
      <c r="R18" s="20"/>
      <c r="S18" s="20"/>
      <c r="T18" s="20"/>
      <c r="U18" s="20"/>
      <c r="V18" s="20"/>
      <c r="W18" s="20"/>
      <c r="X18" s="20"/>
      <c r="Y18" s="20"/>
      <c r="Z18" s="20"/>
      <c r="AA18" s="20"/>
      <c r="AB18" s="20"/>
      <c r="AC18" s="20"/>
      <c r="AD18" s="20"/>
      <c r="AE18" s="20"/>
      <c r="AF18" s="20"/>
      <c r="AG18" s="20"/>
      <c r="AH18" s="20"/>
      <c r="AI18" s="20"/>
      <c r="AJ18" s="20"/>
      <c r="AK18" s="20"/>
      <c r="AL18" s="20"/>
      <c r="AM18" s="20"/>
    </row>
    <row r="19" spans="1:39">
      <c r="A19" s="4" t="s">
        <v>58</v>
      </c>
      <c r="B19" s="11">
        <v>3.7180166206973028E-3</v>
      </c>
      <c r="C19" s="11">
        <v>3.7481013498725109E-3</v>
      </c>
      <c r="D19" s="11">
        <v>4.1263358656383146E-3</v>
      </c>
      <c r="E19" s="11">
        <v>4.1307921157373237E-3</v>
      </c>
      <c r="F19" s="11">
        <v>3.9130411122716468E-3</v>
      </c>
      <c r="G19" s="11">
        <v>4.1646686737743166E-3</v>
      </c>
      <c r="H19" s="11">
        <v>4.1335611986747459E-3</v>
      </c>
      <c r="J19" s="20"/>
      <c r="K19" s="20"/>
      <c r="L19" s="20"/>
      <c r="M19" s="20"/>
      <c r="N19" s="20"/>
      <c r="O19" s="20"/>
      <c r="P19" s="20"/>
      <c r="Q19" s="20"/>
      <c r="R19" s="20"/>
      <c r="S19" s="20"/>
      <c r="T19" s="20"/>
      <c r="U19" s="20"/>
      <c r="V19" s="20"/>
      <c r="W19" s="20"/>
      <c r="X19" s="20"/>
      <c r="Y19" s="20"/>
      <c r="Z19" s="20"/>
      <c r="AA19" s="20"/>
      <c r="AB19" s="20"/>
      <c r="AC19" s="20"/>
      <c r="AD19" s="20"/>
      <c r="AE19" s="20"/>
      <c r="AF19" s="20"/>
      <c r="AG19" s="20"/>
      <c r="AH19" s="20"/>
      <c r="AI19" s="20"/>
      <c r="AJ19" s="20"/>
      <c r="AK19" s="20"/>
      <c r="AL19" s="20"/>
      <c r="AM19" s="20"/>
    </row>
    <row r="20" spans="1:39">
      <c r="A20" s="4" t="s">
        <v>59</v>
      </c>
      <c r="B20" s="11">
        <v>7.7008999297956552E-3</v>
      </c>
      <c r="C20" s="11">
        <v>7.1981925984044258E-3</v>
      </c>
      <c r="D20" s="11">
        <v>5.1356137694283559E-3</v>
      </c>
      <c r="E20" s="11">
        <v>5.0921539689791472E-3</v>
      </c>
      <c r="F20" s="11">
        <v>6.4298606070118071E-3</v>
      </c>
      <c r="G20" s="11">
        <v>5.0371558384943137E-3</v>
      </c>
      <c r="H20" s="11">
        <v>5.0691839312791472E-3</v>
      </c>
      <c r="J20" s="20"/>
      <c r="K20" s="20"/>
      <c r="L20" s="20"/>
      <c r="M20" s="20"/>
      <c r="N20" s="20"/>
      <c r="O20" s="20"/>
      <c r="P20" s="20"/>
      <c r="Q20" s="20"/>
      <c r="R20" s="20"/>
      <c r="S20" s="20"/>
      <c r="T20" s="20"/>
      <c r="U20" s="20"/>
      <c r="V20" s="20"/>
      <c r="W20" s="20"/>
      <c r="X20" s="20"/>
      <c r="Y20" s="20"/>
      <c r="Z20" s="20"/>
      <c r="AA20" s="20"/>
      <c r="AB20" s="20"/>
      <c r="AC20" s="20"/>
      <c r="AD20" s="20"/>
      <c r="AE20" s="20"/>
      <c r="AF20" s="20"/>
      <c r="AG20" s="20"/>
      <c r="AH20" s="20"/>
      <c r="AI20" s="20"/>
      <c r="AJ20" s="20"/>
      <c r="AK20" s="20"/>
      <c r="AL20" s="20"/>
      <c r="AM20" s="20"/>
    </row>
    <row r="21" spans="1:39">
      <c r="A21" s="4" t="s">
        <v>60</v>
      </c>
      <c r="B21" s="11">
        <v>3.3741707644435646E-3</v>
      </c>
      <c r="C21" s="11">
        <v>3.569375627921706E-3</v>
      </c>
      <c r="D21" s="11">
        <v>4.0950417026271698E-3</v>
      </c>
      <c r="E21" s="11">
        <v>4.0896611239154296E-3</v>
      </c>
      <c r="F21" s="11">
        <v>3.7740219195368969E-3</v>
      </c>
      <c r="G21" s="11">
        <v>4.0242671656534664E-3</v>
      </c>
      <c r="H21" s="11">
        <v>3.9994944873016679E-3</v>
      </c>
      <c r="J21" s="20"/>
      <c r="K21" s="20"/>
      <c r="L21" s="20"/>
      <c r="M21" s="20"/>
      <c r="N21" s="20"/>
      <c r="O21" s="20"/>
      <c r="P21" s="20"/>
      <c r="Q21" s="20"/>
      <c r="R21" s="20"/>
      <c r="S21" s="20"/>
      <c r="T21" s="20"/>
      <c r="U21" s="20"/>
      <c r="V21" s="20"/>
      <c r="W21" s="20"/>
      <c r="X21" s="20"/>
      <c r="Y21" s="20"/>
      <c r="Z21" s="20"/>
      <c r="AA21" s="20"/>
      <c r="AB21" s="20"/>
      <c r="AC21" s="20"/>
      <c r="AD21" s="20"/>
      <c r="AE21" s="20"/>
      <c r="AF21" s="20"/>
      <c r="AG21" s="20"/>
      <c r="AH21" s="20"/>
      <c r="AI21" s="20"/>
      <c r="AJ21" s="20"/>
      <c r="AK21" s="20"/>
      <c r="AL21" s="20"/>
      <c r="AM21" s="20"/>
    </row>
    <row r="22" spans="1:39">
      <c r="A22" s="4" t="s">
        <v>61</v>
      </c>
      <c r="B22" s="11">
        <v>4.7753516200474289E-3</v>
      </c>
      <c r="C22" s="11">
        <v>4.6857995168898652E-3</v>
      </c>
      <c r="D22" s="11">
        <v>4.5925401514562052E-3</v>
      </c>
      <c r="E22" s="11">
        <v>4.5892491907747962E-3</v>
      </c>
      <c r="F22" s="11">
        <v>4.7220489885213606E-3</v>
      </c>
      <c r="G22" s="11">
        <v>4.4568172014460465E-3</v>
      </c>
      <c r="H22" s="11">
        <v>4.4411682888851872E-3</v>
      </c>
      <c r="J22" s="20"/>
      <c r="K22" s="20"/>
      <c r="L22" s="20"/>
      <c r="M22" s="20"/>
      <c r="N22" s="20"/>
      <c r="O22" s="20"/>
      <c r="P22" s="20"/>
      <c r="Q22" s="20"/>
      <c r="R22" s="20"/>
      <c r="S22" s="20"/>
      <c r="T22" s="20"/>
      <c r="U22" s="20"/>
      <c r="V22" s="20"/>
      <c r="W22" s="20"/>
      <c r="X22" s="20"/>
      <c r="Y22" s="20"/>
      <c r="Z22" s="20"/>
      <c r="AA22" s="20"/>
      <c r="AB22" s="20"/>
      <c r="AC22" s="20"/>
      <c r="AD22" s="20"/>
      <c r="AE22" s="20"/>
      <c r="AF22" s="20"/>
      <c r="AG22" s="20"/>
      <c r="AH22" s="20"/>
      <c r="AI22" s="20"/>
      <c r="AJ22" s="20"/>
      <c r="AK22" s="20"/>
      <c r="AL22" s="20"/>
      <c r="AM22" s="20"/>
    </row>
    <row r="23" spans="1:39">
      <c r="A23" s="4" t="s">
        <v>62</v>
      </c>
      <c r="B23" s="11">
        <v>3.8020679244230833E-3</v>
      </c>
      <c r="C23" s="11">
        <v>3.8344333824468792E-3</v>
      </c>
      <c r="D23" s="11">
        <v>4.0273460346287489E-3</v>
      </c>
      <c r="E23" s="11">
        <v>4.0113366628123171E-3</v>
      </c>
      <c r="F23" s="11">
        <v>3.9102090819007158E-3</v>
      </c>
      <c r="G23" s="11">
        <v>3.9250207763225908E-3</v>
      </c>
      <c r="H23" s="11">
        <v>3.9261485544266981E-3</v>
      </c>
      <c r="J23" s="20"/>
      <c r="K23" s="20"/>
      <c r="L23" s="20"/>
      <c r="M23" s="20"/>
      <c r="N23" s="20"/>
      <c r="O23" s="20"/>
      <c r="P23" s="20"/>
      <c r="Q23" s="20"/>
      <c r="R23" s="20"/>
      <c r="S23" s="20"/>
      <c r="T23" s="20"/>
      <c r="U23" s="20"/>
      <c r="V23" s="20"/>
      <c r="W23" s="20"/>
      <c r="X23" s="20"/>
      <c r="Y23" s="20"/>
      <c r="Z23" s="20"/>
      <c r="AA23" s="20"/>
      <c r="AB23" s="20"/>
      <c r="AC23" s="20"/>
      <c r="AD23" s="20"/>
      <c r="AE23" s="20"/>
      <c r="AF23" s="20"/>
      <c r="AG23" s="20"/>
      <c r="AH23" s="20"/>
      <c r="AI23" s="20"/>
      <c r="AJ23" s="20"/>
      <c r="AK23" s="20"/>
      <c r="AL23" s="20"/>
      <c r="AM23" s="20"/>
    </row>
    <row r="24" spans="1:39">
      <c r="A24" s="4" t="s">
        <v>63</v>
      </c>
      <c r="B24" s="11">
        <v>4.4786971965079967E-3</v>
      </c>
      <c r="C24" s="11">
        <v>4.3485464954278819E-3</v>
      </c>
      <c r="D24" s="11">
        <v>3.2961142636898232E-3</v>
      </c>
      <c r="E24" s="11">
        <v>3.2897189079902317E-3</v>
      </c>
      <c r="F24" s="11">
        <v>4.0258475574649006E-3</v>
      </c>
      <c r="G24" s="11">
        <v>3.1524610839887683E-3</v>
      </c>
      <c r="H24" s="11">
        <v>3.2002143349909523E-3</v>
      </c>
      <c r="J24" s="20"/>
      <c r="K24" s="20"/>
      <c r="L24" s="20"/>
      <c r="M24" s="20"/>
      <c r="N24" s="20"/>
      <c r="O24" s="20"/>
      <c r="P24" s="20"/>
      <c r="Q24" s="20"/>
      <c r="R24" s="20"/>
      <c r="S24" s="20"/>
      <c r="T24" s="20"/>
      <c r="U24" s="20"/>
      <c r="V24" s="20"/>
      <c r="W24" s="20"/>
      <c r="X24" s="20"/>
      <c r="Y24" s="20"/>
      <c r="Z24" s="20"/>
      <c r="AA24" s="20"/>
      <c r="AB24" s="20"/>
      <c r="AC24" s="20"/>
      <c r="AD24" s="20"/>
      <c r="AE24" s="20"/>
      <c r="AF24" s="20"/>
      <c r="AG24" s="20"/>
      <c r="AH24" s="20"/>
      <c r="AI24" s="20"/>
      <c r="AJ24" s="20"/>
      <c r="AK24" s="20"/>
      <c r="AL24" s="20"/>
      <c r="AM24" s="20"/>
    </row>
    <row r="25" spans="1:39">
      <c r="A25" s="4" t="s">
        <v>64</v>
      </c>
      <c r="B25" s="11">
        <v>5.5800158229021924E-3</v>
      </c>
      <c r="C25" s="11">
        <v>5.4148879838099443E-3</v>
      </c>
      <c r="D25" s="11">
        <v>4.7068876158250636E-3</v>
      </c>
      <c r="E25" s="11">
        <v>4.7262878223736857E-3</v>
      </c>
      <c r="F25" s="11">
        <v>5.3129101178383004E-3</v>
      </c>
      <c r="G25" s="11">
        <v>4.6492655699045928E-3</v>
      </c>
      <c r="H25" s="11">
        <v>4.6499655541785787E-3</v>
      </c>
      <c r="J25" s="20"/>
      <c r="K25" s="20"/>
      <c r="L25" s="20"/>
      <c r="M25" s="20"/>
      <c r="N25" s="20"/>
      <c r="O25" s="20"/>
      <c r="P25" s="20"/>
      <c r="Q25" s="20"/>
      <c r="R25" s="20"/>
      <c r="S25" s="20"/>
      <c r="T25" s="20"/>
      <c r="U25" s="20"/>
      <c r="V25" s="20"/>
      <c r="W25" s="20"/>
      <c r="X25" s="20"/>
      <c r="Y25" s="20"/>
      <c r="Z25" s="20"/>
      <c r="AA25" s="20"/>
      <c r="AB25" s="20"/>
      <c r="AC25" s="20"/>
      <c r="AD25" s="20"/>
      <c r="AE25" s="20"/>
      <c r="AF25" s="20"/>
      <c r="AG25" s="20"/>
      <c r="AH25" s="20"/>
      <c r="AI25" s="20"/>
      <c r="AJ25" s="20"/>
      <c r="AK25" s="20"/>
      <c r="AL25" s="20"/>
      <c r="AM25" s="20"/>
    </row>
    <row r="26" spans="1:39">
      <c r="A26" s="4" t="s">
        <v>65</v>
      </c>
      <c r="B26" s="11">
        <v>8.1666465906157937E-3</v>
      </c>
      <c r="C26" s="11">
        <v>7.4655216942886128E-3</v>
      </c>
      <c r="D26" s="11">
        <v>4.5405672231836431E-3</v>
      </c>
      <c r="E26" s="11">
        <v>4.3203194617560522E-3</v>
      </c>
      <c r="F26" s="11">
        <v>6.1273627622532353E-3</v>
      </c>
      <c r="G26" s="11">
        <v>4.0330129379844079E-3</v>
      </c>
      <c r="H26" s="11">
        <v>4.0944676915113474E-3</v>
      </c>
      <c r="J26" s="20"/>
      <c r="K26" s="20"/>
      <c r="L26" s="20"/>
      <c r="M26" s="20"/>
      <c r="N26" s="20"/>
      <c r="O26" s="20"/>
      <c r="P26" s="20"/>
      <c r="Q26" s="20"/>
      <c r="R26" s="20"/>
      <c r="S26" s="20"/>
      <c r="T26" s="20"/>
      <c r="U26" s="20"/>
      <c r="V26" s="20"/>
      <c r="W26" s="20"/>
      <c r="X26" s="20"/>
      <c r="Y26" s="20"/>
      <c r="Z26" s="20"/>
      <c r="AA26" s="20"/>
      <c r="AB26" s="20"/>
      <c r="AC26" s="20"/>
      <c r="AD26" s="20"/>
      <c r="AE26" s="20"/>
      <c r="AF26" s="20"/>
      <c r="AG26" s="20"/>
      <c r="AH26" s="20"/>
      <c r="AI26" s="20"/>
      <c r="AJ26" s="20"/>
      <c r="AK26" s="20"/>
      <c r="AL26" s="20"/>
      <c r="AM26" s="20"/>
    </row>
    <row r="27" spans="1:39">
      <c r="A27" s="4" t="s">
        <v>66</v>
      </c>
      <c r="B27" s="11">
        <v>9.1862395674478323E-3</v>
      </c>
      <c r="C27" s="11">
        <v>8.108755451414441E-3</v>
      </c>
      <c r="D27" s="11">
        <v>4.5609678674526054E-3</v>
      </c>
      <c r="E27" s="11">
        <v>4.3486726380767464E-3</v>
      </c>
      <c r="F27" s="11">
        <v>6.4619090870517079E-3</v>
      </c>
      <c r="G27" s="11">
        <v>4.0239075497925866E-3</v>
      </c>
      <c r="H27" s="11">
        <v>4.1952678561830324E-3</v>
      </c>
      <c r="J27" s="20"/>
      <c r="K27" s="20"/>
      <c r="L27" s="20"/>
      <c r="M27" s="20"/>
      <c r="N27" s="20"/>
      <c r="O27" s="20"/>
      <c r="P27" s="20"/>
      <c r="Q27" s="20"/>
      <c r="R27" s="20"/>
      <c r="S27" s="20"/>
      <c r="T27" s="20"/>
      <c r="U27" s="20"/>
      <c r="V27" s="20"/>
      <c r="W27" s="20"/>
      <c r="X27" s="20"/>
      <c r="Y27" s="20"/>
      <c r="Z27" s="20"/>
      <c r="AA27" s="20"/>
      <c r="AB27" s="20"/>
      <c r="AC27" s="20"/>
      <c r="AD27" s="20"/>
      <c r="AE27" s="20"/>
      <c r="AF27" s="20"/>
      <c r="AG27" s="20"/>
      <c r="AH27" s="20"/>
      <c r="AI27" s="20"/>
      <c r="AJ27" s="20"/>
      <c r="AK27" s="20"/>
      <c r="AL27" s="20"/>
      <c r="AM27" s="20"/>
    </row>
    <row r="28" spans="1:39">
      <c r="A28" s="4" t="s">
        <v>67</v>
      </c>
      <c r="B28" s="11">
        <v>7.8389922056043143E-3</v>
      </c>
      <c r="C28" s="11">
        <v>7.5826114667875925E-3</v>
      </c>
      <c r="D28" s="11">
        <v>4.9648690339727328E-3</v>
      </c>
      <c r="E28" s="11">
        <v>4.8593304156839935E-3</v>
      </c>
      <c r="F28" s="11">
        <v>6.522577597352675E-3</v>
      </c>
      <c r="G28" s="11">
        <v>4.7576849922037071E-3</v>
      </c>
      <c r="H28" s="11">
        <v>4.8006082059466508E-3</v>
      </c>
      <c r="J28" s="20"/>
      <c r="K28" s="20"/>
      <c r="L28" s="20"/>
      <c r="M28" s="20"/>
      <c r="N28" s="20"/>
      <c r="O28" s="20"/>
      <c r="P28" s="20"/>
      <c r="Q28" s="20"/>
      <c r="R28" s="20"/>
      <c r="S28" s="20"/>
      <c r="T28" s="20"/>
      <c r="U28" s="20"/>
      <c r="V28" s="20"/>
      <c r="W28" s="20"/>
      <c r="X28" s="20"/>
      <c r="Y28" s="20"/>
      <c r="Z28" s="20"/>
      <c r="AA28" s="20"/>
      <c r="AB28" s="20"/>
      <c r="AC28" s="20"/>
      <c r="AD28" s="20"/>
      <c r="AE28" s="20"/>
      <c r="AF28" s="20"/>
      <c r="AG28" s="20"/>
      <c r="AH28" s="20"/>
      <c r="AI28" s="20"/>
      <c r="AJ28" s="20"/>
      <c r="AK28" s="20"/>
      <c r="AL28" s="20"/>
      <c r="AM28" s="20"/>
    </row>
    <row r="29" spans="1:39">
      <c r="A29" s="4" t="s">
        <v>68</v>
      </c>
      <c r="B29" s="11">
        <v>7.2498254568873375E-3</v>
      </c>
      <c r="C29" s="11">
        <v>6.673055338003454E-3</v>
      </c>
      <c r="D29" s="11">
        <v>4.4267602648591069E-3</v>
      </c>
      <c r="E29" s="11">
        <v>4.3159113531228491E-3</v>
      </c>
      <c r="F29" s="11">
        <v>5.7381128512967268E-3</v>
      </c>
      <c r="G29" s="11">
        <v>4.1056097370033347E-3</v>
      </c>
      <c r="H29" s="11">
        <v>4.1585824671213634E-3</v>
      </c>
      <c r="J29" s="20"/>
      <c r="K29" s="20"/>
      <c r="L29" s="20"/>
      <c r="M29" s="20"/>
      <c r="N29" s="20"/>
      <c r="O29" s="20"/>
      <c r="P29" s="20"/>
      <c r="Q29" s="20"/>
      <c r="R29" s="20"/>
      <c r="S29" s="20"/>
      <c r="T29" s="20"/>
      <c r="U29" s="20"/>
      <c r="V29" s="20"/>
      <c r="W29" s="20"/>
      <c r="X29" s="20"/>
      <c r="Y29" s="20"/>
      <c r="Z29" s="20"/>
      <c r="AA29" s="20"/>
      <c r="AB29" s="20"/>
      <c r="AC29" s="20"/>
      <c r="AD29" s="20"/>
      <c r="AE29" s="20"/>
      <c r="AF29" s="20"/>
      <c r="AG29" s="20"/>
      <c r="AH29" s="20"/>
      <c r="AI29" s="20"/>
      <c r="AJ29" s="20"/>
      <c r="AK29" s="20"/>
      <c r="AL29" s="20"/>
      <c r="AM29" s="20"/>
    </row>
    <row r="30" spans="1:39">
      <c r="A30" s="4" t="s">
        <v>69</v>
      </c>
      <c r="B30" s="11">
        <v>6.7079797514906104E-3</v>
      </c>
      <c r="C30" s="11">
        <v>6.5088154880053343E-3</v>
      </c>
      <c r="D30" s="11">
        <v>4.3538393790851261E-3</v>
      </c>
      <c r="E30" s="11">
        <v>4.3652227901796094E-3</v>
      </c>
      <c r="F30" s="11">
        <v>5.808025851503985E-3</v>
      </c>
      <c r="G30" s="11">
        <v>4.3068394598911406E-3</v>
      </c>
      <c r="H30" s="11">
        <v>4.3348209656112859E-3</v>
      </c>
      <c r="J30" s="20"/>
      <c r="K30" s="20"/>
      <c r="L30" s="20"/>
      <c r="M30" s="20"/>
      <c r="N30" s="20"/>
      <c r="O30" s="20"/>
      <c r="P30" s="20"/>
      <c r="Q30" s="20"/>
      <c r="R30" s="20"/>
      <c r="S30" s="20"/>
      <c r="T30" s="20"/>
      <c r="U30" s="20"/>
      <c r="V30" s="20"/>
      <c r="W30" s="20"/>
      <c r="X30" s="20"/>
      <c r="Y30" s="20"/>
      <c r="Z30" s="20"/>
      <c r="AA30" s="20"/>
      <c r="AB30" s="20"/>
      <c r="AC30" s="20"/>
      <c r="AD30" s="20"/>
      <c r="AE30" s="20"/>
      <c r="AF30" s="20"/>
      <c r="AG30" s="20"/>
      <c r="AH30" s="20"/>
      <c r="AI30" s="20"/>
      <c r="AJ30" s="20"/>
      <c r="AK30" s="20"/>
      <c r="AL30" s="20"/>
      <c r="AM30" s="20"/>
    </row>
    <row r="31" spans="1:39">
      <c r="A31" s="4" t="s">
        <v>70</v>
      </c>
      <c r="B31" s="11">
        <v>4.2310698769780046E-3</v>
      </c>
      <c r="C31" s="11">
        <v>4.3395534932997521E-3</v>
      </c>
      <c r="D31" s="11">
        <v>4.1529772506682452E-3</v>
      </c>
      <c r="E31" s="11">
        <v>4.1466367182734325E-3</v>
      </c>
      <c r="F31" s="11">
        <v>4.3313436678770953E-3</v>
      </c>
      <c r="G31" s="11">
        <v>4.0158294294460831E-3</v>
      </c>
      <c r="H31" s="11">
        <v>4.0730838036027233E-3</v>
      </c>
      <c r="J31" s="20"/>
      <c r="K31" s="20"/>
      <c r="L31" s="20"/>
      <c r="M31" s="20"/>
      <c r="N31" s="20"/>
      <c r="O31" s="20"/>
      <c r="P31" s="20"/>
      <c r="Q31" s="20"/>
      <c r="R31" s="20"/>
      <c r="S31" s="20"/>
      <c r="T31" s="20"/>
      <c r="U31" s="20"/>
      <c r="V31" s="20"/>
      <c r="W31" s="20"/>
      <c r="X31" s="20"/>
      <c r="Y31" s="20"/>
      <c r="Z31" s="20"/>
      <c r="AA31" s="20"/>
      <c r="AB31" s="20"/>
      <c r="AC31" s="20"/>
      <c r="AD31" s="20"/>
      <c r="AE31" s="20"/>
      <c r="AF31" s="20"/>
      <c r="AG31" s="20"/>
      <c r="AH31" s="20"/>
      <c r="AI31" s="20"/>
      <c r="AJ31" s="20"/>
      <c r="AK31" s="20"/>
      <c r="AL31" s="20"/>
      <c r="AM31" s="20"/>
    </row>
    <row r="32" spans="1:39">
      <c r="A32" s="4" t="s">
        <v>71</v>
      </c>
      <c r="B32" s="11">
        <v>3.8230600181204553E-3</v>
      </c>
      <c r="C32" s="11">
        <v>3.7923720877049791E-3</v>
      </c>
      <c r="D32" s="11">
        <v>4.1581367952429277E-3</v>
      </c>
      <c r="E32" s="11">
        <v>4.1521069590335019E-3</v>
      </c>
      <c r="F32" s="11">
        <v>3.9475627564153426E-3</v>
      </c>
      <c r="G32" s="11">
        <v>4.096124112524498E-3</v>
      </c>
      <c r="H32" s="11">
        <v>4.0613034970809541E-3</v>
      </c>
      <c r="J32" s="20"/>
      <c r="K32" s="20"/>
      <c r="L32" s="20"/>
      <c r="M32" s="20"/>
      <c r="N32" s="20"/>
      <c r="O32" s="20"/>
      <c r="P32" s="20"/>
      <c r="Q32" s="20"/>
      <c r="R32" s="20"/>
      <c r="S32" s="20"/>
      <c r="T32" s="20"/>
      <c r="U32" s="20"/>
      <c r="V32" s="20"/>
      <c r="W32" s="20"/>
      <c r="X32" s="20"/>
      <c r="Y32" s="20"/>
      <c r="Z32" s="20"/>
      <c r="AA32" s="20"/>
      <c r="AB32" s="20"/>
      <c r="AC32" s="20"/>
      <c r="AD32" s="20"/>
      <c r="AE32" s="20"/>
      <c r="AF32" s="20"/>
      <c r="AG32" s="20"/>
      <c r="AH32" s="20"/>
      <c r="AI32" s="20"/>
      <c r="AJ32" s="20"/>
      <c r="AK32" s="20"/>
      <c r="AL32" s="20"/>
      <c r="AM32" s="20"/>
    </row>
    <row r="33" spans="1:39">
      <c r="A33" s="4" t="s">
        <v>72</v>
      </c>
      <c r="B33" s="11">
        <v>7.4177325220122674E-3</v>
      </c>
      <c r="C33" s="11">
        <v>6.5258335286104141E-3</v>
      </c>
      <c r="D33" s="11">
        <v>4.0504757660285154E-3</v>
      </c>
      <c r="E33" s="11">
        <v>3.9373416732336438E-3</v>
      </c>
      <c r="F33" s="11">
        <v>5.4709460888986497E-3</v>
      </c>
      <c r="G33" s="11">
        <v>3.6739155514095676E-3</v>
      </c>
      <c r="H33" s="11">
        <v>3.7020526107447121E-3</v>
      </c>
      <c r="J33" s="20"/>
      <c r="K33" s="20"/>
      <c r="L33" s="20"/>
      <c r="M33" s="20"/>
      <c r="N33" s="20"/>
      <c r="O33" s="20"/>
      <c r="P33" s="20"/>
      <c r="Q33" s="20"/>
      <c r="R33" s="20"/>
      <c r="S33" s="20"/>
      <c r="T33" s="20"/>
      <c r="U33" s="20"/>
      <c r="V33" s="20"/>
      <c r="W33" s="20"/>
      <c r="X33" s="20"/>
      <c r="Y33" s="20"/>
      <c r="Z33" s="20"/>
      <c r="AA33" s="20"/>
      <c r="AB33" s="20"/>
      <c r="AC33" s="20"/>
      <c r="AD33" s="20"/>
      <c r="AE33" s="20"/>
      <c r="AF33" s="20"/>
      <c r="AG33" s="20"/>
      <c r="AH33" s="20"/>
      <c r="AI33" s="20"/>
      <c r="AJ33" s="20"/>
      <c r="AK33" s="20"/>
      <c r="AL33" s="20"/>
      <c r="AM33" s="20"/>
    </row>
    <row r="34" spans="1:39">
      <c r="A34" s="4" t="s">
        <v>73</v>
      </c>
      <c r="B34" s="11">
        <v>4.3355665272411326E-3</v>
      </c>
      <c r="C34" s="11">
        <v>4.3771778836171633E-3</v>
      </c>
      <c r="D34" s="11">
        <v>4.3990012413380065E-3</v>
      </c>
      <c r="E34" s="11">
        <v>4.3907227503583324E-3</v>
      </c>
      <c r="F34" s="11">
        <v>4.4390837619970426E-3</v>
      </c>
      <c r="G34" s="11">
        <v>4.3781287731047783E-3</v>
      </c>
      <c r="H34" s="11">
        <v>4.3627852079783881E-3</v>
      </c>
      <c r="J34" s="20"/>
      <c r="K34" s="20"/>
      <c r="L34" s="20"/>
      <c r="M34" s="20"/>
      <c r="N34" s="20"/>
      <c r="O34" s="20"/>
      <c r="P34" s="20"/>
      <c r="Q34" s="20"/>
      <c r="R34" s="20"/>
      <c r="S34" s="20"/>
      <c r="T34" s="20"/>
      <c r="U34" s="20"/>
      <c r="V34" s="20"/>
      <c r="W34" s="20"/>
      <c r="X34" s="20"/>
      <c r="Y34" s="20"/>
      <c r="Z34" s="20"/>
      <c r="AA34" s="20"/>
      <c r="AB34" s="20"/>
      <c r="AC34" s="20"/>
      <c r="AD34" s="20"/>
      <c r="AE34" s="20"/>
      <c r="AF34" s="20"/>
      <c r="AG34" s="20"/>
      <c r="AH34" s="20"/>
      <c r="AI34" s="20"/>
      <c r="AJ34" s="20"/>
      <c r="AK34" s="20"/>
      <c r="AL34" s="20"/>
      <c r="AM34" s="20"/>
    </row>
    <row r="35" spans="1:39">
      <c r="A35" s="4" t="s">
        <v>74</v>
      </c>
      <c r="B35" s="11">
        <v>5.1094468961709388E-3</v>
      </c>
      <c r="C35" s="11">
        <v>5.1170172734603496E-3</v>
      </c>
      <c r="D35" s="11">
        <v>4.3934009641167469E-3</v>
      </c>
      <c r="E35" s="11">
        <v>4.4130975568061302E-3</v>
      </c>
      <c r="F35" s="11">
        <v>4.9831489112326577E-3</v>
      </c>
      <c r="G35" s="11">
        <v>4.3564947351815752E-3</v>
      </c>
      <c r="H35" s="11">
        <v>4.362869735875876E-3</v>
      </c>
      <c r="J35" s="20"/>
      <c r="K35" s="20"/>
      <c r="L35" s="20"/>
      <c r="M35" s="20"/>
      <c r="N35" s="20"/>
      <c r="O35" s="20"/>
      <c r="P35" s="20"/>
      <c r="Q35" s="20"/>
      <c r="R35" s="20"/>
      <c r="S35" s="20"/>
      <c r="T35" s="20"/>
      <c r="U35" s="20"/>
      <c r="V35" s="20"/>
      <c r="W35" s="20"/>
      <c r="X35" s="20"/>
      <c r="Y35" s="20"/>
      <c r="Z35" s="20"/>
      <c r="AA35" s="20"/>
      <c r="AB35" s="20"/>
      <c r="AC35" s="20"/>
      <c r="AD35" s="20"/>
      <c r="AE35" s="20"/>
      <c r="AF35" s="20"/>
      <c r="AG35" s="20"/>
      <c r="AH35" s="20"/>
      <c r="AI35" s="20"/>
      <c r="AJ35" s="20"/>
      <c r="AK35" s="20"/>
      <c r="AL35" s="20"/>
      <c r="AM35" s="20"/>
    </row>
    <row r="36" spans="1:39">
      <c r="A36" s="4" t="s">
        <v>75</v>
      </c>
      <c r="B36" s="11">
        <v>2.3318730835303679E-3</v>
      </c>
      <c r="C36" s="11">
        <v>2.7427525353600508E-3</v>
      </c>
      <c r="D36" s="11">
        <v>3.6131221626793542E-3</v>
      </c>
      <c r="E36" s="11">
        <v>3.6041176043529574E-3</v>
      </c>
      <c r="F36" s="11">
        <v>3.0333455780993499E-3</v>
      </c>
      <c r="G36" s="11">
        <v>3.5662500607094101E-3</v>
      </c>
      <c r="H36" s="11">
        <v>3.5388495890357769E-3</v>
      </c>
      <c r="J36" s="20"/>
      <c r="K36" s="20"/>
      <c r="L36" s="20"/>
      <c r="M36" s="20"/>
      <c r="N36" s="20"/>
      <c r="O36" s="20"/>
      <c r="P36" s="20"/>
      <c r="Q36" s="20"/>
      <c r="R36" s="20"/>
      <c r="S36" s="20"/>
      <c r="T36" s="20"/>
      <c r="U36" s="20"/>
      <c r="V36" s="20"/>
      <c r="W36" s="20"/>
      <c r="X36" s="20"/>
      <c r="Y36" s="20"/>
      <c r="Z36" s="20"/>
      <c r="AA36" s="20"/>
      <c r="AB36" s="20"/>
      <c r="AC36" s="20"/>
      <c r="AD36" s="20"/>
      <c r="AE36" s="20"/>
      <c r="AF36" s="20"/>
      <c r="AG36" s="20"/>
      <c r="AH36" s="20"/>
      <c r="AI36" s="20"/>
      <c r="AJ36" s="20"/>
      <c r="AK36" s="20"/>
      <c r="AL36" s="20"/>
      <c r="AM36" s="20"/>
    </row>
    <row r="37" spans="1:39">
      <c r="A37" s="4" t="s">
        <v>76</v>
      </c>
      <c r="B37" s="11">
        <v>3.1122038744986918E-3</v>
      </c>
      <c r="C37" s="11">
        <v>3.2384916919448573E-3</v>
      </c>
      <c r="D37" s="11">
        <v>4.2958181417352189E-3</v>
      </c>
      <c r="E37" s="11">
        <v>4.2803268620359609E-3</v>
      </c>
      <c r="F37" s="11">
        <v>3.5879423000414611E-3</v>
      </c>
      <c r="G37" s="11">
        <v>4.3966384526511627E-3</v>
      </c>
      <c r="H37" s="11">
        <v>4.368378490864416E-3</v>
      </c>
      <c r="J37" s="20"/>
      <c r="K37" s="20"/>
      <c r="L37" s="20"/>
      <c r="M37" s="20"/>
      <c r="N37" s="20"/>
      <c r="O37" s="20"/>
      <c r="P37" s="20"/>
      <c r="Q37" s="20"/>
      <c r="R37" s="20"/>
      <c r="S37" s="20"/>
      <c r="T37" s="20"/>
      <c r="U37" s="20"/>
      <c r="V37" s="20"/>
      <c r="W37" s="20"/>
      <c r="X37" s="20"/>
      <c r="Y37" s="20"/>
      <c r="Z37" s="20"/>
      <c r="AA37" s="20"/>
      <c r="AB37" s="20"/>
      <c r="AC37" s="20"/>
      <c r="AD37" s="20"/>
      <c r="AE37" s="20"/>
      <c r="AF37" s="20"/>
      <c r="AG37" s="20"/>
      <c r="AH37" s="20"/>
      <c r="AI37" s="20"/>
      <c r="AJ37" s="20"/>
      <c r="AK37" s="20"/>
      <c r="AL37" s="20"/>
      <c r="AM37" s="20"/>
    </row>
    <row r="38" spans="1:39">
      <c r="A38" s="4" t="s">
        <v>77</v>
      </c>
      <c r="B38" s="11">
        <v>3.1907619147682254E-3</v>
      </c>
      <c r="C38" s="11">
        <v>3.6924592636078499E-3</v>
      </c>
      <c r="D38" s="11">
        <v>4.1637001650222973E-3</v>
      </c>
      <c r="E38" s="11">
        <v>4.1469035580130355E-3</v>
      </c>
      <c r="F38" s="11">
        <v>3.8756582447510616E-3</v>
      </c>
      <c r="G38" s="11">
        <v>4.0766272367626973E-3</v>
      </c>
      <c r="H38" s="11">
        <v>4.1294041627921337E-3</v>
      </c>
      <c r="J38" s="20"/>
      <c r="K38" s="20"/>
      <c r="L38" s="20"/>
      <c r="M38" s="20"/>
      <c r="N38" s="20"/>
      <c r="O38" s="20"/>
      <c r="P38" s="20"/>
      <c r="Q38" s="20"/>
      <c r="R38" s="20"/>
      <c r="S38" s="20"/>
      <c r="T38" s="20"/>
      <c r="U38" s="20"/>
      <c r="V38" s="20"/>
      <c r="W38" s="20"/>
      <c r="X38" s="20"/>
      <c r="Y38" s="20"/>
      <c r="Z38" s="20"/>
      <c r="AA38" s="20"/>
      <c r="AB38" s="20"/>
      <c r="AC38" s="20"/>
      <c r="AD38" s="20"/>
      <c r="AE38" s="20"/>
      <c r="AF38" s="20"/>
      <c r="AG38" s="20"/>
      <c r="AH38" s="20"/>
      <c r="AI38" s="20"/>
      <c r="AJ38" s="20"/>
      <c r="AK38" s="20"/>
      <c r="AL38" s="20"/>
      <c r="AM38" s="20"/>
    </row>
    <row r="39" spans="1:39">
      <c r="A39" s="4" t="s">
        <v>78</v>
      </c>
      <c r="B39" s="11">
        <v>3.9670383711064234E-3</v>
      </c>
      <c r="C39" s="11">
        <v>4.4202031093610204E-3</v>
      </c>
      <c r="D39" s="11">
        <v>4.4183393943202478E-3</v>
      </c>
      <c r="E39" s="11">
        <v>4.4145519085470363E-3</v>
      </c>
      <c r="F39" s="11">
        <v>4.4818453053606429E-3</v>
      </c>
      <c r="G39" s="11">
        <v>4.3139645908001987E-3</v>
      </c>
      <c r="H39" s="11">
        <v>4.3196849948615359E-3</v>
      </c>
      <c r="J39" s="20"/>
      <c r="K39" s="20"/>
      <c r="L39" s="20"/>
      <c r="M39" s="20"/>
      <c r="N39" s="20"/>
      <c r="O39" s="20"/>
      <c r="P39" s="20"/>
      <c r="Q39" s="20"/>
      <c r="R39" s="20"/>
      <c r="S39" s="20"/>
      <c r="T39" s="20"/>
      <c r="U39" s="20"/>
      <c r="V39" s="20"/>
      <c r="W39" s="20"/>
      <c r="X39" s="20"/>
      <c r="Y39" s="20"/>
      <c r="Z39" s="20"/>
      <c r="AA39" s="20"/>
      <c r="AB39" s="20"/>
      <c r="AC39" s="20"/>
      <c r="AD39" s="20"/>
      <c r="AE39" s="20"/>
      <c r="AF39" s="20"/>
      <c r="AG39" s="20"/>
      <c r="AH39" s="20"/>
      <c r="AI39" s="20"/>
      <c r="AJ39" s="20"/>
      <c r="AK39" s="20"/>
      <c r="AL39" s="20"/>
      <c r="AM39" s="20"/>
    </row>
    <row r="40" spans="1:39">
      <c r="A40" s="4" t="s">
        <v>79</v>
      </c>
      <c r="B40" s="11">
        <v>4.9377780961297364E-3</v>
      </c>
      <c r="C40" s="11">
        <v>4.9430671971955375E-3</v>
      </c>
      <c r="D40" s="11">
        <v>4.6342819647908684E-3</v>
      </c>
      <c r="E40" s="11">
        <v>4.6441945525521749E-3</v>
      </c>
      <c r="F40" s="11">
        <v>4.9448168370691626E-3</v>
      </c>
      <c r="G40" s="11">
        <v>4.5980509673578737E-3</v>
      </c>
      <c r="H40" s="11">
        <v>4.6007252172196329E-3</v>
      </c>
      <c r="J40" s="20"/>
      <c r="K40" s="20"/>
      <c r="L40" s="20"/>
      <c r="M40" s="20"/>
      <c r="N40" s="20"/>
      <c r="O40" s="20"/>
      <c r="P40" s="20"/>
      <c r="Q40" s="20"/>
      <c r="R40" s="20"/>
      <c r="S40" s="20"/>
      <c r="T40" s="20"/>
      <c r="U40" s="20"/>
      <c r="V40" s="20"/>
      <c r="W40" s="20"/>
      <c r="X40" s="20"/>
      <c r="Y40" s="20"/>
      <c r="Z40" s="20"/>
      <c r="AA40" s="20"/>
      <c r="AB40" s="20"/>
      <c r="AC40" s="20"/>
      <c r="AD40" s="20"/>
      <c r="AE40" s="20"/>
      <c r="AF40" s="20"/>
      <c r="AG40" s="20"/>
      <c r="AH40" s="20"/>
      <c r="AI40" s="20"/>
      <c r="AJ40" s="20"/>
      <c r="AK40" s="20"/>
      <c r="AL40" s="20"/>
      <c r="AM40" s="20"/>
    </row>
    <row r="41" spans="1:39">
      <c r="A41" s="4" t="s">
        <v>80</v>
      </c>
      <c r="B41" s="11">
        <v>2.8899688782696438E-3</v>
      </c>
      <c r="C41" s="11">
        <v>2.9723269619044814E-3</v>
      </c>
      <c r="D41" s="11">
        <v>3.8600794290166423E-3</v>
      </c>
      <c r="E41" s="11">
        <v>3.843636030796196E-3</v>
      </c>
      <c r="F41" s="11">
        <v>3.2856812404803842E-3</v>
      </c>
      <c r="G41" s="11">
        <v>3.8052828351716572E-3</v>
      </c>
      <c r="H41" s="11">
        <v>3.7815166096482758E-3</v>
      </c>
      <c r="J41" s="20"/>
      <c r="K41" s="20"/>
      <c r="L41" s="20"/>
      <c r="M41" s="20"/>
      <c r="N41" s="20"/>
      <c r="O41" s="20"/>
      <c r="P41" s="20"/>
      <c r="Q41" s="20"/>
      <c r="R41" s="20"/>
      <c r="S41" s="20"/>
      <c r="T41" s="20"/>
      <c r="U41" s="20"/>
      <c r="V41" s="20"/>
      <c r="W41" s="20"/>
      <c r="X41" s="20"/>
      <c r="Y41" s="20"/>
      <c r="Z41" s="20"/>
      <c r="AA41" s="20"/>
      <c r="AB41" s="20"/>
      <c r="AC41" s="20"/>
      <c r="AD41" s="20"/>
      <c r="AE41" s="20"/>
      <c r="AF41" s="20"/>
      <c r="AG41" s="20"/>
      <c r="AH41" s="20"/>
      <c r="AI41" s="20"/>
      <c r="AJ41" s="20"/>
      <c r="AK41" s="20"/>
      <c r="AL41" s="20"/>
      <c r="AM41" s="20"/>
    </row>
    <row r="42" spans="1:39">
      <c r="A42" s="4" t="s">
        <v>81</v>
      </c>
      <c r="B42" s="11">
        <v>4.9611703384849918E-3</v>
      </c>
      <c r="C42" s="11">
        <v>4.6026516863870281E-3</v>
      </c>
      <c r="D42" s="11">
        <v>4.6179882544312026E-3</v>
      </c>
      <c r="E42" s="11">
        <v>4.6071903787098236E-3</v>
      </c>
      <c r="F42" s="11">
        <v>4.6592870994795286E-3</v>
      </c>
      <c r="G42" s="11">
        <v>4.6039211711402378E-3</v>
      </c>
      <c r="H42" s="11">
        <v>4.5848651735627194E-3</v>
      </c>
      <c r="J42" s="20"/>
      <c r="K42" s="20"/>
      <c r="L42" s="20"/>
      <c r="M42" s="20"/>
      <c r="N42" s="20"/>
      <c r="O42" s="20"/>
      <c r="P42" s="20"/>
      <c r="Q42" s="20"/>
      <c r="R42" s="20"/>
      <c r="S42" s="20"/>
      <c r="T42" s="20"/>
      <c r="U42" s="20"/>
      <c r="V42" s="20"/>
      <c r="W42" s="20"/>
      <c r="X42" s="20"/>
      <c r="Y42" s="20"/>
      <c r="Z42" s="20"/>
      <c r="AA42" s="20"/>
      <c r="AB42" s="20"/>
      <c r="AC42" s="20"/>
      <c r="AD42" s="20"/>
      <c r="AE42" s="20"/>
      <c r="AF42" s="20"/>
      <c r="AG42" s="20"/>
      <c r="AH42" s="20"/>
      <c r="AI42" s="20"/>
      <c r="AJ42" s="20"/>
      <c r="AK42" s="20"/>
      <c r="AL42" s="20"/>
      <c r="AM42" s="20"/>
    </row>
    <row r="43" spans="1:39">
      <c r="A43" s="4" t="s">
        <v>82</v>
      </c>
      <c r="B43" s="11">
        <v>3.6908980389419124E-3</v>
      </c>
      <c r="C43" s="11">
        <v>3.659358532256005E-3</v>
      </c>
      <c r="D43" s="11">
        <v>4.1004417298836342E-3</v>
      </c>
      <c r="E43" s="11">
        <v>4.0794667919228488E-3</v>
      </c>
      <c r="F43" s="11">
        <v>3.8107164360583479E-3</v>
      </c>
      <c r="G43" s="11">
        <v>4.1148184526536343E-3</v>
      </c>
      <c r="H43" s="11">
        <v>4.1067166337992039E-3</v>
      </c>
      <c r="J43" s="20"/>
      <c r="K43" s="20"/>
      <c r="L43" s="20"/>
      <c r="M43" s="20"/>
      <c r="N43" s="20"/>
      <c r="O43" s="20"/>
      <c r="P43" s="20"/>
      <c r="Q43" s="20"/>
      <c r="R43" s="20"/>
      <c r="S43" s="20"/>
      <c r="T43" s="20"/>
      <c r="U43" s="20"/>
      <c r="V43" s="20"/>
      <c r="W43" s="20"/>
      <c r="X43" s="20"/>
      <c r="Y43" s="20"/>
      <c r="Z43" s="20"/>
      <c r="AA43" s="20"/>
      <c r="AB43" s="20"/>
      <c r="AC43" s="20"/>
      <c r="AD43" s="20"/>
      <c r="AE43" s="20"/>
      <c r="AF43" s="20"/>
      <c r="AG43" s="20"/>
      <c r="AH43" s="20"/>
      <c r="AI43" s="20"/>
      <c r="AJ43" s="20"/>
      <c r="AK43" s="20"/>
      <c r="AL43" s="20"/>
      <c r="AM43" s="20"/>
    </row>
    <row r="44" spans="1:39">
      <c r="A44" s="4" t="s">
        <v>83</v>
      </c>
      <c r="B44" s="11">
        <v>6.2268304512393567E-3</v>
      </c>
      <c r="C44" s="11">
        <v>6.130543663367711E-3</v>
      </c>
      <c r="D44" s="11">
        <v>4.9545632111679542E-3</v>
      </c>
      <c r="E44" s="11">
        <v>4.9740524891441753E-3</v>
      </c>
      <c r="F44" s="11">
        <v>5.8372143558867214E-3</v>
      </c>
      <c r="G44" s="11">
        <v>4.9225368779523314E-3</v>
      </c>
      <c r="H44" s="11">
        <v>4.9738243412662487E-3</v>
      </c>
      <c r="J44" s="20"/>
      <c r="K44" s="20"/>
      <c r="L44" s="20"/>
      <c r="M44" s="20"/>
      <c r="N44" s="20"/>
      <c r="O44" s="20"/>
      <c r="P44" s="20"/>
      <c r="Q44" s="20"/>
      <c r="R44" s="20"/>
      <c r="S44" s="20"/>
      <c r="T44" s="20"/>
      <c r="U44" s="20"/>
      <c r="V44" s="20"/>
      <c r="W44" s="20"/>
      <c r="X44" s="20"/>
      <c r="Y44" s="20"/>
      <c r="Z44" s="20"/>
      <c r="AA44" s="20"/>
      <c r="AB44" s="20"/>
      <c r="AC44" s="20"/>
      <c r="AD44" s="20"/>
      <c r="AE44" s="20"/>
      <c r="AF44" s="20"/>
      <c r="AG44" s="20"/>
      <c r="AH44" s="20"/>
      <c r="AI44" s="20"/>
      <c r="AJ44" s="20"/>
      <c r="AK44" s="20"/>
      <c r="AL44" s="20"/>
      <c r="AM44" s="20"/>
    </row>
    <row r="45" spans="1:39">
      <c r="A45" s="4" t="s">
        <v>84</v>
      </c>
      <c r="B45" s="11">
        <v>9.7319304925784448E-3</v>
      </c>
      <c r="C45" s="11">
        <v>9.0698061410343679E-3</v>
      </c>
      <c r="D45" s="11">
        <v>5.5559340342223144E-3</v>
      </c>
      <c r="E45" s="11">
        <v>5.2027869347186844E-3</v>
      </c>
      <c r="F45" s="11">
        <v>7.3784117116190715E-3</v>
      </c>
      <c r="G45" s="11">
        <v>4.7848696553823497E-3</v>
      </c>
      <c r="H45" s="11">
        <v>4.8930518222764794E-3</v>
      </c>
      <c r="J45" s="20"/>
      <c r="K45" s="20"/>
      <c r="L45" s="20"/>
      <c r="M45" s="20"/>
      <c r="N45" s="20"/>
      <c r="O45" s="20"/>
      <c r="P45" s="20"/>
      <c r="Q45" s="20"/>
      <c r="R45" s="20"/>
      <c r="S45" s="20"/>
      <c r="T45" s="20"/>
      <c r="U45" s="20"/>
      <c r="V45" s="20"/>
      <c r="W45" s="20"/>
      <c r="X45" s="20"/>
      <c r="Y45" s="20"/>
      <c r="Z45" s="20"/>
      <c r="AA45" s="20"/>
      <c r="AB45" s="20"/>
      <c r="AC45" s="20"/>
      <c r="AD45" s="20"/>
      <c r="AE45" s="20"/>
      <c r="AF45" s="20"/>
      <c r="AG45" s="20"/>
      <c r="AH45" s="20"/>
      <c r="AI45" s="20"/>
      <c r="AJ45" s="20"/>
      <c r="AK45" s="20"/>
      <c r="AL45" s="20"/>
      <c r="AM45" s="20"/>
    </row>
    <row r="46" spans="1:39">
      <c r="A46" s="4" t="s">
        <v>85</v>
      </c>
      <c r="B46" s="11">
        <v>6.2234464727482708E-3</v>
      </c>
      <c r="C46" s="11">
        <v>5.9100281974798843E-3</v>
      </c>
      <c r="D46" s="11">
        <v>4.5665685467550466E-3</v>
      </c>
      <c r="E46" s="11">
        <v>4.5397919602086709E-3</v>
      </c>
      <c r="F46" s="11">
        <v>5.4698674978846786E-3</v>
      </c>
      <c r="G46" s="11">
        <v>4.3646232836608628E-3</v>
      </c>
      <c r="H46" s="11">
        <v>4.3940041271488392E-3</v>
      </c>
      <c r="J46" s="20"/>
      <c r="K46" s="20"/>
      <c r="L46" s="20"/>
      <c r="M46" s="20"/>
      <c r="N46" s="20"/>
      <c r="O46" s="20"/>
      <c r="P46" s="20"/>
      <c r="Q46" s="20"/>
      <c r="R46" s="20"/>
      <c r="S46" s="20"/>
      <c r="T46" s="20"/>
      <c r="U46" s="20"/>
      <c r="V46" s="20"/>
      <c r="W46" s="20"/>
      <c r="X46" s="20"/>
      <c r="Y46" s="20"/>
      <c r="Z46" s="20"/>
      <c r="AA46" s="20"/>
      <c r="AB46" s="20"/>
      <c r="AC46" s="20"/>
      <c r="AD46" s="20"/>
      <c r="AE46" s="20"/>
      <c r="AF46" s="20"/>
      <c r="AG46" s="20"/>
      <c r="AH46" s="20"/>
      <c r="AI46" s="20"/>
      <c r="AJ46" s="20"/>
      <c r="AK46" s="20"/>
      <c r="AL46" s="20"/>
      <c r="AM46" s="20"/>
    </row>
    <row r="47" spans="1:39">
      <c r="A47" s="4" t="s">
        <v>86</v>
      </c>
      <c r="B47" s="11">
        <v>7.0731656060470868E-3</v>
      </c>
      <c r="C47" s="11">
        <v>6.5055905834822863E-3</v>
      </c>
      <c r="D47" s="11">
        <v>4.4289834405965888E-3</v>
      </c>
      <c r="E47" s="11">
        <v>4.3568955310151775E-3</v>
      </c>
      <c r="F47" s="11">
        <v>5.6896756735679895E-3</v>
      </c>
      <c r="G47" s="11">
        <v>4.1494914634735269E-3</v>
      </c>
      <c r="H47" s="11">
        <v>4.1892607781402191E-3</v>
      </c>
      <c r="J47" s="20"/>
      <c r="K47" s="20"/>
      <c r="L47" s="20"/>
      <c r="M47" s="20"/>
      <c r="N47" s="20"/>
      <c r="O47" s="20"/>
      <c r="P47" s="20"/>
      <c r="Q47" s="20"/>
      <c r="R47" s="20"/>
      <c r="S47" s="20"/>
      <c r="T47" s="20"/>
      <c r="U47" s="20"/>
      <c r="V47" s="20"/>
      <c r="W47" s="20"/>
      <c r="X47" s="20"/>
      <c r="Y47" s="20"/>
      <c r="Z47" s="20"/>
      <c r="AA47" s="20"/>
      <c r="AB47" s="20"/>
      <c r="AC47" s="20"/>
      <c r="AD47" s="20"/>
      <c r="AE47" s="20"/>
      <c r="AF47" s="20"/>
      <c r="AG47" s="20"/>
      <c r="AH47" s="20"/>
      <c r="AI47" s="20"/>
      <c r="AJ47" s="20"/>
      <c r="AK47" s="20"/>
      <c r="AL47" s="20"/>
      <c r="AM47" s="20"/>
    </row>
    <row r="48" spans="1:39">
      <c r="A48" s="4" t="s">
        <v>87</v>
      </c>
      <c r="B48" s="11">
        <v>2.8338798611456488E-3</v>
      </c>
      <c r="C48" s="11">
        <v>3.2228454099699319E-3</v>
      </c>
      <c r="D48" s="11">
        <v>3.9968315844542543E-3</v>
      </c>
      <c r="E48" s="11">
        <v>3.9841150845908915E-3</v>
      </c>
      <c r="F48" s="11">
        <v>3.4777990512789955E-3</v>
      </c>
      <c r="G48" s="11">
        <v>4.0848759658701304E-3</v>
      </c>
      <c r="H48" s="11">
        <v>4.0864748610543811E-3</v>
      </c>
      <c r="J48" s="20"/>
      <c r="K48" s="20"/>
      <c r="L48" s="20"/>
      <c r="M48" s="20"/>
      <c r="N48" s="20"/>
      <c r="O48" s="20"/>
      <c r="P48" s="20"/>
      <c r="Q48" s="20"/>
      <c r="R48" s="20"/>
      <c r="S48" s="20"/>
      <c r="T48" s="20"/>
      <c r="U48" s="20"/>
      <c r="V48" s="20"/>
      <c r="W48" s="20"/>
      <c r="X48" s="20"/>
      <c r="Y48" s="20"/>
      <c r="Z48" s="20"/>
      <c r="AA48" s="20"/>
      <c r="AB48" s="20"/>
      <c r="AC48" s="20"/>
      <c r="AD48" s="20"/>
      <c r="AE48" s="20"/>
      <c r="AF48" s="20"/>
      <c r="AG48" s="20"/>
      <c r="AH48" s="20"/>
      <c r="AI48" s="20"/>
      <c r="AJ48" s="20"/>
      <c r="AK48" s="20"/>
      <c r="AL48" s="20"/>
      <c r="AM48" s="20"/>
    </row>
    <row r="49" spans="1:39">
      <c r="A49" s="4" t="s">
        <v>88</v>
      </c>
      <c r="B49" s="11">
        <v>1.4271302939999956E-3</v>
      </c>
      <c r="C49" s="11">
        <v>1.7428925875718872E-3</v>
      </c>
      <c r="D49" s="11">
        <v>3.1678876123520231E-3</v>
      </c>
      <c r="E49" s="11">
        <v>3.2841704318187725E-3</v>
      </c>
      <c r="F49" s="11">
        <v>2.1594041493080483E-3</v>
      </c>
      <c r="G49" s="11">
        <v>3.6435033436775896E-3</v>
      </c>
      <c r="H49" s="11">
        <v>3.6554196431540301E-3</v>
      </c>
      <c r="J49" s="20"/>
      <c r="K49" s="20"/>
      <c r="L49" s="20"/>
      <c r="M49" s="20"/>
      <c r="N49" s="20"/>
      <c r="O49" s="20"/>
      <c r="P49" s="20"/>
      <c r="Q49" s="20"/>
      <c r="R49" s="20"/>
      <c r="S49" s="20"/>
      <c r="T49" s="20"/>
      <c r="U49" s="20"/>
      <c r="V49" s="20"/>
      <c r="W49" s="20"/>
      <c r="X49" s="20"/>
      <c r="Y49" s="20"/>
      <c r="Z49" s="20"/>
      <c r="AA49" s="20"/>
      <c r="AB49" s="20"/>
      <c r="AC49" s="20"/>
      <c r="AD49" s="20"/>
      <c r="AE49" s="20"/>
      <c r="AF49" s="20"/>
      <c r="AG49" s="20"/>
      <c r="AH49" s="20"/>
      <c r="AI49" s="20"/>
      <c r="AJ49" s="20"/>
      <c r="AK49" s="20"/>
      <c r="AL49" s="20"/>
      <c r="AM49" s="20"/>
    </row>
    <row r="50" spans="1:39">
      <c r="A50" s="4" t="s">
        <v>89</v>
      </c>
      <c r="B50" s="11">
        <v>6.3574293575865502E-3</v>
      </c>
      <c r="C50" s="11">
        <v>6.0551388513634084E-3</v>
      </c>
      <c r="D50" s="11">
        <v>4.3805663418801507E-3</v>
      </c>
      <c r="E50" s="11">
        <v>4.4066931079927672E-3</v>
      </c>
      <c r="F50" s="11">
        <v>5.5710695515111455E-3</v>
      </c>
      <c r="G50" s="11">
        <v>4.3410023016392666E-3</v>
      </c>
      <c r="H50" s="11">
        <v>4.3755898636251437E-3</v>
      </c>
      <c r="J50" s="20"/>
      <c r="K50" s="20"/>
      <c r="L50" s="20"/>
      <c r="M50" s="20"/>
      <c r="N50" s="20"/>
      <c r="O50" s="20"/>
      <c r="P50" s="20"/>
      <c r="Q50" s="20"/>
      <c r="R50" s="20"/>
      <c r="S50" s="20"/>
      <c r="T50" s="20"/>
      <c r="U50" s="20"/>
      <c r="V50" s="20"/>
      <c r="W50" s="20"/>
      <c r="X50" s="20"/>
      <c r="Y50" s="20"/>
      <c r="Z50" s="20"/>
      <c r="AA50" s="20"/>
      <c r="AB50" s="20"/>
      <c r="AC50" s="20"/>
      <c r="AD50" s="20"/>
      <c r="AE50" s="20"/>
      <c r="AF50" s="20"/>
      <c r="AG50" s="20"/>
      <c r="AH50" s="20"/>
      <c r="AI50" s="20"/>
      <c r="AJ50" s="20"/>
      <c r="AK50" s="20"/>
      <c r="AL50" s="20"/>
      <c r="AM50" s="20"/>
    </row>
    <row r="51" spans="1:39">
      <c r="A51" s="4" t="s">
        <v>90</v>
      </c>
      <c r="B51" s="11">
        <v>3.8180701600978172E-3</v>
      </c>
      <c r="C51" s="11">
        <v>3.9046177572737879E-3</v>
      </c>
      <c r="D51" s="11">
        <v>4.0409035941038098E-3</v>
      </c>
      <c r="E51" s="11">
        <v>4.0286724916716796E-3</v>
      </c>
      <c r="F51" s="11">
        <v>3.986719965555891E-3</v>
      </c>
      <c r="G51" s="11">
        <v>4.0357796440186264E-3</v>
      </c>
      <c r="H51" s="11">
        <v>4.0654478472166924E-3</v>
      </c>
      <c r="J51" s="20"/>
      <c r="K51" s="20"/>
      <c r="L51" s="20"/>
      <c r="M51" s="20"/>
      <c r="N51" s="20"/>
      <c r="O51" s="20"/>
      <c r="P51" s="20"/>
      <c r="Q51" s="20"/>
      <c r="R51" s="20"/>
      <c r="S51" s="20"/>
      <c r="T51" s="20"/>
      <c r="U51" s="20"/>
      <c r="V51" s="20"/>
      <c r="W51" s="20"/>
      <c r="X51" s="20"/>
      <c r="Y51" s="20"/>
      <c r="Z51" s="20"/>
      <c r="AA51" s="20"/>
      <c r="AB51" s="20"/>
      <c r="AC51" s="20"/>
      <c r="AD51" s="20"/>
      <c r="AE51" s="20"/>
      <c r="AF51" s="20"/>
      <c r="AG51" s="20"/>
      <c r="AH51" s="20"/>
      <c r="AI51" s="20"/>
      <c r="AJ51" s="20"/>
      <c r="AK51" s="20"/>
      <c r="AL51" s="20"/>
      <c r="AM51" s="20"/>
    </row>
    <row r="52" spans="1:39">
      <c r="A52" s="4" t="s">
        <v>91</v>
      </c>
      <c r="B52" s="11">
        <v>7.536017042177246E-3</v>
      </c>
      <c r="C52" s="11">
        <v>6.9363459621053884E-3</v>
      </c>
      <c r="D52" s="11">
        <v>4.7268569416260573E-3</v>
      </c>
      <c r="E52" s="11">
        <v>4.6728625387789926E-3</v>
      </c>
      <c r="F52" s="11">
        <v>6.095942596810182E-3</v>
      </c>
      <c r="G52" s="11">
        <v>4.5893405618753587E-3</v>
      </c>
      <c r="H52" s="11">
        <v>4.6756968582857758E-3</v>
      </c>
      <c r="J52" s="20"/>
      <c r="K52" s="20"/>
      <c r="L52" s="20"/>
      <c r="M52" s="20"/>
      <c r="N52" s="20"/>
      <c r="O52" s="20"/>
      <c r="P52" s="20"/>
      <c r="Q52" s="20"/>
      <c r="R52" s="20"/>
      <c r="S52" s="20"/>
      <c r="T52" s="20"/>
      <c r="U52" s="20"/>
      <c r="V52" s="20"/>
      <c r="W52" s="20"/>
      <c r="X52" s="20"/>
      <c r="Y52" s="20"/>
      <c r="Z52" s="20"/>
      <c r="AA52" s="20"/>
      <c r="AB52" s="20"/>
      <c r="AC52" s="20"/>
      <c r="AD52" s="20"/>
      <c r="AE52" s="20"/>
      <c r="AF52" s="20"/>
      <c r="AG52" s="20"/>
      <c r="AH52" s="20"/>
      <c r="AI52" s="20"/>
      <c r="AJ52" s="20"/>
      <c r="AK52" s="20"/>
      <c r="AL52" s="20"/>
      <c r="AM52" s="20"/>
    </row>
    <row r="53" spans="1:39">
      <c r="A53" s="4" t="s">
        <v>92</v>
      </c>
      <c r="B53" s="11">
        <v>4.3014410973853962E-3</v>
      </c>
      <c r="C53" s="11">
        <v>4.3614745243065137E-3</v>
      </c>
      <c r="D53" s="11">
        <v>4.3855637024407734E-3</v>
      </c>
      <c r="E53" s="11">
        <v>4.3706732957367895E-3</v>
      </c>
      <c r="F53" s="11">
        <v>4.4006860173350561E-3</v>
      </c>
      <c r="G53" s="11">
        <v>4.3885203417784015E-3</v>
      </c>
      <c r="H53" s="11">
        <v>4.3921533166415075E-3</v>
      </c>
      <c r="J53" s="20"/>
      <c r="K53" s="20"/>
      <c r="L53" s="20"/>
      <c r="M53" s="20"/>
      <c r="N53" s="20"/>
      <c r="O53" s="20"/>
      <c r="P53" s="20"/>
      <c r="Q53" s="20"/>
      <c r="R53" s="20"/>
      <c r="S53" s="20"/>
      <c r="T53" s="20"/>
      <c r="U53" s="20"/>
      <c r="V53" s="20"/>
      <c r="W53" s="20"/>
      <c r="X53" s="20"/>
      <c r="Y53" s="20"/>
      <c r="Z53" s="20"/>
      <c r="AA53" s="20"/>
      <c r="AB53" s="20"/>
      <c r="AC53" s="20"/>
      <c r="AD53" s="20"/>
      <c r="AE53" s="20"/>
      <c r="AF53" s="20"/>
      <c r="AG53" s="20"/>
      <c r="AH53" s="20"/>
      <c r="AI53" s="20"/>
      <c r="AJ53" s="20"/>
      <c r="AK53" s="20"/>
      <c r="AL53" s="20"/>
      <c r="AM53" s="20"/>
    </row>
    <row r="54" spans="1:39">
      <c r="A54" s="4" t="s">
        <v>93</v>
      </c>
      <c r="B54" s="11">
        <v>4.6688223602389086E-3</v>
      </c>
      <c r="C54" s="11">
        <v>4.6848736004137205E-3</v>
      </c>
      <c r="D54" s="11">
        <v>4.8538811438947763E-3</v>
      </c>
      <c r="E54" s="11">
        <v>4.8434771806240709E-3</v>
      </c>
      <c r="F54" s="11">
        <v>4.7791641051985918E-3</v>
      </c>
      <c r="G54" s="11">
        <v>4.7380197624937318E-3</v>
      </c>
      <c r="H54" s="11">
        <v>4.711293368263347E-3</v>
      </c>
      <c r="J54" s="20"/>
      <c r="K54" s="20"/>
      <c r="L54" s="20"/>
      <c r="M54" s="20"/>
      <c r="N54" s="20"/>
      <c r="O54" s="20"/>
      <c r="P54" s="20"/>
      <c r="Q54" s="20"/>
      <c r="R54" s="20"/>
      <c r="S54" s="20"/>
      <c r="T54" s="20"/>
      <c r="U54" s="20"/>
      <c r="V54" s="20"/>
      <c r="W54" s="20"/>
      <c r="X54" s="20"/>
      <c r="Y54" s="20"/>
      <c r="Z54" s="20"/>
      <c r="AA54" s="20"/>
      <c r="AB54" s="20"/>
      <c r="AC54" s="20"/>
      <c r="AD54" s="20"/>
      <c r="AE54" s="20"/>
      <c r="AF54" s="20"/>
      <c r="AG54" s="20"/>
      <c r="AH54" s="20"/>
      <c r="AI54" s="20"/>
      <c r="AJ54" s="20"/>
      <c r="AK54" s="20"/>
      <c r="AL54" s="20"/>
      <c r="AM54" s="20"/>
    </row>
    <row r="55" spans="1:39">
      <c r="A55" s="4" t="s">
        <v>94</v>
      </c>
      <c r="B55" s="11">
        <v>5.5045980906367259E-3</v>
      </c>
      <c r="C55" s="11">
        <v>5.1827433879101225E-3</v>
      </c>
      <c r="D55" s="11">
        <v>4.4464008897101967E-3</v>
      </c>
      <c r="E55" s="11">
        <v>4.4440003812422045E-3</v>
      </c>
      <c r="F55" s="11">
        <v>5.0175560668562127E-3</v>
      </c>
      <c r="G55" s="11">
        <v>4.4026734927984281E-3</v>
      </c>
      <c r="H55" s="11">
        <v>4.3838441158192487E-3</v>
      </c>
      <c r="J55" s="20"/>
      <c r="K55" s="20"/>
      <c r="L55" s="20"/>
      <c r="M55" s="20"/>
      <c r="N55" s="20"/>
      <c r="O55" s="20"/>
      <c r="P55" s="20"/>
      <c r="Q55" s="20"/>
      <c r="R55" s="20"/>
      <c r="S55" s="20"/>
      <c r="T55" s="20"/>
      <c r="U55" s="20"/>
      <c r="V55" s="20"/>
      <c r="W55" s="20"/>
      <c r="X55" s="20"/>
      <c r="Y55" s="20"/>
      <c r="Z55" s="20"/>
      <c r="AA55" s="20"/>
      <c r="AB55" s="20"/>
      <c r="AC55" s="20"/>
      <c r="AD55" s="20"/>
      <c r="AE55" s="20"/>
      <c r="AF55" s="20"/>
      <c r="AG55" s="20"/>
      <c r="AH55" s="20"/>
      <c r="AI55" s="20"/>
      <c r="AJ55" s="20"/>
      <c r="AK55" s="20"/>
      <c r="AL55" s="20"/>
      <c r="AM55" s="20"/>
    </row>
    <row r="56" spans="1:39">
      <c r="A56" s="4" t="s">
        <v>95</v>
      </c>
      <c r="B56" s="11">
        <v>3.72634208617278E-3</v>
      </c>
      <c r="C56" s="11">
        <v>3.8650264682358244E-3</v>
      </c>
      <c r="D56" s="11">
        <v>4.3638972210022298E-3</v>
      </c>
      <c r="E56" s="11">
        <v>4.3492675638590926E-3</v>
      </c>
      <c r="F56" s="11">
        <v>4.0501889912826139E-3</v>
      </c>
      <c r="G56" s="11">
        <v>4.404794674883355E-3</v>
      </c>
      <c r="H56" s="11">
        <v>4.3967656245849918E-3</v>
      </c>
      <c r="J56" s="20"/>
      <c r="K56" s="20"/>
      <c r="L56" s="20"/>
      <c r="M56" s="20"/>
      <c r="N56" s="20"/>
      <c r="O56" s="20"/>
      <c r="P56" s="20"/>
      <c r="Q56" s="20"/>
      <c r="R56" s="20"/>
      <c r="S56" s="20"/>
      <c r="T56" s="20"/>
      <c r="U56" s="20"/>
      <c r="V56" s="20"/>
      <c r="W56" s="20"/>
      <c r="X56" s="20"/>
      <c r="Y56" s="20"/>
      <c r="Z56" s="20"/>
      <c r="AA56" s="20"/>
      <c r="AB56" s="20"/>
      <c r="AC56" s="20"/>
      <c r="AD56" s="20"/>
      <c r="AE56" s="20"/>
      <c r="AF56" s="20"/>
      <c r="AG56" s="20"/>
      <c r="AH56" s="20"/>
      <c r="AI56" s="20"/>
      <c r="AJ56" s="20"/>
      <c r="AK56" s="20"/>
      <c r="AL56" s="20"/>
      <c r="AM56" s="20"/>
    </row>
    <row r="57" spans="1:39">
      <c r="A57" s="4" t="s">
        <v>96</v>
      </c>
      <c r="B57" s="11">
        <v>4.048859356751114E-3</v>
      </c>
      <c r="C57" s="11">
        <v>4.1628326150296791E-3</v>
      </c>
      <c r="D57" s="11">
        <v>4.2180833366343724E-3</v>
      </c>
      <c r="E57" s="11">
        <v>4.2075333551807514E-3</v>
      </c>
      <c r="F57" s="11">
        <v>4.2389801303120232E-3</v>
      </c>
      <c r="G57" s="11">
        <v>4.2196244590822435E-3</v>
      </c>
      <c r="H57" s="11">
        <v>4.265391740198631E-3</v>
      </c>
      <c r="J57" s="20"/>
      <c r="K57" s="20"/>
      <c r="L57" s="20"/>
      <c r="M57" s="20"/>
      <c r="N57" s="20"/>
      <c r="O57" s="20"/>
      <c r="P57" s="20"/>
      <c r="Q57" s="20"/>
      <c r="R57" s="20"/>
      <c r="S57" s="20"/>
      <c r="T57" s="20"/>
      <c r="U57" s="20"/>
      <c r="V57" s="20"/>
      <c r="W57" s="20"/>
      <c r="X57" s="20"/>
      <c r="Y57" s="20"/>
      <c r="Z57" s="20"/>
      <c r="AA57" s="20"/>
      <c r="AB57" s="20"/>
      <c r="AC57" s="20"/>
      <c r="AD57" s="20"/>
      <c r="AE57" s="20"/>
      <c r="AF57" s="20"/>
      <c r="AG57" s="20"/>
      <c r="AH57" s="20"/>
      <c r="AI57" s="20"/>
      <c r="AJ57" s="20"/>
      <c r="AK57" s="20"/>
      <c r="AL57" s="20"/>
      <c r="AM57" s="20"/>
    </row>
    <row r="58" spans="1:39">
      <c r="A58" s="4" t="s">
        <v>97</v>
      </c>
      <c r="B58" s="11">
        <v>4.5269207450131721E-3</v>
      </c>
      <c r="C58" s="11">
        <v>4.5807321064038975E-3</v>
      </c>
      <c r="D58" s="11">
        <v>4.6772037979501977E-3</v>
      </c>
      <c r="E58" s="11">
        <v>4.6802661465992507E-3</v>
      </c>
      <c r="F58" s="11">
        <v>4.6642238742468636E-3</v>
      </c>
      <c r="G58" s="11">
        <v>4.6773289790685542E-3</v>
      </c>
      <c r="H58" s="11">
        <v>4.6530295252053596E-3</v>
      </c>
      <c r="J58" s="20"/>
      <c r="K58" s="20"/>
      <c r="L58" s="20"/>
      <c r="M58" s="20"/>
      <c r="N58" s="20"/>
      <c r="O58" s="20"/>
      <c r="P58" s="20"/>
      <c r="Q58" s="20"/>
      <c r="R58" s="20"/>
      <c r="S58" s="20"/>
      <c r="T58" s="20"/>
      <c r="U58" s="20"/>
      <c r="V58" s="20"/>
      <c r="W58" s="20"/>
      <c r="X58" s="20"/>
      <c r="Y58" s="20"/>
      <c r="Z58" s="20"/>
      <c r="AA58" s="20"/>
      <c r="AB58" s="20"/>
      <c r="AC58" s="20"/>
      <c r="AD58" s="20"/>
      <c r="AE58" s="20"/>
      <c r="AF58" s="20"/>
      <c r="AG58" s="20"/>
      <c r="AH58" s="20"/>
      <c r="AI58" s="20"/>
      <c r="AJ58" s="20"/>
      <c r="AK58" s="20"/>
      <c r="AL58" s="20"/>
      <c r="AM58" s="20"/>
    </row>
    <row r="59" spans="1:39">
      <c r="A59" s="4" t="s">
        <v>98</v>
      </c>
      <c r="B59" s="11">
        <v>5.469874355674342E-3</v>
      </c>
      <c r="C59" s="11">
        <v>4.918114034123758E-3</v>
      </c>
      <c r="D59" s="11">
        <v>4.5487944526968575E-3</v>
      </c>
      <c r="E59" s="11">
        <v>4.5478441520824227E-3</v>
      </c>
      <c r="F59" s="11">
        <v>4.8210943524658115E-3</v>
      </c>
      <c r="G59" s="11">
        <v>4.4452410528115164E-3</v>
      </c>
      <c r="H59" s="11">
        <v>4.4136126989960875E-3</v>
      </c>
      <c r="J59" s="20"/>
      <c r="K59" s="20"/>
      <c r="L59" s="20"/>
      <c r="M59" s="20"/>
      <c r="N59" s="20"/>
      <c r="O59" s="20"/>
      <c r="P59" s="20"/>
      <c r="Q59" s="20"/>
      <c r="R59" s="20"/>
      <c r="S59" s="20"/>
      <c r="T59" s="20"/>
      <c r="U59" s="20"/>
      <c r="V59" s="20"/>
      <c r="W59" s="20"/>
      <c r="X59" s="20"/>
      <c r="Y59" s="20"/>
      <c r="Z59" s="20"/>
      <c r="AA59" s="20"/>
      <c r="AB59" s="20"/>
      <c r="AC59" s="20"/>
      <c r="AD59" s="20"/>
      <c r="AE59" s="20"/>
      <c r="AF59" s="20"/>
      <c r="AG59" s="20"/>
      <c r="AH59" s="20"/>
      <c r="AI59" s="20"/>
      <c r="AJ59" s="20"/>
      <c r="AK59" s="20"/>
      <c r="AL59" s="20"/>
      <c r="AM59" s="20"/>
    </row>
    <row r="60" spans="1:39">
      <c r="A60" s="4" t="s">
        <v>99</v>
      </c>
      <c r="B60" s="11">
        <v>5.9810971764480475E-3</v>
      </c>
      <c r="C60" s="11">
        <v>5.3734658673094578E-3</v>
      </c>
      <c r="D60" s="11">
        <v>4.5404535983210497E-3</v>
      </c>
      <c r="E60" s="11">
        <v>4.550679756035206E-3</v>
      </c>
      <c r="F60" s="11">
        <v>5.1447553346924448E-3</v>
      </c>
      <c r="G60" s="11">
        <v>4.3999377128983693E-3</v>
      </c>
      <c r="H60" s="11">
        <v>4.4012352271312373E-3</v>
      </c>
      <c r="J60" s="20"/>
      <c r="K60" s="20"/>
      <c r="L60" s="20"/>
      <c r="M60" s="20"/>
      <c r="N60" s="20"/>
      <c r="O60" s="20"/>
      <c r="P60" s="20"/>
      <c r="Q60" s="20"/>
      <c r="R60" s="20"/>
      <c r="S60" s="20"/>
      <c r="T60" s="20"/>
      <c r="U60" s="20"/>
      <c r="V60" s="20"/>
      <c r="W60" s="20"/>
      <c r="X60" s="20"/>
      <c r="Y60" s="20"/>
      <c r="Z60" s="20"/>
      <c r="AA60" s="20"/>
      <c r="AB60" s="20"/>
      <c r="AC60" s="20"/>
      <c r="AD60" s="20"/>
      <c r="AE60" s="20"/>
      <c r="AF60" s="20"/>
      <c r="AG60" s="20"/>
      <c r="AH60" s="20"/>
      <c r="AI60" s="20"/>
      <c r="AJ60" s="20"/>
      <c r="AK60" s="20"/>
      <c r="AL60" s="20"/>
      <c r="AM60" s="20"/>
    </row>
    <row r="61" spans="1:39">
      <c r="A61" s="4" t="s">
        <v>100</v>
      </c>
      <c r="B61" s="11">
        <v>6.4347208317962201E-3</v>
      </c>
      <c r="C61" s="11">
        <v>6.2350677699418077E-3</v>
      </c>
      <c r="D61" s="11">
        <v>4.1961755144865444E-3</v>
      </c>
      <c r="E61" s="11">
        <v>4.1758273633853774E-3</v>
      </c>
      <c r="F61" s="11">
        <v>5.5079936375924251E-3</v>
      </c>
      <c r="G61" s="11">
        <v>4.1203770246503318E-3</v>
      </c>
      <c r="H61" s="11">
        <v>4.2374540446645324E-3</v>
      </c>
      <c r="J61" s="20"/>
      <c r="K61" s="20"/>
      <c r="L61" s="20"/>
      <c r="M61" s="20"/>
      <c r="N61" s="20"/>
      <c r="O61" s="20"/>
      <c r="P61" s="20"/>
      <c r="Q61" s="20"/>
      <c r="R61" s="20"/>
      <c r="S61" s="20"/>
      <c r="T61" s="20"/>
      <c r="U61" s="20"/>
      <c r="V61" s="20"/>
      <c r="W61" s="20"/>
      <c r="X61" s="20"/>
      <c r="Y61" s="20"/>
      <c r="Z61" s="20"/>
      <c r="AA61" s="20"/>
      <c r="AB61" s="20"/>
      <c r="AC61" s="20"/>
      <c r="AD61" s="20"/>
      <c r="AE61" s="20"/>
      <c r="AF61" s="20"/>
      <c r="AG61" s="20"/>
      <c r="AH61" s="20"/>
      <c r="AI61" s="20"/>
      <c r="AJ61" s="20"/>
      <c r="AK61" s="20"/>
      <c r="AL61" s="20"/>
      <c r="AM61" s="20"/>
    </row>
    <row r="62" spans="1:39">
      <c r="A62" s="4" t="s">
        <v>101</v>
      </c>
      <c r="B62" s="11">
        <v>3.5927443663698743E-3</v>
      </c>
      <c r="C62" s="11">
        <v>3.5462608990154678E-3</v>
      </c>
      <c r="D62" s="11">
        <v>4.2995170091617739E-3</v>
      </c>
      <c r="E62" s="11">
        <v>4.2893121653511147E-3</v>
      </c>
      <c r="F62" s="11">
        <v>3.8101878502444174E-3</v>
      </c>
      <c r="G62" s="11">
        <v>4.3861395662267042E-3</v>
      </c>
      <c r="H62" s="11">
        <v>4.3799578289820899E-3</v>
      </c>
      <c r="J62" s="20"/>
      <c r="K62" s="20"/>
      <c r="L62" s="20"/>
      <c r="M62" s="20"/>
      <c r="N62" s="20"/>
      <c r="O62" s="20"/>
      <c r="P62" s="20"/>
      <c r="Q62" s="20"/>
      <c r="R62" s="20"/>
      <c r="S62" s="20"/>
      <c r="T62" s="20"/>
      <c r="U62" s="20"/>
      <c r="V62" s="20"/>
      <c r="W62" s="20"/>
      <c r="X62" s="20"/>
      <c r="Y62" s="20"/>
      <c r="Z62" s="20"/>
      <c r="AA62" s="20"/>
      <c r="AB62" s="20"/>
      <c r="AC62" s="20"/>
      <c r="AD62" s="20"/>
      <c r="AE62" s="20"/>
      <c r="AF62" s="20"/>
      <c r="AG62" s="20"/>
      <c r="AH62" s="20"/>
      <c r="AI62" s="20"/>
      <c r="AJ62" s="20"/>
      <c r="AK62" s="20"/>
      <c r="AL62" s="20"/>
      <c r="AM62" s="20"/>
    </row>
    <row r="63" spans="1:39">
      <c r="A63" s="4" t="s">
        <v>102</v>
      </c>
      <c r="B63" s="11">
        <v>3.0668575161781767E-3</v>
      </c>
      <c r="C63" s="11">
        <v>3.1072610850959173E-3</v>
      </c>
      <c r="D63" s="11">
        <v>4.5514676478169702E-3</v>
      </c>
      <c r="E63" s="11">
        <v>4.5525404601575404E-3</v>
      </c>
      <c r="F63" s="11">
        <v>3.581378574746232E-3</v>
      </c>
      <c r="G63" s="11">
        <v>4.7195128539726785E-3</v>
      </c>
      <c r="H63" s="11">
        <v>4.6529591127811272E-3</v>
      </c>
      <c r="J63" s="20"/>
      <c r="K63" s="20"/>
      <c r="L63" s="20"/>
      <c r="M63" s="20"/>
      <c r="N63" s="20"/>
      <c r="O63" s="20"/>
      <c r="P63" s="20"/>
      <c r="Q63" s="20"/>
      <c r="R63" s="20"/>
      <c r="S63" s="20"/>
      <c r="T63" s="20"/>
      <c r="U63" s="20"/>
      <c r="V63" s="20"/>
      <c r="W63" s="20"/>
      <c r="X63" s="20"/>
      <c r="Y63" s="20"/>
      <c r="Z63" s="20"/>
      <c r="AA63" s="20"/>
      <c r="AB63" s="20"/>
      <c r="AC63" s="20"/>
      <c r="AD63" s="20"/>
      <c r="AE63" s="20"/>
      <c r="AF63" s="20"/>
      <c r="AG63" s="20"/>
      <c r="AH63" s="20"/>
      <c r="AI63" s="20"/>
      <c r="AJ63" s="20"/>
      <c r="AK63" s="20"/>
      <c r="AL63" s="20"/>
      <c r="AM63" s="20"/>
    </row>
    <row r="64" spans="1:39">
      <c r="A64" s="4" t="s">
        <v>103</v>
      </c>
      <c r="B64" s="11">
        <v>7.1069334725308774E-3</v>
      </c>
      <c r="C64" s="11">
        <v>6.2856303317236862E-3</v>
      </c>
      <c r="D64" s="11">
        <v>4.6746155922062233E-3</v>
      </c>
      <c r="E64" s="11">
        <v>4.6630779833463296E-3</v>
      </c>
      <c r="F64" s="11">
        <v>5.739166354442527E-3</v>
      </c>
      <c r="G64" s="11">
        <v>4.6090969968811697E-3</v>
      </c>
      <c r="H64" s="11">
        <v>4.6247424357872728E-3</v>
      </c>
      <c r="J64" s="20"/>
      <c r="K64" s="20"/>
      <c r="L64" s="20"/>
      <c r="M64" s="20"/>
      <c r="N64" s="20"/>
      <c r="O64" s="20"/>
      <c r="P64" s="20"/>
      <c r="Q64" s="20"/>
      <c r="R64" s="20"/>
      <c r="S64" s="20"/>
      <c r="T64" s="20"/>
      <c r="U64" s="20"/>
      <c r="V64" s="20"/>
      <c r="W64" s="20"/>
      <c r="X64" s="20"/>
      <c r="Y64" s="20"/>
      <c r="Z64" s="20"/>
      <c r="AA64" s="20"/>
      <c r="AB64" s="20"/>
      <c r="AC64" s="20"/>
      <c r="AD64" s="20"/>
      <c r="AE64" s="20"/>
      <c r="AF64" s="20"/>
      <c r="AG64" s="20"/>
      <c r="AH64" s="20"/>
      <c r="AI64" s="20"/>
      <c r="AJ64" s="20"/>
      <c r="AK64" s="20"/>
      <c r="AL64" s="20"/>
      <c r="AM64" s="20"/>
    </row>
    <row r="65" spans="1:39">
      <c r="A65" s="4" t="s">
        <v>104</v>
      </c>
      <c r="B65" s="11">
        <v>4.4097987882300805E-3</v>
      </c>
      <c r="C65" s="11">
        <v>4.4114568632140708E-3</v>
      </c>
      <c r="D65" s="11">
        <v>4.7363608133433452E-3</v>
      </c>
      <c r="E65" s="11">
        <v>4.7259189289761694E-3</v>
      </c>
      <c r="F65" s="11">
        <v>4.5374411587108289E-3</v>
      </c>
      <c r="G65" s="11">
        <v>4.759799964253391E-3</v>
      </c>
      <c r="H65" s="11">
        <v>4.8085543309402019E-3</v>
      </c>
      <c r="J65" s="20"/>
      <c r="K65" s="20"/>
      <c r="L65" s="20"/>
      <c r="M65" s="20"/>
      <c r="N65" s="20"/>
      <c r="O65" s="20"/>
      <c r="P65" s="20"/>
      <c r="Q65" s="20"/>
      <c r="R65" s="20"/>
      <c r="S65" s="20"/>
      <c r="T65" s="20"/>
      <c r="U65" s="20"/>
      <c r="V65" s="20"/>
      <c r="W65" s="20"/>
      <c r="X65" s="20"/>
      <c r="Y65" s="20"/>
      <c r="Z65" s="20"/>
      <c r="AA65" s="20"/>
      <c r="AB65" s="20"/>
      <c r="AC65" s="20"/>
      <c r="AD65" s="20"/>
      <c r="AE65" s="20"/>
      <c r="AF65" s="20"/>
      <c r="AG65" s="20"/>
      <c r="AH65" s="20"/>
      <c r="AI65" s="20"/>
      <c r="AJ65" s="20"/>
      <c r="AK65" s="20"/>
      <c r="AL65" s="20"/>
      <c r="AM65" s="20"/>
    </row>
    <row r="66" spans="1:39">
      <c r="A66" s="4" t="s">
        <v>105</v>
      </c>
      <c r="B66" s="11">
        <v>1.2318119918616952E-3</v>
      </c>
      <c r="C66" s="11">
        <v>1.5570148366923612E-3</v>
      </c>
      <c r="D66" s="11">
        <v>3.037350976272034E-3</v>
      </c>
      <c r="E66" s="11">
        <v>3.0693160527723866E-3</v>
      </c>
      <c r="F66" s="11">
        <v>2.0687119616103161E-3</v>
      </c>
      <c r="G66" s="11">
        <v>3.0841232155947793E-3</v>
      </c>
      <c r="H66" s="11">
        <v>3.0256899397160487E-3</v>
      </c>
      <c r="J66" s="20"/>
      <c r="K66" s="20"/>
      <c r="L66" s="20"/>
      <c r="M66" s="20"/>
      <c r="N66" s="20"/>
      <c r="O66" s="20"/>
      <c r="P66" s="20"/>
      <c r="Q66" s="20"/>
      <c r="R66" s="20"/>
      <c r="S66" s="20"/>
      <c r="T66" s="20"/>
      <c r="U66" s="20"/>
      <c r="V66" s="20"/>
      <c r="W66" s="20"/>
      <c r="X66" s="20"/>
      <c r="Y66" s="20"/>
      <c r="Z66" s="20"/>
      <c r="AA66" s="20"/>
      <c r="AB66" s="20"/>
      <c r="AC66" s="20"/>
      <c r="AD66" s="20"/>
      <c r="AE66" s="20"/>
      <c r="AF66" s="20"/>
      <c r="AG66" s="20"/>
      <c r="AH66" s="20"/>
      <c r="AI66" s="20"/>
      <c r="AJ66" s="20"/>
      <c r="AK66" s="20"/>
      <c r="AL66" s="20"/>
      <c r="AM66" s="20"/>
    </row>
    <row r="67" spans="1:39">
      <c r="A67" s="4" t="s">
        <v>106</v>
      </c>
      <c r="B67" s="11">
        <v>4.3948398679380454E-3</v>
      </c>
      <c r="C67" s="11">
        <v>4.3673284498044196E-3</v>
      </c>
      <c r="D67" s="11">
        <v>4.2222834361971334E-3</v>
      </c>
      <c r="E67" s="11">
        <v>4.2141583584817529E-3</v>
      </c>
      <c r="F67" s="11">
        <v>4.3773741595430939E-3</v>
      </c>
      <c r="G67" s="11">
        <v>4.2211058041516075E-3</v>
      </c>
      <c r="H67" s="11">
        <v>4.2385806802411807E-3</v>
      </c>
      <c r="J67" s="20"/>
      <c r="K67" s="20"/>
      <c r="L67" s="20"/>
      <c r="M67" s="20"/>
      <c r="N67" s="20"/>
      <c r="O67" s="20"/>
      <c r="P67" s="20"/>
      <c r="Q67" s="20"/>
      <c r="R67" s="20"/>
      <c r="S67" s="20"/>
      <c r="T67" s="20"/>
      <c r="U67" s="20"/>
      <c r="V67" s="20"/>
      <c r="W67" s="20"/>
      <c r="X67" s="20"/>
      <c r="Y67" s="20"/>
      <c r="Z67" s="20"/>
      <c r="AA67" s="20"/>
      <c r="AB67" s="20"/>
      <c r="AC67" s="20"/>
      <c r="AD67" s="20"/>
      <c r="AE67" s="20"/>
      <c r="AF67" s="20"/>
      <c r="AG67" s="20"/>
      <c r="AH67" s="20"/>
      <c r="AI67" s="20"/>
      <c r="AJ67" s="20"/>
      <c r="AK67" s="20"/>
      <c r="AL67" s="20"/>
      <c r="AM67" s="20"/>
    </row>
    <row r="68" spans="1:39">
      <c r="A68" s="4" t="s">
        <v>107</v>
      </c>
      <c r="B68" s="11">
        <v>8.4670715522575275E-3</v>
      </c>
      <c r="C68" s="11">
        <v>7.8914807309532816E-3</v>
      </c>
      <c r="D68" s="11">
        <v>5.102579558846139E-3</v>
      </c>
      <c r="E68" s="11">
        <v>4.9079105926187914E-3</v>
      </c>
      <c r="F68" s="11">
        <v>6.6737560617061318E-3</v>
      </c>
      <c r="G68" s="11">
        <v>4.7488380064757713E-3</v>
      </c>
      <c r="H68" s="11">
        <v>4.8115100048344373E-3</v>
      </c>
      <c r="J68" s="20"/>
      <c r="K68" s="20"/>
      <c r="L68" s="20"/>
      <c r="M68" s="20"/>
      <c r="N68" s="20"/>
      <c r="O68" s="20"/>
      <c r="P68" s="20"/>
      <c r="Q68" s="20"/>
      <c r="R68" s="20"/>
      <c r="S68" s="20"/>
      <c r="T68" s="20"/>
      <c r="U68" s="20"/>
      <c r="V68" s="20"/>
      <c r="W68" s="20"/>
      <c r="X68" s="20"/>
      <c r="Y68" s="20"/>
      <c r="Z68" s="20"/>
      <c r="AA68" s="20"/>
      <c r="AB68" s="20"/>
      <c r="AC68" s="20"/>
      <c r="AD68" s="20"/>
      <c r="AE68" s="20"/>
      <c r="AF68" s="20"/>
      <c r="AG68" s="20"/>
      <c r="AH68" s="20"/>
      <c r="AI68" s="20"/>
      <c r="AJ68" s="20"/>
      <c r="AK68" s="20"/>
      <c r="AL68" s="20"/>
      <c r="AM68" s="20"/>
    </row>
    <row r="69" spans="1:39">
      <c r="A69" s="4" t="s">
        <v>108</v>
      </c>
      <c r="B69" s="11">
        <v>5.8346776440312926E-3</v>
      </c>
      <c r="C69" s="11">
        <v>5.7831156824085916E-3</v>
      </c>
      <c r="D69" s="11">
        <v>4.2172787606774417E-3</v>
      </c>
      <c r="E69" s="11">
        <v>4.2666274107519501E-3</v>
      </c>
      <c r="F69" s="11">
        <v>5.3457667517866304E-3</v>
      </c>
      <c r="G69" s="11">
        <v>4.2087338947532924E-3</v>
      </c>
      <c r="H69" s="11">
        <v>4.2116966874606605E-3</v>
      </c>
      <c r="J69" s="20"/>
      <c r="K69" s="20"/>
      <c r="L69" s="20"/>
      <c r="M69" s="20"/>
      <c r="N69" s="20"/>
      <c r="O69" s="20"/>
      <c r="P69" s="20"/>
      <c r="Q69" s="20"/>
      <c r="R69" s="20"/>
      <c r="S69" s="20"/>
      <c r="T69" s="20"/>
      <c r="U69" s="20"/>
      <c r="V69" s="20"/>
      <c r="W69" s="20"/>
      <c r="X69" s="20"/>
      <c r="Y69" s="20"/>
      <c r="Z69" s="20"/>
      <c r="AA69" s="20"/>
      <c r="AB69" s="20"/>
      <c r="AC69" s="20"/>
      <c r="AD69" s="20"/>
      <c r="AE69" s="20"/>
      <c r="AF69" s="20"/>
      <c r="AG69" s="20"/>
      <c r="AH69" s="20"/>
      <c r="AI69" s="20"/>
      <c r="AJ69" s="20"/>
      <c r="AK69" s="20"/>
      <c r="AL69" s="20"/>
      <c r="AM69" s="20"/>
    </row>
    <row r="70" spans="1:39">
      <c r="A70" s="4" t="s">
        <v>109</v>
      </c>
      <c r="B70" s="11">
        <v>5.029025290055009E-3</v>
      </c>
      <c r="C70" s="11">
        <v>5.0699728585203727E-3</v>
      </c>
      <c r="D70" s="11">
        <v>4.6842615482899121E-3</v>
      </c>
      <c r="E70" s="11">
        <v>4.6893476556700486E-3</v>
      </c>
      <c r="F70" s="11">
        <v>5.0154672560559135E-3</v>
      </c>
      <c r="G70" s="11">
        <v>4.5638869584707989E-3</v>
      </c>
      <c r="H70" s="11">
        <v>4.5633128172351224E-3</v>
      </c>
      <c r="J70" s="20"/>
      <c r="K70" s="20"/>
      <c r="L70" s="20"/>
      <c r="M70" s="20"/>
      <c r="N70" s="20"/>
      <c r="O70" s="20"/>
      <c r="P70" s="20"/>
      <c r="Q70" s="20"/>
      <c r="R70" s="20"/>
      <c r="S70" s="20"/>
      <c r="T70" s="20"/>
      <c r="U70" s="20"/>
      <c r="V70" s="20"/>
      <c r="W70" s="20"/>
      <c r="X70" s="20"/>
      <c r="Y70" s="20"/>
      <c r="Z70" s="20"/>
      <c r="AA70" s="20"/>
      <c r="AB70" s="20"/>
      <c r="AC70" s="20"/>
      <c r="AD70" s="20"/>
      <c r="AE70" s="20"/>
      <c r="AF70" s="20"/>
      <c r="AG70" s="20"/>
      <c r="AH70" s="20"/>
      <c r="AI70" s="20"/>
      <c r="AJ70" s="20"/>
      <c r="AK70" s="20"/>
      <c r="AL70" s="20"/>
      <c r="AM70" s="20"/>
    </row>
    <row r="71" spans="1:39">
      <c r="A71" s="4" t="s">
        <v>110</v>
      </c>
      <c r="B71" s="11">
        <v>3.5695057685281423E-3</v>
      </c>
      <c r="C71" s="11">
        <v>3.5808576384907379E-3</v>
      </c>
      <c r="D71" s="11">
        <v>4.3077937310358741E-3</v>
      </c>
      <c r="E71" s="11">
        <v>4.3082668660137848E-3</v>
      </c>
      <c r="F71" s="11">
        <v>3.8433619095882888E-3</v>
      </c>
      <c r="G71" s="11">
        <v>4.3891193159126081E-3</v>
      </c>
      <c r="H71" s="11">
        <v>4.3479972877137826E-3</v>
      </c>
      <c r="J71" s="20"/>
      <c r="K71" s="20"/>
      <c r="L71" s="20"/>
      <c r="M71" s="20"/>
      <c r="N71" s="20"/>
      <c r="O71" s="20"/>
      <c r="P71" s="20"/>
      <c r="Q71" s="20"/>
      <c r="R71" s="20"/>
      <c r="S71" s="20"/>
      <c r="T71" s="20"/>
      <c r="U71" s="20"/>
      <c r="V71" s="20"/>
      <c r="W71" s="20"/>
      <c r="X71" s="20"/>
      <c r="Y71" s="20"/>
      <c r="Z71" s="20"/>
      <c r="AA71" s="20"/>
      <c r="AB71" s="20"/>
      <c r="AC71" s="20"/>
      <c r="AD71" s="20"/>
      <c r="AE71" s="20"/>
      <c r="AF71" s="20"/>
      <c r="AG71" s="20"/>
      <c r="AH71" s="20"/>
      <c r="AI71" s="20"/>
      <c r="AJ71" s="20"/>
      <c r="AK71" s="20"/>
      <c r="AL71" s="20"/>
      <c r="AM71" s="20"/>
    </row>
    <row r="72" spans="1:39">
      <c r="A72" s="4" t="s">
        <v>111</v>
      </c>
      <c r="B72" s="11">
        <v>9.3140096920841797E-3</v>
      </c>
      <c r="C72" s="11">
        <v>8.5193646970975982E-3</v>
      </c>
      <c r="D72" s="11">
        <v>5.5376780974256603E-3</v>
      </c>
      <c r="E72" s="11">
        <v>5.2761448225015382E-3</v>
      </c>
      <c r="F72" s="11">
        <v>7.1161195542919107E-3</v>
      </c>
      <c r="G72" s="11">
        <v>4.8910315605439486E-3</v>
      </c>
      <c r="H72" s="11">
        <v>4.9620001579296531E-3</v>
      </c>
      <c r="J72" s="20"/>
      <c r="K72" s="20"/>
      <c r="L72" s="20"/>
      <c r="M72" s="20"/>
      <c r="N72" s="20"/>
      <c r="O72" s="20"/>
      <c r="P72" s="20"/>
      <c r="Q72" s="20"/>
      <c r="R72" s="20"/>
      <c r="S72" s="20"/>
      <c r="T72" s="20"/>
      <c r="U72" s="20"/>
      <c r="V72" s="20"/>
      <c r="W72" s="20"/>
      <c r="X72" s="20"/>
      <c r="Y72" s="20"/>
      <c r="Z72" s="20"/>
      <c r="AA72" s="20"/>
      <c r="AB72" s="20"/>
      <c r="AC72" s="20"/>
      <c r="AD72" s="20"/>
      <c r="AE72" s="20"/>
      <c r="AF72" s="20"/>
      <c r="AG72" s="20"/>
      <c r="AH72" s="20"/>
      <c r="AI72" s="20"/>
      <c r="AJ72" s="20"/>
      <c r="AK72" s="20"/>
      <c r="AL72" s="20"/>
      <c r="AM72" s="20"/>
    </row>
    <row r="73" spans="1:39">
      <c r="A73" s="4" t="s">
        <v>112</v>
      </c>
      <c r="B73" s="11">
        <v>5.7218823080900823E-3</v>
      </c>
      <c r="C73" s="11">
        <v>5.6642907022348941E-3</v>
      </c>
      <c r="D73" s="11">
        <v>4.2945879443520201E-3</v>
      </c>
      <c r="E73" s="11">
        <v>4.3094885254224896E-3</v>
      </c>
      <c r="F73" s="11">
        <v>5.2680055428697111E-3</v>
      </c>
      <c r="G73" s="11">
        <v>4.1411740952077142E-3</v>
      </c>
      <c r="H73" s="11">
        <v>4.1896283774492619E-3</v>
      </c>
      <c r="J73" s="20"/>
      <c r="K73" s="20"/>
      <c r="L73" s="20"/>
      <c r="M73" s="20"/>
      <c r="N73" s="20"/>
      <c r="O73" s="20"/>
      <c r="P73" s="20"/>
      <c r="Q73" s="20"/>
      <c r="R73" s="20"/>
      <c r="S73" s="20"/>
      <c r="T73" s="20"/>
      <c r="U73" s="20"/>
      <c r="V73" s="20"/>
      <c r="W73" s="20"/>
      <c r="X73" s="20"/>
      <c r="Y73" s="20"/>
      <c r="Z73" s="20"/>
      <c r="AA73" s="20"/>
      <c r="AB73" s="20"/>
      <c r="AC73" s="20"/>
      <c r="AD73" s="20"/>
      <c r="AE73" s="20"/>
      <c r="AF73" s="20"/>
      <c r="AG73" s="20"/>
      <c r="AH73" s="20"/>
      <c r="AI73" s="20"/>
      <c r="AJ73" s="20"/>
      <c r="AK73" s="20"/>
      <c r="AL73" s="20"/>
      <c r="AM73" s="20"/>
    </row>
    <row r="74" spans="1:39">
      <c r="A74" s="4" t="s">
        <v>113</v>
      </c>
      <c r="B74" s="11">
        <v>5.8881558996064249E-3</v>
      </c>
      <c r="C74" s="11">
        <v>5.3883737139884232E-3</v>
      </c>
      <c r="D74" s="11">
        <v>4.7681299658640913E-3</v>
      </c>
      <c r="E74" s="11">
        <v>4.7790760798457916E-3</v>
      </c>
      <c r="F74" s="11">
        <v>5.2622519234096022E-3</v>
      </c>
      <c r="G74" s="11">
        <v>4.7816727149291617E-3</v>
      </c>
      <c r="H74" s="11">
        <v>4.7765153273013877E-3</v>
      </c>
      <c r="J74" s="20"/>
      <c r="K74" s="20"/>
      <c r="L74" s="20"/>
      <c r="M74" s="20"/>
      <c r="N74" s="20"/>
      <c r="O74" s="20"/>
      <c r="P74" s="20"/>
      <c r="Q74" s="20"/>
      <c r="R74" s="20"/>
      <c r="S74" s="20"/>
      <c r="T74" s="20"/>
      <c r="U74" s="20"/>
      <c r="V74" s="20"/>
      <c r="W74" s="20"/>
      <c r="X74" s="20"/>
      <c r="Y74" s="20"/>
      <c r="Z74" s="20"/>
      <c r="AA74" s="20"/>
      <c r="AB74" s="20"/>
      <c r="AC74" s="20"/>
      <c r="AD74" s="20"/>
      <c r="AE74" s="20"/>
      <c r="AF74" s="20"/>
      <c r="AG74" s="20"/>
      <c r="AH74" s="20"/>
      <c r="AI74" s="20"/>
      <c r="AJ74" s="20"/>
      <c r="AK74" s="20"/>
      <c r="AL74" s="20"/>
      <c r="AM74" s="20"/>
    </row>
    <row r="75" spans="1:39">
      <c r="A75" s="4" t="s">
        <v>114</v>
      </c>
      <c r="B75" s="11">
        <v>4.276511216124575E-3</v>
      </c>
      <c r="C75" s="11">
        <v>4.2928552650541817E-3</v>
      </c>
      <c r="D75" s="11">
        <v>4.1723627473597017E-3</v>
      </c>
      <c r="E75" s="11">
        <v>4.1614365173248992E-3</v>
      </c>
      <c r="F75" s="11">
        <v>4.2933722448000892E-3</v>
      </c>
      <c r="G75" s="11">
        <v>4.1686842995726225E-3</v>
      </c>
      <c r="H75" s="11">
        <v>4.1898655717633902E-3</v>
      </c>
      <c r="J75" s="20"/>
      <c r="K75" s="20"/>
      <c r="L75" s="20"/>
      <c r="M75" s="20"/>
      <c r="N75" s="20"/>
      <c r="O75" s="20"/>
      <c r="P75" s="20"/>
      <c r="Q75" s="20"/>
      <c r="R75" s="20"/>
      <c r="S75" s="20"/>
      <c r="T75" s="20"/>
      <c r="U75" s="20"/>
      <c r="V75" s="20"/>
      <c r="W75" s="20"/>
      <c r="X75" s="20"/>
      <c r="Y75" s="20"/>
      <c r="Z75" s="20"/>
      <c r="AA75" s="20"/>
      <c r="AB75" s="20"/>
      <c r="AC75" s="20"/>
      <c r="AD75" s="20"/>
      <c r="AE75" s="20"/>
      <c r="AF75" s="20"/>
      <c r="AG75" s="20"/>
      <c r="AH75" s="20"/>
      <c r="AI75" s="20"/>
      <c r="AJ75" s="20"/>
      <c r="AK75" s="20"/>
      <c r="AL75" s="20"/>
      <c r="AM75" s="20"/>
    </row>
    <row r="76" spans="1:39">
      <c r="A76" s="4" t="s">
        <v>115</v>
      </c>
      <c r="B76" s="11">
        <v>3.4060448739251055E-3</v>
      </c>
      <c r="C76" s="11">
        <v>3.52396085330416E-3</v>
      </c>
      <c r="D76" s="11">
        <v>3.9670904427083799E-3</v>
      </c>
      <c r="E76" s="11">
        <v>3.9532526867095468E-3</v>
      </c>
      <c r="F76" s="11">
        <v>3.6918809437934941E-3</v>
      </c>
      <c r="G76" s="11">
        <v>3.881472271800889E-3</v>
      </c>
      <c r="H76" s="11">
        <v>3.9071527641926498E-3</v>
      </c>
      <c r="J76" s="20"/>
      <c r="K76" s="20"/>
      <c r="L76" s="20"/>
      <c r="M76" s="20"/>
      <c r="N76" s="20"/>
      <c r="O76" s="20"/>
      <c r="P76" s="20"/>
      <c r="Q76" s="20"/>
      <c r="R76" s="20"/>
      <c r="S76" s="20"/>
      <c r="T76" s="20"/>
      <c r="U76" s="20"/>
      <c r="V76" s="20"/>
      <c r="W76" s="20"/>
      <c r="X76" s="20"/>
      <c r="Y76" s="20"/>
      <c r="Z76" s="20"/>
      <c r="AA76" s="20"/>
      <c r="AB76" s="20"/>
      <c r="AC76" s="20"/>
      <c r="AD76" s="20"/>
      <c r="AE76" s="20"/>
      <c r="AF76" s="20"/>
      <c r="AG76" s="20"/>
      <c r="AH76" s="20"/>
      <c r="AI76" s="20"/>
      <c r="AJ76" s="20"/>
      <c r="AK76" s="20"/>
      <c r="AL76" s="20"/>
      <c r="AM76" s="20"/>
    </row>
    <row r="77" spans="1:39">
      <c r="A77" s="4" t="s">
        <v>116</v>
      </c>
      <c r="B77" s="11">
        <v>3.383442892183443E-3</v>
      </c>
      <c r="C77" s="11">
        <v>3.5185550467391126E-3</v>
      </c>
      <c r="D77" s="11">
        <v>4.2939609946185823E-3</v>
      </c>
      <c r="E77" s="11">
        <v>4.2782049984908992E-3</v>
      </c>
      <c r="F77" s="11">
        <v>3.7950845915484641E-3</v>
      </c>
      <c r="G77" s="11">
        <v>4.3770942396232681E-3</v>
      </c>
      <c r="H77" s="11">
        <v>4.3654058734824905E-3</v>
      </c>
      <c r="J77" s="20"/>
      <c r="K77" s="20"/>
      <c r="L77" s="20"/>
      <c r="M77" s="20"/>
      <c r="N77" s="20"/>
      <c r="O77" s="20"/>
      <c r="P77" s="20"/>
      <c r="Q77" s="20"/>
      <c r="R77" s="20"/>
      <c r="S77" s="20"/>
      <c r="T77" s="20"/>
      <c r="U77" s="20"/>
      <c r="V77" s="20"/>
      <c r="W77" s="20"/>
      <c r="X77" s="20"/>
      <c r="Y77" s="20"/>
      <c r="Z77" s="20"/>
      <c r="AA77" s="20"/>
      <c r="AB77" s="20"/>
      <c r="AC77" s="20"/>
      <c r="AD77" s="20"/>
      <c r="AE77" s="20"/>
      <c r="AF77" s="20"/>
      <c r="AG77" s="20"/>
      <c r="AH77" s="20"/>
      <c r="AI77" s="20"/>
      <c r="AJ77" s="20"/>
      <c r="AK77" s="20"/>
      <c r="AL77" s="20"/>
      <c r="AM77" s="20"/>
    </row>
    <row r="78" spans="1:39">
      <c r="A78" s="4" t="s">
        <v>117</v>
      </c>
      <c r="B78" s="11">
        <v>8.2578574081531037E-3</v>
      </c>
      <c r="C78" s="11">
        <v>7.3787249826413456E-3</v>
      </c>
      <c r="D78" s="11">
        <v>4.802335972739288E-3</v>
      </c>
      <c r="E78" s="11">
        <v>4.6782021047473933E-3</v>
      </c>
      <c r="F78" s="11">
        <v>6.3000756073340845E-3</v>
      </c>
      <c r="G78" s="11">
        <v>4.4184555297053065E-3</v>
      </c>
      <c r="H78" s="11">
        <v>4.4697025092925958E-3</v>
      </c>
      <c r="J78" s="20"/>
      <c r="K78" s="20"/>
      <c r="L78" s="20"/>
      <c r="M78" s="20"/>
      <c r="N78" s="20"/>
      <c r="O78" s="20"/>
      <c r="P78" s="20"/>
      <c r="Q78" s="20"/>
      <c r="R78" s="20"/>
      <c r="S78" s="20"/>
      <c r="T78" s="20"/>
      <c r="U78" s="20"/>
      <c r="V78" s="20"/>
      <c r="W78" s="20"/>
      <c r="X78" s="20"/>
      <c r="Y78" s="20"/>
      <c r="Z78" s="20"/>
      <c r="AA78" s="20"/>
      <c r="AB78" s="20"/>
      <c r="AC78" s="20"/>
      <c r="AD78" s="20"/>
      <c r="AE78" s="20"/>
      <c r="AF78" s="20"/>
      <c r="AG78" s="20"/>
      <c r="AH78" s="20"/>
      <c r="AI78" s="20"/>
      <c r="AJ78" s="20"/>
      <c r="AK78" s="20"/>
      <c r="AL78" s="20"/>
      <c r="AM78" s="20"/>
    </row>
    <row r="79" spans="1:39">
      <c r="A79" s="4" t="s">
        <v>118</v>
      </c>
      <c r="B79" s="11">
        <v>4.3032807129308659E-3</v>
      </c>
      <c r="C79" s="11">
        <v>4.2613028545314896E-3</v>
      </c>
      <c r="D79" s="11">
        <v>4.3252879338458363E-3</v>
      </c>
      <c r="E79" s="11">
        <v>4.3098414262932525E-3</v>
      </c>
      <c r="F79" s="11">
        <v>4.3134640018586802E-3</v>
      </c>
      <c r="G79" s="11">
        <v>4.3446518345360337E-3</v>
      </c>
      <c r="H79" s="11">
        <v>4.3505682618295693E-3</v>
      </c>
      <c r="J79" s="20"/>
      <c r="K79" s="20"/>
      <c r="L79" s="20"/>
      <c r="M79" s="20"/>
      <c r="N79" s="20"/>
      <c r="O79" s="20"/>
      <c r="P79" s="20"/>
      <c r="Q79" s="20"/>
      <c r="R79" s="20"/>
      <c r="S79" s="20"/>
      <c r="T79" s="20"/>
      <c r="U79" s="20"/>
      <c r="V79" s="20"/>
      <c r="W79" s="20"/>
      <c r="X79" s="20"/>
      <c r="Y79" s="20"/>
      <c r="Z79" s="20"/>
      <c r="AA79" s="20"/>
      <c r="AB79" s="20"/>
      <c r="AC79" s="20"/>
      <c r="AD79" s="20"/>
      <c r="AE79" s="20"/>
      <c r="AF79" s="20"/>
      <c r="AG79" s="20"/>
      <c r="AH79" s="20"/>
      <c r="AI79" s="20"/>
      <c r="AJ79" s="20"/>
      <c r="AK79" s="20"/>
      <c r="AL79" s="20"/>
      <c r="AM79" s="20"/>
    </row>
    <row r="80" spans="1:39">
      <c r="A80" s="4" t="s">
        <v>119</v>
      </c>
      <c r="B80" s="11">
        <v>4.9385645498948704E-3</v>
      </c>
      <c r="C80" s="11">
        <v>4.6651616105629111E-3</v>
      </c>
      <c r="D80" s="11">
        <v>4.5486429611385215E-3</v>
      </c>
      <c r="E80" s="11">
        <v>4.548151386460155E-3</v>
      </c>
      <c r="F80" s="11">
        <v>4.6946166514437093E-3</v>
      </c>
      <c r="G80" s="11">
        <v>4.5564719689399616E-3</v>
      </c>
      <c r="H80" s="11">
        <v>4.5121375439774337E-3</v>
      </c>
      <c r="J80" s="20"/>
      <c r="K80" s="20"/>
      <c r="L80" s="20"/>
      <c r="M80" s="20"/>
      <c r="N80" s="20"/>
      <c r="O80" s="20"/>
      <c r="P80" s="20"/>
      <c r="Q80" s="20"/>
      <c r="R80" s="20"/>
      <c r="S80" s="20"/>
      <c r="T80" s="20"/>
      <c r="U80" s="20"/>
      <c r="V80" s="20"/>
      <c r="W80" s="20"/>
      <c r="X80" s="20"/>
      <c r="Y80" s="20"/>
      <c r="Z80" s="20"/>
      <c r="AA80" s="20"/>
      <c r="AB80" s="20"/>
      <c r="AC80" s="20"/>
      <c r="AD80" s="20"/>
      <c r="AE80" s="20"/>
      <c r="AF80" s="20"/>
      <c r="AG80" s="20"/>
      <c r="AH80" s="20"/>
      <c r="AI80" s="20"/>
      <c r="AJ80" s="20"/>
      <c r="AK80" s="20"/>
      <c r="AL80" s="20"/>
      <c r="AM80" s="20"/>
    </row>
    <row r="81" spans="1:39">
      <c r="A81" s="4" t="s">
        <v>120</v>
      </c>
      <c r="B81" s="11">
        <v>6.2100369931188306E-3</v>
      </c>
      <c r="C81" s="11">
        <v>5.993016984911238E-3</v>
      </c>
      <c r="D81" s="11">
        <v>4.0941481053073329E-3</v>
      </c>
      <c r="E81" s="11">
        <v>4.0859119586318824E-3</v>
      </c>
      <c r="F81" s="11">
        <v>5.328792032399784E-3</v>
      </c>
      <c r="G81" s="11">
        <v>3.9210826907565667E-3</v>
      </c>
      <c r="H81" s="11">
        <v>3.9860522552267724E-3</v>
      </c>
      <c r="J81" s="20"/>
      <c r="K81" s="20"/>
      <c r="L81" s="20"/>
      <c r="M81" s="20"/>
      <c r="N81" s="20"/>
      <c r="O81" s="20"/>
      <c r="P81" s="20"/>
      <c r="Q81" s="20"/>
      <c r="R81" s="20"/>
      <c r="S81" s="20"/>
      <c r="T81" s="20"/>
      <c r="U81" s="20"/>
      <c r="V81" s="20"/>
      <c r="W81" s="20"/>
      <c r="X81" s="20"/>
      <c r="Y81" s="20"/>
      <c r="Z81" s="20"/>
      <c r="AA81" s="20"/>
      <c r="AB81" s="20"/>
      <c r="AC81" s="20"/>
      <c r="AD81" s="20"/>
      <c r="AE81" s="20"/>
      <c r="AF81" s="20"/>
      <c r="AG81" s="20"/>
      <c r="AH81" s="20"/>
      <c r="AI81" s="20"/>
      <c r="AJ81" s="20"/>
      <c r="AK81" s="20"/>
      <c r="AL81" s="20"/>
      <c r="AM81" s="20"/>
    </row>
    <row r="82" spans="1:39">
      <c r="A82" s="4" t="s">
        <v>121</v>
      </c>
      <c r="B82" s="11">
        <v>4.6705438967535127E-3</v>
      </c>
      <c r="C82" s="11">
        <v>4.5577188893507845E-3</v>
      </c>
      <c r="D82" s="11">
        <v>4.7487437163660322E-3</v>
      </c>
      <c r="E82" s="11">
        <v>4.7349243501265299E-3</v>
      </c>
      <c r="F82" s="11">
        <v>4.6723942366898611E-3</v>
      </c>
      <c r="G82" s="11">
        <v>4.7400009809946912E-3</v>
      </c>
      <c r="H82" s="11">
        <v>4.7384346795778061E-3</v>
      </c>
      <c r="J82" s="20"/>
      <c r="K82" s="20"/>
      <c r="L82" s="20"/>
      <c r="M82" s="20"/>
      <c r="N82" s="20"/>
      <c r="O82" s="20"/>
      <c r="P82" s="20"/>
      <c r="Q82" s="20"/>
      <c r="R82" s="20"/>
      <c r="S82" s="20"/>
      <c r="T82" s="20"/>
      <c r="U82" s="20"/>
      <c r="V82" s="20"/>
      <c r="W82" s="20"/>
      <c r="X82" s="20"/>
      <c r="Y82" s="20"/>
      <c r="Z82" s="20"/>
      <c r="AA82" s="20"/>
      <c r="AB82" s="20"/>
      <c r="AC82" s="20"/>
      <c r="AD82" s="20"/>
      <c r="AE82" s="20"/>
      <c r="AF82" s="20"/>
      <c r="AG82" s="20"/>
      <c r="AH82" s="20"/>
      <c r="AI82" s="20"/>
      <c r="AJ82" s="20"/>
      <c r="AK82" s="20"/>
      <c r="AL82" s="20"/>
      <c r="AM82" s="20"/>
    </row>
    <row r="83" spans="1:39">
      <c r="A83" s="4" t="s">
        <v>122</v>
      </c>
      <c r="B83" s="11">
        <v>6.8658546522032994E-3</v>
      </c>
      <c r="C83" s="11">
        <v>6.429409957315421E-3</v>
      </c>
      <c r="D83" s="11">
        <v>3.7851453771819985E-3</v>
      </c>
      <c r="E83" s="11">
        <v>3.6859985237178618E-3</v>
      </c>
      <c r="F83" s="11">
        <v>5.341089401330692E-3</v>
      </c>
      <c r="G83" s="11">
        <v>3.4843224882312278E-3</v>
      </c>
      <c r="H83" s="11">
        <v>3.535664438158473E-3</v>
      </c>
      <c r="J83" s="20"/>
      <c r="K83" s="20"/>
      <c r="L83" s="20"/>
      <c r="M83" s="20"/>
      <c r="N83" s="20"/>
      <c r="O83" s="20"/>
      <c r="P83" s="20"/>
      <c r="Q83" s="20"/>
      <c r="R83" s="20"/>
      <c r="S83" s="20"/>
      <c r="T83" s="20"/>
      <c r="U83" s="20"/>
      <c r="V83" s="20"/>
      <c r="W83" s="20"/>
      <c r="X83" s="20"/>
      <c r="Y83" s="20"/>
      <c r="Z83" s="20"/>
      <c r="AA83" s="20"/>
      <c r="AB83" s="20"/>
      <c r="AC83" s="20"/>
      <c r="AD83" s="20"/>
      <c r="AE83" s="20"/>
      <c r="AF83" s="20"/>
      <c r="AG83" s="20"/>
      <c r="AH83" s="20"/>
      <c r="AI83" s="20"/>
      <c r="AJ83" s="20"/>
      <c r="AK83" s="20"/>
      <c r="AL83" s="20"/>
      <c r="AM83" s="20"/>
    </row>
    <row r="84" spans="1:39">
      <c r="A84" s="4" t="s">
        <v>123</v>
      </c>
      <c r="B84" s="11">
        <v>4.6379741939333377E-3</v>
      </c>
      <c r="C84" s="11">
        <v>4.6179467697855386E-3</v>
      </c>
      <c r="D84" s="11">
        <v>4.3071745570594545E-3</v>
      </c>
      <c r="E84" s="11">
        <v>4.3097957881856165E-3</v>
      </c>
      <c r="F84" s="11">
        <v>4.5858778971817251E-3</v>
      </c>
      <c r="G84" s="11">
        <v>4.2969794371581294E-3</v>
      </c>
      <c r="H84" s="11">
        <v>4.3441235241813E-3</v>
      </c>
      <c r="J84" s="20"/>
      <c r="K84" s="20"/>
      <c r="L84" s="20"/>
      <c r="M84" s="20"/>
      <c r="N84" s="20"/>
      <c r="O84" s="20"/>
      <c r="P84" s="20"/>
      <c r="Q84" s="20"/>
      <c r="R84" s="20"/>
      <c r="S84" s="20"/>
      <c r="T84" s="20"/>
      <c r="U84" s="20"/>
      <c r="V84" s="20"/>
      <c r="W84" s="20"/>
      <c r="X84" s="20"/>
      <c r="Y84" s="20"/>
      <c r="Z84" s="20"/>
      <c r="AA84" s="20"/>
      <c r="AB84" s="20"/>
      <c r="AC84" s="20"/>
      <c r="AD84" s="20"/>
      <c r="AE84" s="20"/>
      <c r="AF84" s="20"/>
      <c r="AG84" s="20"/>
      <c r="AH84" s="20"/>
      <c r="AI84" s="20"/>
      <c r="AJ84" s="20"/>
      <c r="AK84" s="20"/>
      <c r="AL84" s="20"/>
      <c r="AM84" s="20"/>
    </row>
    <row r="85" spans="1:39">
      <c r="A85" s="4" t="s">
        <v>124</v>
      </c>
      <c r="B85" s="11">
        <v>5.4481102910386801E-3</v>
      </c>
      <c r="C85" s="11">
        <v>5.0670134739162305E-3</v>
      </c>
      <c r="D85" s="11">
        <v>3.4462976204923403E-3</v>
      </c>
      <c r="E85" s="11">
        <v>3.4551099673469062E-3</v>
      </c>
      <c r="F85" s="11">
        <v>4.5651866179203778E-3</v>
      </c>
      <c r="G85" s="11">
        <v>3.2720095133653626E-3</v>
      </c>
      <c r="H85" s="11">
        <v>3.3056105088665757E-3</v>
      </c>
      <c r="J85" s="20"/>
      <c r="K85" s="20"/>
      <c r="L85" s="20"/>
      <c r="M85" s="20"/>
      <c r="N85" s="20"/>
      <c r="O85" s="20"/>
      <c r="P85" s="20"/>
      <c r="Q85" s="20"/>
      <c r="R85" s="20"/>
      <c r="S85" s="20"/>
      <c r="T85" s="20"/>
      <c r="U85" s="20"/>
      <c r="V85" s="20"/>
      <c r="W85" s="20"/>
      <c r="X85" s="20"/>
      <c r="Y85" s="20"/>
      <c r="Z85" s="20"/>
      <c r="AA85" s="20"/>
      <c r="AB85" s="20"/>
      <c r="AC85" s="20"/>
      <c r="AD85" s="20"/>
      <c r="AE85" s="20"/>
      <c r="AF85" s="20"/>
      <c r="AG85" s="20"/>
      <c r="AH85" s="20"/>
      <c r="AI85" s="20"/>
      <c r="AJ85" s="20"/>
      <c r="AK85" s="20"/>
      <c r="AL85" s="20"/>
      <c r="AM85" s="20"/>
    </row>
    <row r="86" spans="1:39">
      <c r="A86" s="4" t="s">
        <v>125</v>
      </c>
      <c r="B86" s="11">
        <v>2.45011321610176E-3</v>
      </c>
      <c r="C86" s="11">
        <v>2.7427883492427076E-3</v>
      </c>
      <c r="D86" s="11">
        <v>3.6851181672439147E-3</v>
      </c>
      <c r="E86" s="11">
        <v>3.670728130028225E-3</v>
      </c>
      <c r="F86" s="11">
        <v>3.0530557754391585E-3</v>
      </c>
      <c r="G86" s="11">
        <v>3.6736020177234232E-3</v>
      </c>
      <c r="H86" s="11">
        <v>3.5894435644705926E-3</v>
      </c>
      <c r="J86" s="20"/>
      <c r="K86" s="20"/>
      <c r="L86" s="20"/>
      <c r="M86" s="20"/>
      <c r="N86" s="20"/>
      <c r="O86" s="20"/>
      <c r="P86" s="20"/>
      <c r="Q86" s="20"/>
      <c r="R86" s="20"/>
      <c r="S86" s="20"/>
      <c r="T86" s="20"/>
      <c r="U86" s="20"/>
      <c r="V86" s="20"/>
      <c r="W86" s="20"/>
      <c r="X86" s="20"/>
      <c r="Y86" s="20"/>
      <c r="Z86" s="20"/>
      <c r="AA86" s="20"/>
      <c r="AB86" s="20"/>
      <c r="AC86" s="20"/>
      <c r="AD86" s="20"/>
      <c r="AE86" s="20"/>
      <c r="AF86" s="20"/>
      <c r="AG86" s="20"/>
      <c r="AH86" s="20"/>
      <c r="AI86" s="20"/>
      <c r="AJ86" s="20"/>
      <c r="AK86" s="20"/>
      <c r="AL86" s="20"/>
      <c r="AM86" s="20"/>
    </row>
    <row r="87" spans="1:39">
      <c r="A87" s="4" t="s">
        <v>126</v>
      </c>
      <c r="B87" s="11">
        <v>4.4401625573956245E-3</v>
      </c>
      <c r="C87" s="11">
        <v>4.5500451897941118E-3</v>
      </c>
      <c r="D87" s="11">
        <v>4.5003152973374563E-3</v>
      </c>
      <c r="E87" s="11">
        <v>4.4934654238608157E-3</v>
      </c>
      <c r="F87" s="11">
        <v>4.5893620776691962E-3</v>
      </c>
      <c r="G87" s="11">
        <v>4.4803180606578369E-3</v>
      </c>
      <c r="H87" s="11">
        <v>4.4625398081668795E-3</v>
      </c>
      <c r="J87" s="20"/>
      <c r="K87" s="20"/>
      <c r="L87" s="20"/>
      <c r="M87" s="20"/>
      <c r="N87" s="20"/>
      <c r="O87" s="20"/>
      <c r="P87" s="20"/>
      <c r="Q87" s="20"/>
      <c r="R87" s="20"/>
      <c r="S87" s="20"/>
      <c r="T87" s="20"/>
      <c r="U87" s="20"/>
      <c r="V87" s="20"/>
      <c r="W87" s="20"/>
      <c r="X87" s="20"/>
      <c r="Y87" s="20"/>
      <c r="Z87" s="20"/>
      <c r="AA87" s="20"/>
      <c r="AB87" s="20"/>
      <c r="AC87" s="20"/>
      <c r="AD87" s="20"/>
      <c r="AE87" s="20"/>
      <c r="AF87" s="20"/>
      <c r="AG87" s="20"/>
      <c r="AH87" s="20"/>
      <c r="AI87" s="20"/>
      <c r="AJ87" s="20"/>
      <c r="AK87" s="20"/>
      <c r="AL87" s="20"/>
      <c r="AM87" s="20"/>
    </row>
    <row r="88" spans="1:39">
      <c r="A88" s="4" t="s">
        <v>127</v>
      </c>
      <c r="B88" s="11">
        <v>4.6552355922911343E-3</v>
      </c>
      <c r="C88" s="11">
        <v>4.5296979555696885E-3</v>
      </c>
      <c r="D88" s="11">
        <v>4.6962063376568292E-3</v>
      </c>
      <c r="E88" s="11">
        <v>4.6872161064829346E-3</v>
      </c>
      <c r="F88" s="11">
        <v>4.6370432141978803E-3</v>
      </c>
      <c r="G88" s="11">
        <v>4.6762538815665255E-3</v>
      </c>
      <c r="H88" s="11">
        <v>4.688287826216506E-3</v>
      </c>
      <c r="J88" s="20"/>
      <c r="K88" s="20"/>
      <c r="L88" s="20"/>
      <c r="M88" s="20"/>
      <c r="N88" s="20"/>
      <c r="O88" s="20"/>
      <c r="P88" s="20"/>
      <c r="Q88" s="20"/>
      <c r="R88" s="20"/>
      <c r="S88" s="20"/>
      <c r="T88" s="20"/>
      <c r="U88" s="20"/>
      <c r="V88" s="20"/>
      <c r="W88" s="20"/>
      <c r="X88" s="20"/>
      <c r="Y88" s="20"/>
      <c r="Z88" s="20"/>
      <c r="AA88" s="20"/>
      <c r="AB88" s="20"/>
      <c r="AC88" s="20"/>
      <c r="AD88" s="20"/>
      <c r="AE88" s="20"/>
      <c r="AF88" s="20"/>
      <c r="AG88" s="20"/>
      <c r="AH88" s="20"/>
      <c r="AI88" s="20"/>
      <c r="AJ88" s="20"/>
      <c r="AK88" s="20"/>
      <c r="AL88" s="20"/>
      <c r="AM88" s="20"/>
    </row>
    <row r="89" spans="1:39">
      <c r="A89" s="4" t="s">
        <v>128</v>
      </c>
      <c r="B89" s="11">
        <v>4.7942993640300025E-3</v>
      </c>
      <c r="C89" s="11">
        <v>4.6377341011921E-3</v>
      </c>
      <c r="D89" s="11">
        <v>5.109904702603133E-3</v>
      </c>
      <c r="E89" s="11">
        <v>5.0892662648462572E-3</v>
      </c>
      <c r="F89" s="11">
        <v>4.8060479925085284E-3</v>
      </c>
      <c r="G89" s="11">
        <v>5.1165332470436619E-3</v>
      </c>
      <c r="H89" s="11">
        <v>5.0921954218345793E-3</v>
      </c>
      <c r="J89" s="20"/>
      <c r="K89" s="20"/>
      <c r="L89" s="20"/>
      <c r="M89" s="20"/>
      <c r="N89" s="20"/>
      <c r="O89" s="20"/>
      <c r="P89" s="20"/>
      <c r="Q89" s="20"/>
      <c r="R89" s="20"/>
      <c r="S89" s="20"/>
      <c r="T89" s="20"/>
      <c r="U89" s="20"/>
      <c r="V89" s="20"/>
      <c r="W89" s="20"/>
      <c r="X89" s="20"/>
      <c r="Y89" s="20"/>
      <c r="Z89" s="20"/>
      <c r="AA89" s="20"/>
      <c r="AB89" s="20"/>
      <c r="AC89" s="20"/>
      <c r="AD89" s="20"/>
      <c r="AE89" s="20"/>
      <c r="AF89" s="20"/>
      <c r="AG89" s="20"/>
      <c r="AH89" s="20"/>
      <c r="AI89" s="20"/>
      <c r="AJ89" s="20"/>
      <c r="AK89" s="20"/>
      <c r="AL89" s="20"/>
      <c r="AM89" s="20"/>
    </row>
    <row r="90" spans="1:39">
      <c r="A90" s="4" t="s">
        <v>129</v>
      </c>
      <c r="B90" s="11">
        <v>3.6271952204104019E-3</v>
      </c>
      <c r="C90" s="11">
        <v>3.6316521712440437E-3</v>
      </c>
      <c r="D90" s="11">
        <v>4.3237607569254089E-3</v>
      </c>
      <c r="E90" s="11">
        <v>4.3053906424721337E-3</v>
      </c>
      <c r="F90" s="11">
        <v>3.8868474774442574E-3</v>
      </c>
      <c r="G90" s="11">
        <v>4.369772829882464E-3</v>
      </c>
      <c r="H90" s="11">
        <v>4.3231971397124603E-3</v>
      </c>
      <c r="J90" s="20"/>
      <c r="K90" s="20"/>
      <c r="L90" s="20"/>
      <c r="M90" s="20"/>
      <c r="N90" s="20"/>
      <c r="O90" s="20"/>
      <c r="P90" s="20"/>
      <c r="Q90" s="20"/>
      <c r="R90" s="20"/>
      <c r="S90" s="20"/>
      <c r="T90" s="20"/>
      <c r="U90" s="20"/>
      <c r="V90" s="20"/>
      <c r="W90" s="20"/>
      <c r="X90" s="20"/>
      <c r="Y90" s="20"/>
      <c r="Z90" s="20"/>
      <c r="AA90" s="20"/>
      <c r="AB90" s="20"/>
      <c r="AC90" s="20"/>
      <c r="AD90" s="20"/>
      <c r="AE90" s="20"/>
      <c r="AF90" s="20"/>
      <c r="AG90" s="20"/>
      <c r="AH90" s="20"/>
      <c r="AI90" s="20"/>
      <c r="AJ90" s="20"/>
      <c r="AK90" s="20"/>
      <c r="AL90" s="20"/>
      <c r="AM90" s="20"/>
    </row>
    <row r="91" spans="1:39">
      <c r="A91" s="4" t="s">
        <v>130</v>
      </c>
      <c r="B91" s="11">
        <v>3.4491867983640089E-3</v>
      </c>
      <c r="C91" s="11">
        <v>3.5786896335096093E-3</v>
      </c>
      <c r="D91" s="11">
        <v>4.4708972291256392E-3</v>
      </c>
      <c r="E91" s="11">
        <v>4.4496411249286116E-3</v>
      </c>
      <c r="F91" s="11">
        <v>3.8872852583069425E-3</v>
      </c>
      <c r="G91" s="11">
        <v>4.53556594850189E-3</v>
      </c>
      <c r="H91" s="11">
        <v>4.4988545549269508E-3</v>
      </c>
      <c r="J91" s="20"/>
      <c r="K91" s="20"/>
      <c r="L91" s="20"/>
      <c r="M91" s="20"/>
      <c r="N91" s="20"/>
      <c r="O91" s="20"/>
      <c r="P91" s="20"/>
      <c r="Q91" s="20"/>
      <c r="R91" s="20"/>
      <c r="S91" s="20"/>
      <c r="T91" s="20"/>
      <c r="U91" s="20"/>
      <c r="V91" s="20"/>
      <c r="W91" s="20"/>
      <c r="X91" s="20"/>
      <c r="Y91" s="20"/>
      <c r="Z91" s="20"/>
      <c r="AA91" s="20"/>
      <c r="AB91" s="20"/>
      <c r="AC91" s="20"/>
      <c r="AD91" s="20"/>
      <c r="AE91" s="20"/>
      <c r="AF91" s="20"/>
      <c r="AG91" s="20"/>
      <c r="AH91" s="20"/>
      <c r="AI91" s="20"/>
      <c r="AJ91" s="20"/>
      <c r="AK91" s="20"/>
      <c r="AL91" s="20"/>
      <c r="AM91" s="20"/>
    </row>
    <row r="92" spans="1:39">
      <c r="A92" s="4" t="s">
        <v>131</v>
      </c>
      <c r="B92" s="11">
        <v>5.491470943917629E-3</v>
      </c>
      <c r="C92" s="11">
        <v>5.3540507730980465E-3</v>
      </c>
      <c r="D92" s="11">
        <v>4.0151821202043915E-3</v>
      </c>
      <c r="E92" s="11">
        <v>4.0152831400784008E-3</v>
      </c>
      <c r="F92" s="11">
        <v>4.9539129641951035E-3</v>
      </c>
      <c r="G92" s="11">
        <v>3.9525364139819759E-3</v>
      </c>
      <c r="H92" s="11">
        <v>3.9946789098766703E-3</v>
      </c>
      <c r="J92" s="20"/>
      <c r="K92" s="20"/>
      <c r="L92" s="20"/>
      <c r="M92" s="20"/>
      <c r="N92" s="20"/>
      <c r="O92" s="20"/>
      <c r="P92" s="20"/>
      <c r="Q92" s="20"/>
      <c r="R92" s="20"/>
      <c r="S92" s="20"/>
      <c r="T92" s="20"/>
      <c r="U92" s="20"/>
      <c r="V92" s="20"/>
      <c r="W92" s="20"/>
      <c r="X92" s="20"/>
      <c r="Y92" s="20"/>
      <c r="Z92" s="20"/>
      <c r="AA92" s="20"/>
      <c r="AB92" s="20"/>
      <c r="AC92" s="20"/>
      <c r="AD92" s="20"/>
      <c r="AE92" s="20"/>
      <c r="AF92" s="20"/>
      <c r="AG92" s="20"/>
      <c r="AH92" s="20"/>
      <c r="AI92" s="20"/>
      <c r="AJ92" s="20"/>
      <c r="AK92" s="20"/>
      <c r="AL92" s="20"/>
      <c r="AM92" s="20"/>
    </row>
    <row r="93" spans="1:39">
      <c r="A93" s="4" t="s">
        <v>132</v>
      </c>
      <c r="B93" s="11">
        <v>4.8140651213806748E-3</v>
      </c>
      <c r="C93" s="11">
        <v>4.7774345659603069E-3</v>
      </c>
      <c r="D93" s="11">
        <v>4.4794072382995142E-3</v>
      </c>
      <c r="E93" s="11">
        <v>4.4904323120957207E-3</v>
      </c>
      <c r="F93" s="11">
        <v>4.7544565980603085E-3</v>
      </c>
      <c r="G93" s="11">
        <v>4.4872605120705907E-3</v>
      </c>
      <c r="H93" s="11">
        <v>4.4663605296711498E-3</v>
      </c>
      <c r="J93" s="20"/>
      <c r="K93" s="20"/>
      <c r="L93" s="20"/>
      <c r="M93" s="20"/>
      <c r="N93" s="20"/>
      <c r="O93" s="20"/>
      <c r="P93" s="20"/>
      <c r="Q93" s="20"/>
      <c r="R93" s="20"/>
      <c r="S93" s="20"/>
      <c r="T93" s="20"/>
      <c r="U93" s="20"/>
      <c r="V93" s="20"/>
      <c r="W93" s="20"/>
      <c r="X93" s="20"/>
      <c r="Y93" s="20"/>
      <c r="Z93" s="20"/>
      <c r="AA93" s="20"/>
      <c r="AB93" s="20"/>
      <c r="AC93" s="20"/>
      <c r="AD93" s="20"/>
      <c r="AE93" s="20"/>
      <c r="AF93" s="20"/>
      <c r="AG93" s="20"/>
      <c r="AH93" s="20"/>
      <c r="AI93" s="20"/>
      <c r="AJ93" s="20"/>
      <c r="AK93" s="20"/>
      <c r="AL93" s="20"/>
      <c r="AM93" s="20"/>
    </row>
    <row r="94" spans="1:39">
      <c r="A94" s="4" t="s">
        <v>133</v>
      </c>
      <c r="B94" s="11">
        <v>6.7399755115840213E-3</v>
      </c>
      <c r="C94" s="11">
        <v>6.0465635175847628E-3</v>
      </c>
      <c r="D94" s="11">
        <v>4.6499890961601157E-3</v>
      </c>
      <c r="E94" s="11">
        <v>4.6616889268848698E-3</v>
      </c>
      <c r="F94" s="11">
        <v>5.6293310776002036E-3</v>
      </c>
      <c r="G94" s="11">
        <v>4.5002706205911347E-3</v>
      </c>
      <c r="H94" s="11">
        <v>4.496734067317985E-3</v>
      </c>
      <c r="J94" s="20"/>
      <c r="K94" s="20"/>
      <c r="L94" s="20"/>
      <c r="M94" s="20"/>
      <c r="N94" s="20"/>
      <c r="O94" s="20"/>
      <c r="P94" s="20"/>
      <c r="Q94" s="20"/>
      <c r="R94" s="20"/>
      <c r="S94" s="20"/>
      <c r="T94" s="20"/>
      <c r="U94" s="20"/>
      <c r="V94" s="20"/>
      <c r="W94" s="20"/>
      <c r="X94" s="20"/>
      <c r="Y94" s="20"/>
      <c r="Z94" s="20"/>
      <c r="AA94" s="20"/>
      <c r="AB94" s="20"/>
      <c r="AC94" s="20"/>
      <c r="AD94" s="20"/>
      <c r="AE94" s="20"/>
      <c r="AF94" s="20"/>
      <c r="AG94" s="20"/>
      <c r="AH94" s="20"/>
      <c r="AI94" s="20"/>
      <c r="AJ94" s="20"/>
      <c r="AK94" s="20"/>
      <c r="AL94" s="20"/>
      <c r="AM94" s="20"/>
    </row>
    <row r="95" spans="1:39">
      <c r="A95" s="4" t="s">
        <v>134</v>
      </c>
      <c r="B95" s="11">
        <v>6.1603295547938862E-3</v>
      </c>
      <c r="C95" s="11">
        <v>5.7213811654355847E-3</v>
      </c>
      <c r="D95" s="11">
        <v>4.4623699840493566E-3</v>
      </c>
      <c r="E95" s="11">
        <v>4.441795271463227E-3</v>
      </c>
      <c r="F95" s="11">
        <v>5.2886435718621045E-3</v>
      </c>
      <c r="G95" s="11">
        <v>4.4055383300793472E-3</v>
      </c>
      <c r="H95" s="11">
        <v>4.4141073580562318E-3</v>
      </c>
      <c r="J95" s="20"/>
      <c r="K95" s="20"/>
      <c r="L95" s="20"/>
      <c r="M95" s="20"/>
      <c r="N95" s="20"/>
      <c r="O95" s="20"/>
      <c r="P95" s="20"/>
      <c r="Q95" s="20"/>
      <c r="R95" s="20"/>
      <c r="S95" s="20"/>
      <c r="T95" s="20"/>
      <c r="U95" s="20"/>
      <c r="V95" s="20"/>
      <c r="W95" s="20"/>
      <c r="X95" s="20"/>
      <c r="Y95" s="20"/>
      <c r="Z95" s="20"/>
      <c r="AA95" s="20"/>
      <c r="AB95" s="20"/>
      <c r="AC95" s="20"/>
      <c r="AD95" s="20"/>
      <c r="AE95" s="20"/>
      <c r="AF95" s="20"/>
      <c r="AG95" s="20"/>
      <c r="AH95" s="20"/>
      <c r="AI95" s="20"/>
      <c r="AJ95" s="20"/>
      <c r="AK95" s="20"/>
      <c r="AL95" s="20"/>
      <c r="AM95" s="20"/>
    </row>
    <row r="96" spans="1:39">
      <c r="A96" s="4" t="s">
        <v>135</v>
      </c>
      <c r="B96" s="11">
        <v>5.0851578240602158E-3</v>
      </c>
      <c r="C96" s="11">
        <v>5.032541679265758E-3</v>
      </c>
      <c r="D96" s="11">
        <v>4.6199878378333304E-3</v>
      </c>
      <c r="E96" s="11">
        <v>4.6264080636392955E-3</v>
      </c>
      <c r="F96" s="11">
        <v>4.9659879354787178E-3</v>
      </c>
      <c r="G96" s="11">
        <v>4.5852618474829313E-3</v>
      </c>
      <c r="H96" s="11">
        <v>4.7008085982027416E-3</v>
      </c>
      <c r="J96" s="20"/>
      <c r="K96" s="20"/>
      <c r="L96" s="20"/>
      <c r="M96" s="20"/>
      <c r="N96" s="20"/>
      <c r="O96" s="20"/>
      <c r="P96" s="20"/>
      <c r="Q96" s="20"/>
      <c r="R96" s="20"/>
      <c r="S96" s="20"/>
      <c r="T96" s="20"/>
      <c r="U96" s="20"/>
      <c r="V96" s="20"/>
      <c r="W96" s="20"/>
      <c r="X96" s="20"/>
      <c r="Y96" s="20"/>
      <c r="Z96" s="20"/>
      <c r="AA96" s="20"/>
      <c r="AB96" s="20"/>
      <c r="AC96" s="20"/>
      <c r="AD96" s="20"/>
      <c r="AE96" s="20"/>
      <c r="AF96" s="20"/>
      <c r="AG96" s="20"/>
      <c r="AH96" s="20"/>
      <c r="AI96" s="20"/>
      <c r="AJ96" s="20"/>
      <c r="AK96" s="20"/>
      <c r="AL96" s="20"/>
      <c r="AM96" s="20"/>
    </row>
    <row r="97" spans="1:39">
      <c r="A97" s="4" t="s">
        <v>136</v>
      </c>
      <c r="B97" s="11">
        <v>4.4416430018340324E-3</v>
      </c>
      <c r="C97" s="11">
        <v>4.4511675155623192E-3</v>
      </c>
      <c r="D97" s="11">
        <v>4.355881729727137E-3</v>
      </c>
      <c r="E97" s="11">
        <v>4.3448121724957304E-3</v>
      </c>
      <c r="F97" s="11">
        <v>4.4747727675149389E-3</v>
      </c>
      <c r="G97" s="11">
        <v>4.3291943610726524E-3</v>
      </c>
      <c r="H97" s="11">
        <v>4.3258006054697189E-3</v>
      </c>
      <c r="J97" s="20"/>
      <c r="K97" s="20"/>
      <c r="L97" s="20"/>
      <c r="M97" s="20"/>
      <c r="N97" s="20"/>
      <c r="O97" s="20"/>
      <c r="P97" s="20"/>
      <c r="Q97" s="20"/>
      <c r="R97" s="20"/>
      <c r="S97" s="20"/>
      <c r="T97" s="20"/>
      <c r="U97" s="20"/>
      <c r="V97" s="20"/>
      <c r="W97" s="20"/>
      <c r="X97" s="20"/>
      <c r="Y97" s="20"/>
      <c r="Z97" s="20"/>
      <c r="AA97" s="20"/>
      <c r="AB97" s="20"/>
      <c r="AC97" s="20"/>
      <c r="AD97" s="20"/>
      <c r="AE97" s="20"/>
      <c r="AF97" s="20"/>
      <c r="AG97" s="20"/>
      <c r="AH97" s="20"/>
      <c r="AI97" s="20"/>
      <c r="AJ97" s="20"/>
      <c r="AK97" s="20"/>
      <c r="AL97" s="20"/>
      <c r="AM97" s="20"/>
    </row>
    <row r="98" spans="1:39">
      <c r="A98" s="4" t="s">
        <v>137</v>
      </c>
      <c r="B98" s="11">
        <v>6.3882078268118888E-3</v>
      </c>
      <c r="C98" s="11">
        <v>5.8394770338428912E-3</v>
      </c>
      <c r="D98" s="11">
        <v>4.823651160588199E-3</v>
      </c>
      <c r="E98" s="11">
        <v>4.8389567712616814E-3</v>
      </c>
      <c r="F98" s="11">
        <v>5.5602992217037364E-3</v>
      </c>
      <c r="G98" s="11">
        <v>4.8237357560205456E-3</v>
      </c>
      <c r="H98" s="11">
        <v>4.8268657870173511E-3</v>
      </c>
      <c r="J98" s="20"/>
      <c r="K98" s="20"/>
      <c r="L98" s="20"/>
      <c r="M98" s="20"/>
      <c r="N98" s="20"/>
      <c r="O98" s="20"/>
      <c r="P98" s="20"/>
      <c r="Q98" s="20"/>
      <c r="R98" s="20"/>
      <c r="S98" s="20"/>
      <c r="T98" s="20"/>
      <c r="U98" s="20"/>
      <c r="V98" s="20"/>
      <c r="W98" s="20"/>
      <c r="X98" s="20"/>
      <c r="Y98" s="20"/>
      <c r="Z98" s="20"/>
      <c r="AA98" s="20"/>
      <c r="AB98" s="20"/>
      <c r="AC98" s="20"/>
      <c r="AD98" s="20"/>
      <c r="AE98" s="20"/>
      <c r="AF98" s="20"/>
      <c r="AG98" s="20"/>
      <c r="AH98" s="20"/>
      <c r="AI98" s="20"/>
      <c r="AJ98" s="20"/>
      <c r="AK98" s="20"/>
      <c r="AL98" s="20"/>
      <c r="AM98" s="20"/>
    </row>
    <row r="99" spans="1:39">
      <c r="A99" s="4" t="s">
        <v>138</v>
      </c>
      <c r="B99" s="11">
        <v>2.6971766461191225E-3</v>
      </c>
      <c r="C99" s="11">
        <v>2.7925401975475161E-3</v>
      </c>
      <c r="D99" s="11">
        <v>4.4614970630095759E-3</v>
      </c>
      <c r="E99" s="11">
        <v>4.542833301167312E-3</v>
      </c>
      <c r="F99" s="11">
        <v>3.2890933276691755E-3</v>
      </c>
      <c r="G99" s="11">
        <v>4.8922290707087692E-3</v>
      </c>
      <c r="H99" s="11">
        <v>4.8057496100107839E-3</v>
      </c>
      <c r="J99" s="20"/>
      <c r="K99" s="20"/>
      <c r="L99" s="20"/>
      <c r="M99" s="20"/>
      <c r="N99" s="20"/>
      <c r="O99" s="20"/>
      <c r="P99" s="20"/>
      <c r="Q99" s="20"/>
      <c r="R99" s="20"/>
      <c r="S99" s="20"/>
      <c r="T99" s="20"/>
      <c r="U99" s="20"/>
      <c r="V99" s="20"/>
      <c r="W99" s="20"/>
      <c r="X99" s="20"/>
      <c r="Y99" s="20"/>
      <c r="Z99" s="20"/>
      <c r="AA99" s="20"/>
      <c r="AB99" s="20"/>
      <c r="AC99" s="20"/>
      <c r="AD99" s="20"/>
      <c r="AE99" s="20"/>
      <c r="AF99" s="20"/>
      <c r="AG99" s="20"/>
      <c r="AH99" s="20"/>
      <c r="AI99" s="20"/>
      <c r="AJ99" s="20"/>
      <c r="AK99" s="20"/>
      <c r="AL99" s="20"/>
      <c r="AM99" s="20"/>
    </row>
    <row r="100" spans="1:39">
      <c r="A100" s="4" t="s">
        <v>139</v>
      </c>
      <c r="B100" s="11">
        <v>2.8063973662237718E-3</v>
      </c>
      <c r="C100" s="11">
        <v>2.9756689470845405E-3</v>
      </c>
      <c r="D100" s="11">
        <v>3.6591962984050359E-3</v>
      </c>
      <c r="E100" s="11">
        <v>3.6561038485973026E-3</v>
      </c>
      <c r="F100" s="11">
        <v>3.2129516196790857E-3</v>
      </c>
      <c r="G100" s="11">
        <v>3.6025738761430478E-3</v>
      </c>
      <c r="H100" s="11">
        <v>3.6209408588365492E-3</v>
      </c>
      <c r="J100" s="20"/>
      <c r="K100" s="20"/>
      <c r="L100" s="20"/>
      <c r="M100" s="20"/>
      <c r="N100" s="20"/>
      <c r="O100" s="20"/>
      <c r="P100" s="20"/>
      <c r="Q100" s="20"/>
      <c r="R100" s="20"/>
      <c r="S100" s="20"/>
      <c r="T100" s="20"/>
      <c r="U100" s="20"/>
      <c r="V100" s="20"/>
      <c r="W100" s="20"/>
      <c r="X100" s="20"/>
      <c r="Y100" s="20"/>
      <c r="Z100" s="20"/>
      <c r="AA100" s="20"/>
      <c r="AB100" s="20"/>
      <c r="AC100" s="20"/>
      <c r="AD100" s="20"/>
      <c r="AE100" s="20"/>
      <c r="AF100" s="20"/>
      <c r="AG100" s="20"/>
      <c r="AH100" s="20"/>
      <c r="AI100" s="20"/>
      <c r="AJ100" s="20"/>
      <c r="AK100" s="20"/>
      <c r="AL100" s="20"/>
      <c r="AM100" s="20"/>
    </row>
    <row r="101" spans="1:39">
      <c r="A101" s="4" t="s">
        <v>140</v>
      </c>
      <c r="B101" s="11">
        <v>3.0398889023843497E-3</v>
      </c>
      <c r="C101" s="11">
        <v>3.2346423695067293E-3</v>
      </c>
      <c r="D101" s="11">
        <v>4.3080572201625936E-3</v>
      </c>
      <c r="E101" s="11">
        <v>4.2876660657793358E-3</v>
      </c>
      <c r="F101" s="11">
        <v>3.598145244508869E-3</v>
      </c>
      <c r="G101" s="11">
        <v>4.4060910222204503E-3</v>
      </c>
      <c r="H101" s="11">
        <v>4.3738422003384058E-3</v>
      </c>
      <c r="J101" s="20"/>
      <c r="K101" s="20"/>
      <c r="L101" s="20"/>
      <c r="M101" s="20"/>
      <c r="N101" s="20"/>
      <c r="O101" s="20"/>
      <c r="P101" s="20"/>
      <c r="Q101" s="20"/>
      <c r="R101" s="20"/>
      <c r="S101" s="20"/>
      <c r="T101" s="20"/>
      <c r="U101" s="20"/>
      <c r="V101" s="20"/>
      <c r="W101" s="20"/>
      <c r="X101" s="20"/>
      <c r="Y101" s="20"/>
      <c r="Z101" s="20"/>
      <c r="AA101" s="20"/>
      <c r="AB101" s="20"/>
      <c r="AC101" s="20"/>
      <c r="AD101" s="20"/>
      <c r="AE101" s="20"/>
      <c r="AF101" s="20"/>
      <c r="AG101" s="20"/>
      <c r="AH101" s="20"/>
      <c r="AI101" s="20"/>
      <c r="AJ101" s="20"/>
      <c r="AK101" s="20"/>
      <c r="AL101" s="20"/>
      <c r="AM101" s="20"/>
    </row>
    <row r="102" spans="1:39">
      <c r="A102" s="4" t="s">
        <v>141</v>
      </c>
      <c r="B102" s="11">
        <v>3.4444662831868296E-3</v>
      </c>
      <c r="C102" s="11">
        <v>3.6597452601460421E-3</v>
      </c>
      <c r="D102" s="11">
        <v>4.7373564552950836E-3</v>
      </c>
      <c r="E102" s="11">
        <v>4.7195369782560368E-3</v>
      </c>
      <c r="F102" s="11">
        <v>4.0607405080724081E-3</v>
      </c>
      <c r="G102" s="11">
        <v>4.7693301253044053E-3</v>
      </c>
      <c r="H102" s="11">
        <v>4.7272502952183226E-3</v>
      </c>
      <c r="J102" s="20"/>
      <c r="K102" s="20"/>
      <c r="L102" s="20"/>
      <c r="M102" s="20"/>
      <c r="N102" s="20"/>
      <c r="O102" s="20"/>
      <c r="P102" s="20"/>
      <c r="Q102" s="20"/>
      <c r="R102" s="20"/>
      <c r="S102" s="20"/>
      <c r="T102" s="20"/>
      <c r="U102" s="20"/>
      <c r="V102" s="20"/>
      <c r="W102" s="20"/>
      <c r="X102" s="20"/>
      <c r="Y102" s="20"/>
      <c r="Z102" s="20"/>
      <c r="AA102" s="20"/>
      <c r="AB102" s="20"/>
      <c r="AC102" s="20"/>
      <c r="AD102" s="20"/>
      <c r="AE102" s="20"/>
      <c r="AF102" s="20"/>
      <c r="AG102" s="20"/>
      <c r="AH102" s="20"/>
      <c r="AI102" s="20"/>
      <c r="AJ102" s="20"/>
      <c r="AK102" s="20"/>
      <c r="AL102" s="20"/>
      <c r="AM102" s="20"/>
    </row>
    <row r="103" spans="1:39">
      <c r="A103" s="4" t="s">
        <v>142</v>
      </c>
      <c r="B103" s="11">
        <v>6.1035589045295149E-3</v>
      </c>
      <c r="C103" s="11">
        <v>5.9512356016436065E-3</v>
      </c>
      <c r="D103" s="11">
        <v>4.4064720056092568E-3</v>
      </c>
      <c r="E103" s="11">
        <v>4.4003692590282046E-3</v>
      </c>
      <c r="F103" s="11">
        <v>5.453907864632737E-3</v>
      </c>
      <c r="G103" s="11">
        <v>4.352984166759678E-3</v>
      </c>
      <c r="H103" s="11">
        <v>4.4217080645957757E-3</v>
      </c>
      <c r="J103" s="20"/>
      <c r="K103" s="20"/>
      <c r="L103" s="20"/>
      <c r="M103" s="20"/>
      <c r="N103" s="20"/>
      <c r="O103" s="20"/>
      <c r="P103" s="20"/>
      <c r="Q103" s="20"/>
      <c r="R103" s="20"/>
      <c r="S103" s="20"/>
      <c r="T103" s="20"/>
      <c r="U103" s="20"/>
      <c r="V103" s="20"/>
      <c r="W103" s="20"/>
      <c r="X103" s="20"/>
      <c r="Y103" s="20"/>
      <c r="Z103" s="20"/>
      <c r="AA103" s="20"/>
      <c r="AB103" s="20"/>
      <c r="AC103" s="20"/>
      <c r="AD103" s="20"/>
      <c r="AE103" s="20"/>
      <c r="AF103" s="20"/>
      <c r="AG103" s="20"/>
      <c r="AH103" s="20"/>
      <c r="AI103" s="20"/>
      <c r="AJ103" s="20"/>
      <c r="AK103" s="20"/>
      <c r="AL103" s="20"/>
      <c r="AM103" s="20"/>
    </row>
    <row r="104" spans="1:39">
      <c r="A104" s="4" t="s">
        <v>143</v>
      </c>
      <c r="B104" s="11">
        <v>4.3528804391998821E-3</v>
      </c>
      <c r="C104" s="11">
        <v>4.435846525799229E-3</v>
      </c>
      <c r="D104" s="11">
        <v>4.111590950422803E-3</v>
      </c>
      <c r="E104" s="11">
        <v>4.1114957211789331E-3</v>
      </c>
      <c r="F104" s="11">
        <v>4.4063938065468881E-3</v>
      </c>
      <c r="G104" s="11">
        <v>4.0723004579437099E-3</v>
      </c>
      <c r="H104" s="11">
        <v>4.1421372112315433E-3</v>
      </c>
      <c r="J104" s="20"/>
      <c r="K104" s="20"/>
      <c r="L104" s="20"/>
      <c r="M104" s="20"/>
      <c r="N104" s="20"/>
      <c r="O104" s="20"/>
      <c r="P104" s="20"/>
      <c r="Q104" s="20"/>
      <c r="R104" s="20"/>
      <c r="S104" s="20"/>
      <c r="T104" s="20"/>
      <c r="U104" s="20"/>
      <c r="V104" s="20"/>
      <c r="W104" s="20"/>
      <c r="X104" s="20"/>
      <c r="Y104" s="20"/>
      <c r="Z104" s="20"/>
      <c r="AA104" s="20"/>
      <c r="AB104" s="20"/>
      <c r="AC104" s="20"/>
      <c r="AD104" s="20"/>
      <c r="AE104" s="20"/>
      <c r="AF104" s="20"/>
      <c r="AG104" s="20"/>
      <c r="AH104" s="20"/>
      <c r="AI104" s="20"/>
      <c r="AJ104" s="20"/>
      <c r="AK104" s="20"/>
      <c r="AL104" s="20"/>
      <c r="AM104" s="20"/>
    </row>
    <row r="105" spans="1:39">
      <c r="A105" s="4" t="s">
        <v>144</v>
      </c>
      <c r="B105" s="11">
        <v>4.194557564114838E-3</v>
      </c>
      <c r="C105" s="11">
        <v>4.1142705736277275E-3</v>
      </c>
      <c r="D105" s="11">
        <v>4.1788812303812407E-3</v>
      </c>
      <c r="E105" s="11">
        <v>4.1661446536480837E-3</v>
      </c>
      <c r="F105" s="11">
        <v>4.1777435013829805E-3</v>
      </c>
      <c r="G105" s="11">
        <v>4.1819104338391092E-3</v>
      </c>
      <c r="H105" s="11">
        <v>4.1609874478599164E-3</v>
      </c>
      <c r="J105" s="20"/>
      <c r="K105" s="20"/>
      <c r="L105" s="20"/>
      <c r="M105" s="20"/>
      <c r="N105" s="20"/>
      <c r="O105" s="20"/>
      <c r="P105" s="20"/>
      <c r="Q105" s="20"/>
      <c r="R105" s="20"/>
      <c r="S105" s="20"/>
      <c r="T105" s="20"/>
      <c r="U105" s="20"/>
      <c r="V105" s="20"/>
      <c r="W105" s="20"/>
      <c r="X105" s="20"/>
      <c r="Y105" s="20"/>
      <c r="Z105" s="20"/>
      <c r="AA105" s="20"/>
      <c r="AB105" s="20"/>
      <c r="AC105" s="20"/>
      <c r="AD105" s="20"/>
      <c r="AE105" s="20"/>
      <c r="AF105" s="20"/>
      <c r="AG105" s="20"/>
      <c r="AH105" s="20"/>
      <c r="AI105" s="20"/>
      <c r="AJ105" s="20"/>
      <c r="AK105" s="20"/>
      <c r="AL105" s="20"/>
      <c r="AM105" s="20"/>
    </row>
    <row r="106" spans="1:39">
      <c r="A106" s="4" t="s">
        <v>145</v>
      </c>
      <c r="B106" s="11">
        <v>6.1365175138959598E-3</v>
      </c>
      <c r="C106" s="11">
        <v>6.0750150462927357E-3</v>
      </c>
      <c r="D106" s="11">
        <v>4.6662266903832739E-3</v>
      </c>
      <c r="E106" s="11">
        <v>4.7014081972898197E-3</v>
      </c>
      <c r="F106" s="11">
        <v>5.712899913020467E-3</v>
      </c>
      <c r="G106" s="11">
        <v>4.6164250005856205E-3</v>
      </c>
      <c r="H106" s="11">
        <v>4.6510116110329959E-3</v>
      </c>
      <c r="J106" s="20"/>
      <c r="K106" s="20"/>
      <c r="L106" s="20"/>
      <c r="M106" s="20"/>
      <c r="N106" s="20"/>
      <c r="O106" s="20"/>
      <c r="P106" s="20"/>
      <c r="Q106" s="20"/>
      <c r="R106" s="20"/>
      <c r="S106" s="20"/>
      <c r="T106" s="20"/>
      <c r="U106" s="20"/>
      <c r="V106" s="20"/>
      <c r="W106" s="20"/>
      <c r="X106" s="20"/>
      <c r="Y106" s="20"/>
      <c r="Z106" s="20"/>
      <c r="AA106" s="20"/>
      <c r="AB106" s="20"/>
      <c r="AC106" s="20"/>
      <c r="AD106" s="20"/>
      <c r="AE106" s="20"/>
      <c r="AF106" s="20"/>
      <c r="AG106" s="20"/>
      <c r="AH106" s="20"/>
      <c r="AI106" s="20"/>
      <c r="AJ106" s="20"/>
      <c r="AK106" s="20"/>
      <c r="AL106" s="20"/>
      <c r="AM106" s="20"/>
    </row>
    <row r="107" spans="1:39">
      <c r="A107" s="4" t="s">
        <v>146</v>
      </c>
      <c r="B107" s="11">
        <v>4.211774154864613E-3</v>
      </c>
      <c r="C107" s="11">
        <v>4.2610452685859224E-3</v>
      </c>
      <c r="D107" s="11">
        <v>3.6576874053690579E-3</v>
      </c>
      <c r="E107" s="11">
        <v>3.6716015663004393E-3</v>
      </c>
      <c r="F107" s="11">
        <v>4.1514401994837986E-3</v>
      </c>
      <c r="G107" s="11">
        <v>3.6376514688888427E-3</v>
      </c>
      <c r="H107" s="11">
        <v>3.6701739272689635E-3</v>
      </c>
      <c r="J107" s="20"/>
      <c r="K107" s="20"/>
      <c r="L107" s="20"/>
      <c r="M107" s="20"/>
      <c r="N107" s="20"/>
      <c r="O107" s="20"/>
      <c r="P107" s="20"/>
      <c r="Q107" s="20"/>
      <c r="R107" s="20"/>
      <c r="S107" s="20"/>
      <c r="T107" s="20"/>
      <c r="U107" s="20"/>
      <c r="V107" s="20"/>
      <c r="W107" s="20"/>
      <c r="X107" s="20"/>
      <c r="Y107" s="20"/>
      <c r="Z107" s="20"/>
      <c r="AA107" s="20"/>
      <c r="AB107" s="20"/>
      <c r="AC107" s="20"/>
      <c r="AD107" s="20"/>
      <c r="AE107" s="20"/>
      <c r="AF107" s="20"/>
      <c r="AG107" s="20"/>
      <c r="AH107" s="20"/>
      <c r="AI107" s="20"/>
      <c r="AJ107" s="20"/>
      <c r="AK107" s="20"/>
      <c r="AL107" s="20"/>
      <c r="AM107" s="20"/>
    </row>
    <row r="108" spans="1:39">
      <c r="A108" s="4" t="s">
        <v>147</v>
      </c>
      <c r="B108" s="11">
        <v>4.995503364757045E-3</v>
      </c>
      <c r="C108" s="11">
        <v>4.8211131542094283E-3</v>
      </c>
      <c r="D108" s="11">
        <v>4.3681044675826022E-3</v>
      </c>
      <c r="E108" s="11">
        <v>4.3704196223034288E-3</v>
      </c>
      <c r="F108" s="11">
        <v>4.74658785126548E-3</v>
      </c>
      <c r="G108" s="11">
        <v>4.3373856718011269E-3</v>
      </c>
      <c r="H108" s="11">
        <v>4.3332491045397319E-3</v>
      </c>
      <c r="J108" s="20"/>
      <c r="K108" s="20"/>
      <c r="L108" s="20"/>
      <c r="M108" s="20"/>
      <c r="N108" s="20"/>
      <c r="O108" s="20"/>
      <c r="P108" s="20"/>
      <c r="Q108" s="20"/>
      <c r="R108" s="20"/>
      <c r="S108" s="20"/>
      <c r="T108" s="20"/>
      <c r="U108" s="20"/>
      <c r="V108" s="20"/>
      <c r="W108" s="20"/>
      <c r="X108" s="20"/>
      <c r="Y108" s="20"/>
      <c r="Z108" s="20"/>
      <c r="AA108" s="20"/>
      <c r="AB108" s="20"/>
      <c r="AC108" s="20"/>
      <c r="AD108" s="20"/>
      <c r="AE108" s="20"/>
      <c r="AF108" s="20"/>
      <c r="AG108" s="20"/>
      <c r="AH108" s="20"/>
      <c r="AI108" s="20"/>
      <c r="AJ108" s="20"/>
      <c r="AK108" s="20"/>
      <c r="AL108" s="20"/>
      <c r="AM108" s="20"/>
    </row>
    <row r="109" spans="1:39">
      <c r="A109" s="4" t="s">
        <v>148</v>
      </c>
      <c r="B109" s="11">
        <v>6.7976280652393391E-3</v>
      </c>
      <c r="C109" s="11">
        <v>5.7739985070679681E-3</v>
      </c>
      <c r="D109" s="11">
        <v>4.6453509569174076E-3</v>
      </c>
      <c r="E109" s="11">
        <v>4.6444102623125205E-3</v>
      </c>
      <c r="F109" s="11">
        <v>5.4344801620495485E-3</v>
      </c>
      <c r="G109" s="11">
        <v>4.6181624492282816E-3</v>
      </c>
      <c r="H109" s="11">
        <v>4.6785261400127875E-3</v>
      </c>
      <c r="J109" s="20"/>
      <c r="K109" s="20"/>
      <c r="L109" s="20"/>
      <c r="M109" s="20"/>
      <c r="N109" s="20"/>
      <c r="O109" s="20"/>
      <c r="P109" s="20"/>
      <c r="Q109" s="20"/>
      <c r="R109" s="20"/>
      <c r="S109" s="20"/>
      <c r="T109" s="20"/>
      <c r="U109" s="20"/>
      <c r="V109" s="20"/>
      <c r="W109" s="20"/>
      <c r="X109" s="20"/>
      <c r="Y109" s="20"/>
      <c r="Z109" s="20"/>
      <c r="AA109" s="20"/>
      <c r="AB109" s="20"/>
      <c r="AC109" s="20"/>
      <c r="AD109" s="20"/>
      <c r="AE109" s="20"/>
      <c r="AF109" s="20"/>
      <c r="AG109" s="20"/>
      <c r="AH109" s="20"/>
      <c r="AI109" s="20"/>
      <c r="AJ109" s="20"/>
      <c r="AK109" s="20"/>
      <c r="AL109" s="20"/>
      <c r="AM109" s="20"/>
    </row>
    <row r="110" spans="1:39">
      <c r="A110" s="4" t="s">
        <v>149</v>
      </c>
      <c r="B110" s="11">
        <v>7.8823610570884998E-3</v>
      </c>
      <c r="C110" s="11">
        <v>7.5274510720296358E-3</v>
      </c>
      <c r="D110" s="11">
        <v>5.0298465915226635E-3</v>
      </c>
      <c r="E110" s="11">
        <v>4.9245608533164103E-3</v>
      </c>
      <c r="F110" s="11">
        <v>6.5072056831678316E-3</v>
      </c>
      <c r="G110" s="11">
        <v>4.7160050824042732E-3</v>
      </c>
      <c r="H110" s="11">
        <v>4.7991401809506879E-3</v>
      </c>
      <c r="J110" s="20"/>
      <c r="K110" s="20"/>
      <c r="L110" s="20"/>
      <c r="M110" s="20"/>
      <c r="N110" s="20"/>
      <c r="O110" s="20"/>
      <c r="P110" s="20"/>
      <c r="Q110" s="20"/>
      <c r="R110" s="20"/>
      <c r="S110" s="20"/>
      <c r="T110" s="20"/>
      <c r="U110" s="20"/>
      <c r="V110" s="20"/>
      <c r="W110" s="20"/>
      <c r="X110" s="20"/>
      <c r="Y110" s="20"/>
      <c r="Z110" s="20"/>
      <c r="AA110" s="20"/>
      <c r="AB110" s="20"/>
      <c r="AC110" s="20"/>
      <c r="AD110" s="20"/>
      <c r="AE110" s="20"/>
      <c r="AF110" s="20"/>
      <c r="AG110" s="20"/>
      <c r="AH110" s="20"/>
      <c r="AI110" s="20"/>
      <c r="AJ110" s="20"/>
      <c r="AK110" s="20"/>
      <c r="AL110" s="20"/>
      <c r="AM110" s="20"/>
    </row>
    <row r="111" spans="1:39">
      <c r="A111" s="4" t="s">
        <v>150</v>
      </c>
      <c r="B111" s="11">
        <v>6.4732796344997489E-3</v>
      </c>
      <c r="C111" s="11">
        <v>6.1474351756252371E-3</v>
      </c>
      <c r="D111" s="11">
        <v>4.9786324954751385E-3</v>
      </c>
      <c r="E111" s="11">
        <v>4.9778736977180056E-3</v>
      </c>
      <c r="F111" s="11">
        <v>5.8157492356797815E-3</v>
      </c>
      <c r="G111" s="11">
        <v>4.9359142244345304E-3</v>
      </c>
      <c r="H111" s="11">
        <v>4.9896383672985069E-3</v>
      </c>
      <c r="J111" s="20"/>
      <c r="K111" s="20"/>
      <c r="L111" s="20"/>
      <c r="M111" s="20"/>
      <c r="N111" s="20"/>
      <c r="O111" s="20"/>
      <c r="P111" s="20"/>
      <c r="Q111" s="20"/>
      <c r="R111" s="20"/>
      <c r="S111" s="20"/>
      <c r="T111" s="20"/>
      <c r="U111" s="20"/>
      <c r="V111" s="20"/>
      <c r="W111" s="20"/>
      <c r="X111" s="20"/>
      <c r="Y111" s="20"/>
      <c r="Z111" s="20"/>
      <c r="AA111" s="20"/>
      <c r="AB111" s="20"/>
      <c r="AC111" s="20"/>
      <c r="AD111" s="20"/>
      <c r="AE111" s="20"/>
      <c r="AF111" s="20"/>
      <c r="AG111" s="20"/>
      <c r="AH111" s="20"/>
      <c r="AI111" s="20"/>
      <c r="AJ111" s="20"/>
      <c r="AK111" s="20"/>
      <c r="AL111" s="20"/>
      <c r="AM111" s="20"/>
    </row>
    <row r="112" spans="1:39">
      <c r="A112" s="4" t="s">
        <v>151</v>
      </c>
      <c r="B112" s="11">
        <v>5.3800264846583954E-3</v>
      </c>
      <c r="C112" s="11">
        <v>5.2946508292561877E-3</v>
      </c>
      <c r="D112" s="11">
        <v>4.1544103258977123E-3</v>
      </c>
      <c r="E112" s="11">
        <v>4.1582595570270244E-3</v>
      </c>
      <c r="F112" s="11">
        <v>4.9987812421310677E-3</v>
      </c>
      <c r="G112" s="11">
        <v>4.0892086093415091E-3</v>
      </c>
      <c r="H112" s="11">
        <v>4.1523109342725979E-3</v>
      </c>
      <c r="J112" s="20"/>
      <c r="K112" s="20"/>
      <c r="L112" s="20"/>
      <c r="M112" s="20"/>
      <c r="N112" s="20"/>
      <c r="O112" s="20"/>
      <c r="P112" s="20"/>
      <c r="Q112" s="20"/>
      <c r="R112" s="20"/>
      <c r="S112" s="20"/>
      <c r="T112" s="20"/>
      <c r="U112" s="20"/>
      <c r="V112" s="20"/>
      <c r="W112" s="20"/>
      <c r="X112" s="20"/>
      <c r="Y112" s="20"/>
      <c r="Z112" s="20"/>
      <c r="AA112" s="20"/>
      <c r="AB112" s="20"/>
      <c r="AC112" s="20"/>
      <c r="AD112" s="20"/>
      <c r="AE112" s="20"/>
      <c r="AF112" s="20"/>
      <c r="AG112" s="20"/>
      <c r="AH112" s="20"/>
      <c r="AI112" s="20"/>
      <c r="AJ112" s="20"/>
      <c r="AK112" s="20"/>
      <c r="AL112" s="20"/>
      <c r="AM112" s="20"/>
    </row>
    <row r="113" spans="1:39">
      <c r="A113" s="4" t="s">
        <v>152</v>
      </c>
      <c r="B113" s="11">
        <v>5.2651817382110442E-3</v>
      </c>
      <c r="C113" s="11">
        <v>5.0956939982476634E-3</v>
      </c>
      <c r="D113" s="11">
        <v>4.1730366534761696E-3</v>
      </c>
      <c r="E113" s="11">
        <v>4.188903161384149E-3</v>
      </c>
      <c r="F113" s="11">
        <v>4.9026023047506855E-3</v>
      </c>
      <c r="G113" s="11">
        <v>4.1252388532516514E-3</v>
      </c>
      <c r="H113" s="11">
        <v>4.1934679087591549E-3</v>
      </c>
      <c r="J113" s="20"/>
      <c r="K113" s="20"/>
      <c r="L113" s="20"/>
      <c r="M113" s="20"/>
      <c r="N113" s="20"/>
      <c r="O113" s="20"/>
      <c r="P113" s="20"/>
      <c r="Q113" s="20"/>
      <c r="R113" s="20"/>
      <c r="S113" s="20"/>
      <c r="T113" s="20"/>
      <c r="U113" s="20"/>
      <c r="V113" s="20"/>
      <c r="W113" s="20"/>
      <c r="X113" s="20"/>
      <c r="Y113" s="20"/>
      <c r="Z113" s="20"/>
      <c r="AA113" s="20"/>
      <c r="AB113" s="20"/>
      <c r="AC113" s="20"/>
      <c r="AD113" s="20"/>
      <c r="AE113" s="20"/>
      <c r="AF113" s="20"/>
      <c r="AG113" s="20"/>
      <c r="AH113" s="20"/>
      <c r="AI113" s="20"/>
      <c r="AJ113" s="20"/>
      <c r="AK113" s="20"/>
      <c r="AL113" s="20"/>
      <c r="AM113" s="20"/>
    </row>
    <row r="114" spans="1:39">
      <c r="A114" s="4" t="s">
        <v>153</v>
      </c>
      <c r="B114" s="11">
        <v>4.3187723058231708E-3</v>
      </c>
      <c r="C114" s="11">
        <v>4.2949291936290549E-3</v>
      </c>
      <c r="D114" s="11">
        <v>4.247457165678893E-3</v>
      </c>
      <c r="E114" s="11">
        <v>4.2346873362573154E-3</v>
      </c>
      <c r="F114" s="11">
        <v>4.327300174731841E-3</v>
      </c>
      <c r="G114" s="11">
        <v>4.2574151224513508E-3</v>
      </c>
      <c r="H114" s="11">
        <v>4.267111767487901E-3</v>
      </c>
      <c r="J114" s="20"/>
      <c r="K114" s="20"/>
      <c r="L114" s="20"/>
      <c r="M114" s="20"/>
      <c r="N114" s="20"/>
      <c r="O114" s="20"/>
      <c r="P114" s="20"/>
      <c r="Q114" s="20"/>
      <c r="R114" s="20"/>
      <c r="S114" s="20"/>
      <c r="T114" s="20"/>
      <c r="U114" s="20"/>
      <c r="V114" s="20"/>
      <c r="W114" s="20"/>
      <c r="X114" s="20"/>
      <c r="Y114" s="20"/>
      <c r="Z114" s="20"/>
      <c r="AA114" s="20"/>
      <c r="AB114" s="20"/>
      <c r="AC114" s="20"/>
      <c r="AD114" s="20"/>
      <c r="AE114" s="20"/>
      <c r="AF114" s="20"/>
      <c r="AG114" s="20"/>
      <c r="AH114" s="20"/>
      <c r="AI114" s="20"/>
      <c r="AJ114" s="20"/>
      <c r="AK114" s="20"/>
      <c r="AL114" s="20"/>
      <c r="AM114" s="20"/>
    </row>
    <row r="115" spans="1:39">
      <c r="A115" s="4" t="s">
        <v>154</v>
      </c>
      <c r="B115" s="11">
        <v>5.7518297129040916E-3</v>
      </c>
      <c r="C115" s="11">
        <v>5.6630024823744116E-3</v>
      </c>
      <c r="D115" s="11">
        <v>4.1620088449029393E-3</v>
      </c>
      <c r="E115" s="11">
        <v>4.1461530535885577E-3</v>
      </c>
      <c r="F115" s="11">
        <v>5.1841971536195075E-3</v>
      </c>
      <c r="G115" s="11">
        <v>4.079788418020462E-3</v>
      </c>
      <c r="H115" s="11">
        <v>4.1590176614935978E-3</v>
      </c>
      <c r="J115" s="20"/>
      <c r="K115" s="20"/>
      <c r="L115" s="20"/>
      <c r="M115" s="20"/>
      <c r="N115" s="20"/>
      <c r="O115" s="20"/>
      <c r="P115" s="20"/>
      <c r="Q115" s="20"/>
      <c r="R115" s="20"/>
      <c r="S115" s="20"/>
      <c r="T115" s="20"/>
      <c r="U115" s="20"/>
      <c r="V115" s="20"/>
      <c r="W115" s="20"/>
      <c r="X115" s="20"/>
      <c r="Y115" s="20"/>
      <c r="Z115" s="20"/>
      <c r="AA115" s="20"/>
      <c r="AB115" s="20"/>
      <c r="AC115" s="20"/>
      <c r="AD115" s="20"/>
      <c r="AE115" s="20"/>
      <c r="AF115" s="20"/>
      <c r="AG115" s="20"/>
      <c r="AH115" s="20"/>
      <c r="AI115" s="20"/>
      <c r="AJ115" s="20"/>
      <c r="AK115" s="20"/>
      <c r="AL115" s="20"/>
      <c r="AM115" s="20"/>
    </row>
    <row r="116" spans="1:39">
      <c r="A116" s="4" t="s">
        <v>155</v>
      </c>
      <c r="B116" s="11">
        <v>2.591610445304341E-3</v>
      </c>
      <c r="C116" s="11">
        <v>3.0208657459424794E-3</v>
      </c>
      <c r="D116" s="11">
        <v>3.5568095478495619E-3</v>
      </c>
      <c r="E116" s="11">
        <v>3.5376910227315509E-3</v>
      </c>
      <c r="F116" s="11">
        <v>3.2062719139804878E-3</v>
      </c>
      <c r="G116" s="11">
        <v>3.4916923565430991E-3</v>
      </c>
      <c r="H116" s="11">
        <v>3.5098673762736501E-3</v>
      </c>
      <c r="J116" s="20"/>
      <c r="K116" s="20"/>
      <c r="L116" s="20"/>
      <c r="M116" s="20"/>
      <c r="N116" s="20"/>
      <c r="O116" s="20"/>
      <c r="P116" s="20"/>
      <c r="Q116" s="20"/>
      <c r="R116" s="20"/>
      <c r="S116" s="20"/>
      <c r="T116" s="20"/>
      <c r="U116" s="20"/>
      <c r="V116" s="20"/>
      <c r="W116" s="20"/>
      <c r="X116" s="20"/>
      <c r="Y116" s="20"/>
      <c r="Z116" s="20"/>
      <c r="AA116" s="20"/>
      <c r="AB116" s="20"/>
      <c r="AC116" s="20"/>
      <c r="AD116" s="20"/>
      <c r="AE116" s="20"/>
      <c r="AF116" s="20"/>
      <c r="AG116" s="20"/>
      <c r="AH116" s="20"/>
      <c r="AI116" s="20"/>
      <c r="AJ116" s="20"/>
      <c r="AK116" s="20"/>
      <c r="AL116" s="20"/>
      <c r="AM116" s="20"/>
    </row>
    <row r="117" spans="1:39">
      <c r="A117" s="4" t="s">
        <v>156</v>
      </c>
      <c r="B117" s="11">
        <v>3.1777085394768412E-3</v>
      </c>
      <c r="C117" s="11">
        <v>3.3201743030911285E-3</v>
      </c>
      <c r="D117" s="11">
        <v>4.5244739961999552E-3</v>
      </c>
      <c r="E117" s="11">
        <v>4.5168938790237151E-3</v>
      </c>
      <c r="F117" s="11">
        <v>3.7082507009647747E-3</v>
      </c>
      <c r="G117" s="11">
        <v>4.6740042008813843E-3</v>
      </c>
      <c r="H117" s="11">
        <v>4.6373420953353811E-3</v>
      </c>
      <c r="J117" s="20"/>
      <c r="K117" s="20"/>
      <c r="L117" s="20"/>
      <c r="M117" s="20"/>
      <c r="N117" s="20"/>
      <c r="O117" s="20"/>
      <c r="P117" s="20"/>
      <c r="Q117" s="20"/>
      <c r="R117" s="20"/>
      <c r="S117" s="20"/>
      <c r="T117" s="20"/>
      <c r="U117" s="20"/>
      <c r="V117" s="20"/>
      <c r="W117" s="20"/>
      <c r="X117" s="20"/>
      <c r="Y117" s="20"/>
      <c r="Z117" s="20"/>
      <c r="AA117" s="20"/>
      <c r="AB117" s="20"/>
      <c r="AC117" s="20"/>
      <c r="AD117" s="20"/>
      <c r="AE117" s="20"/>
      <c r="AF117" s="20"/>
      <c r="AG117" s="20"/>
      <c r="AH117" s="20"/>
      <c r="AI117" s="20"/>
      <c r="AJ117" s="20"/>
      <c r="AK117" s="20"/>
      <c r="AL117" s="20"/>
      <c r="AM117" s="20"/>
    </row>
    <row r="118" spans="1:39">
      <c r="A118" s="4" t="s">
        <v>157</v>
      </c>
      <c r="B118" s="11">
        <v>1.5381608974601854E-3</v>
      </c>
      <c r="C118" s="11">
        <v>2.2356657923658886E-3</v>
      </c>
      <c r="D118" s="11">
        <v>3.2323821670628789E-3</v>
      </c>
      <c r="E118" s="11">
        <v>3.2067198478205423E-3</v>
      </c>
      <c r="F118" s="11">
        <v>2.5904995432052477E-3</v>
      </c>
      <c r="G118" s="11">
        <v>3.2317511128405444E-3</v>
      </c>
      <c r="H118" s="11">
        <v>3.2926998461526432E-3</v>
      </c>
      <c r="J118" s="20"/>
      <c r="K118" s="20"/>
      <c r="L118" s="20"/>
      <c r="M118" s="20"/>
      <c r="N118" s="20"/>
      <c r="O118" s="20"/>
      <c r="P118" s="20"/>
      <c r="Q118" s="20"/>
      <c r="R118" s="20"/>
      <c r="S118" s="20"/>
      <c r="T118" s="20"/>
      <c r="U118" s="20"/>
      <c r="V118" s="20"/>
      <c r="W118" s="20"/>
      <c r="X118" s="20"/>
      <c r="Y118" s="20"/>
      <c r="Z118" s="20"/>
      <c r="AA118" s="20"/>
      <c r="AB118" s="20"/>
      <c r="AC118" s="20"/>
      <c r="AD118" s="20"/>
      <c r="AE118" s="20"/>
      <c r="AF118" s="20"/>
      <c r="AG118" s="20"/>
      <c r="AH118" s="20"/>
      <c r="AI118" s="20"/>
      <c r="AJ118" s="20"/>
      <c r="AK118" s="20"/>
      <c r="AL118" s="20"/>
      <c r="AM118" s="20"/>
    </row>
    <row r="119" spans="1:39">
      <c r="A119" s="4" t="s">
        <v>158</v>
      </c>
      <c r="B119" s="11">
        <v>7.5418101455929625E-3</v>
      </c>
      <c r="C119" s="11">
        <v>6.7359149407675827E-3</v>
      </c>
      <c r="D119" s="11">
        <v>4.156378080210456E-3</v>
      </c>
      <c r="E119" s="11">
        <v>4.0114679650655113E-3</v>
      </c>
      <c r="F119" s="11">
        <v>5.6334989995289733E-3</v>
      </c>
      <c r="G119" s="11">
        <v>3.8156325670474617E-3</v>
      </c>
      <c r="H119" s="11">
        <v>3.8649778806310333E-3</v>
      </c>
      <c r="J119" s="20"/>
      <c r="K119" s="20"/>
      <c r="L119" s="20"/>
      <c r="M119" s="20"/>
      <c r="N119" s="20"/>
      <c r="O119" s="20"/>
      <c r="P119" s="20"/>
      <c r="Q119" s="20"/>
      <c r="R119" s="20"/>
      <c r="S119" s="20"/>
      <c r="T119" s="20"/>
      <c r="U119" s="20"/>
      <c r="V119" s="20"/>
      <c r="W119" s="20"/>
      <c r="X119" s="20"/>
      <c r="Y119" s="20"/>
      <c r="Z119" s="20"/>
      <c r="AA119" s="20"/>
      <c r="AB119" s="20"/>
      <c r="AC119" s="20"/>
      <c r="AD119" s="20"/>
      <c r="AE119" s="20"/>
      <c r="AF119" s="20"/>
      <c r="AG119" s="20"/>
      <c r="AH119" s="20"/>
      <c r="AI119" s="20"/>
      <c r="AJ119" s="20"/>
      <c r="AK119" s="20"/>
      <c r="AL119" s="20"/>
      <c r="AM119" s="20"/>
    </row>
    <row r="120" spans="1:39">
      <c r="A120" s="4" t="s">
        <v>159</v>
      </c>
      <c r="B120" s="11">
        <v>5.5796001434226996E-3</v>
      </c>
      <c r="C120" s="11">
        <v>4.878323708039165E-3</v>
      </c>
      <c r="D120" s="11">
        <v>4.4044569967151446E-3</v>
      </c>
      <c r="E120" s="11">
        <v>4.4180708521422149E-3</v>
      </c>
      <c r="F120" s="11">
        <v>4.8065991783942203E-3</v>
      </c>
      <c r="G120" s="11">
        <v>4.4266498679276251E-3</v>
      </c>
      <c r="H120" s="11">
        <v>4.4160901458538196E-3</v>
      </c>
      <c r="J120" s="20"/>
      <c r="K120" s="20"/>
      <c r="L120" s="20"/>
      <c r="M120" s="20"/>
      <c r="N120" s="20"/>
      <c r="O120" s="20"/>
      <c r="P120" s="20"/>
      <c r="Q120" s="20"/>
      <c r="R120" s="20"/>
      <c r="S120" s="20"/>
      <c r="T120" s="20"/>
      <c r="U120" s="20"/>
      <c r="V120" s="20"/>
      <c r="W120" s="20"/>
      <c r="X120" s="20"/>
      <c r="Y120" s="20"/>
      <c r="Z120" s="20"/>
      <c r="AA120" s="20"/>
      <c r="AB120" s="20"/>
      <c r="AC120" s="20"/>
      <c r="AD120" s="20"/>
      <c r="AE120" s="20"/>
      <c r="AF120" s="20"/>
      <c r="AG120" s="20"/>
      <c r="AH120" s="20"/>
      <c r="AI120" s="20"/>
      <c r="AJ120" s="20"/>
      <c r="AK120" s="20"/>
      <c r="AL120" s="20"/>
      <c r="AM120" s="20"/>
    </row>
    <row r="121" spans="1:39">
      <c r="A121" s="4" t="s">
        <v>160</v>
      </c>
      <c r="B121" s="11">
        <v>1.2252204701209664E-3</v>
      </c>
      <c r="C121" s="11">
        <v>1.5559606384119033E-3</v>
      </c>
      <c r="D121" s="11">
        <v>3.1029067676017733E-3</v>
      </c>
      <c r="E121" s="11">
        <v>3.1462322139892249E-3</v>
      </c>
      <c r="F121" s="11">
        <v>2.0089918611205016E-3</v>
      </c>
      <c r="G121" s="11">
        <v>3.2414911125853312E-3</v>
      </c>
      <c r="H121" s="11">
        <v>3.2254552101065636E-3</v>
      </c>
      <c r="J121" s="20"/>
      <c r="K121" s="20"/>
      <c r="L121" s="20"/>
      <c r="M121" s="20"/>
      <c r="N121" s="20"/>
      <c r="O121" s="20"/>
      <c r="P121" s="20"/>
      <c r="Q121" s="20"/>
      <c r="R121" s="20"/>
      <c r="S121" s="20"/>
      <c r="T121" s="20"/>
      <c r="U121" s="20"/>
      <c r="V121" s="20"/>
      <c r="W121" s="20"/>
      <c r="X121" s="20"/>
      <c r="Y121" s="20"/>
      <c r="Z121" s="20"/>
      <c r="AA121" s="20"/>
      <c r="AB121" s="20"/>
      <c r="AC121" s="20"/>
      <c r="AD121" s="20"/>
      <c r="AE121" s="20"/>
      <c r="AF121" s="20"/>
      <c r="AG121" s="20"/>
      <c r="AH121" s="20"/>
      <c r="AI121" s="20"/>
      <c r="AJ121" s="20"/>
      <c r="AK121" s="20"/>
      <c r="AL121" s="20"/>
      <c r="AM121" s="20"/>
    </row>
    <row r="122" spans="1:39">
      <c r="A122" s="4" t="s">
        <v>161</v>
      </c>
      <c r="B122" s="11">
        <v>4.7699741249895488E-3</v>
      </c>
      <c r="C122" s="11">
        <v>4.5738679712067406E-3</v>
      </c>
      <c r="D122" s="11">
        <v>4.6580182957781579E-3</v>
      </c>
      <c r="E122" s="11">
        <v>4.6531578436345769E-3</v>
      </c>
      <c r="F122" s="11">
        <v>4.6657669416545217E-3</v>
      </c>
      <c r="G122" s="11">
        <v>4.6466392981367845E-3</v>
      </c>
      <c r="H122" s="11">
        <v>4.6098914721759742E-3</v>
      </c>
      <c r="J122" s="20"/>
      <c r="K122" s="20"/>
      <c r="L122" s="20"/>
      <c r="M122" s="20"/>
      <c r="N122" s="20"/>
      <c r="O122" s="20"/>
      <c r="P122" s="20"/>
      <c r="Q122" s="20"/>
      <c r="R122" s="20"/>
      <c r="S122" s="20"/>
      <c r="T122" s="20"/>
      <c r="U122" s="20"/>
      <c r="V122" s="20"/>
      <c r="W122" s="20"/>
      <c r="X122" s="20"/>
      <c r="Y122" s="20"/>
      <c r="Z122" s="20"/>
      <c r="AA122" s="20"/>
      <c r="AB122" s="20"/>
      <c r="AC122" s="20"/>
      <c r="AD122" s="20"/>
      <c r="AE122" s="20"/>
      <c r="AF122" s="20"/>
      <c r="AG122" s="20"/>
      <c r="AH122" s="20"/>
      <c r="AI122" s="20"/>
      <c r="AJ122" s="20"/>
      <c r="AK122" s="20"/>
      <c r="AL122" s="20"/>
      <c r="AM122" s="20"/>
    </row>
    <row r="123" spans="1:39">
      <c r="A123" s="4" t="s">
        <v>162</v>
      </c>
      <c r="B123" s="11">
        <v>2.042527434709038E-3</v>
      </c>
      <c r="C123" s="11">
        <v>2.5149018573919516E-3</v>
      </c>
      <c r="D123" s="11">
        <v>3.5823169774626589E-3</v>
      </c>
      <c r="E123" s="11">
        <v>3.5867362040897929E-3</v>
      </c>
      <c r="F123" s="11">
        <v>2.8356992806097894E-3</v>
      </c>
      <c r="G123" s="11">
        <v>3.7284790274397729E-3</v>
      </c>
      <c r="H123" s="11">
        <v>3.7270386521555503E-3</v>
      </c>
      <c r="J123" s="20"/>
      <c r="K123" s="20"/>
      <c r="L123" s="20"/>
      <c r="M123" s="20"/>
      <c r="N123" s="20"/>
      <c r="O123" s="20"/>
      <c r="P123" s="20"/>
      <c r="Q123" s="20"/>
      <c r="R123" s="20"/>
      <c r="S123" s="20"/>
      <c r="T123" s="20"/>
      <c r="U123" s="20"/>
      <c r="V123" s="20"/>
      <c r="W123" s="20"/>
      <c r="X123" s="20"/>
      <c r="Y123" s="20"/>
      <c r="Z123" s="20"/>
      <c r="AA123" s="20"/>
      <c r="AB123" s="20"/>
      <c r="AC123" s="20"/>
      <c r="AD123" s="20"/>
      <c r="AE123" s="20"/>
      <c r="AF123" s="20"/>
      <c r="AG123" s="20"/>
      <c r="AH123" s="20"/>
      <c r="AI123" s="20"/>
      <c r="AJ123" s="20"/>
      <c r="AK123" s="20"/>
      <c r="AL123" s="20"/>
      <c r="AM123" s="20"/>
    </row>
    <row r="124" spans="1:39">
      <c r="A124" s="4" t="s">
        <v>163</v>
      </c>
      <c r="B124" s="11">
        <v>4.4482468554369343E-3</v>
      </c>
      <c r="C124" s="11">
        <v>4.5195210984910611E-3</v>
      </c>
      <c r="D124" s="11">
        <v>4.2264649392533262E-3</v>
      </c>
      <c r="E124" s="11">
        <v>4.2216984204722519E-3</v>
      </c>
      <c r="F124" s="11">
        <v>4.4878659485454841E-3</v>
      </c>
      <c r="G124" s="11">
        <v>4.250776606345332E-3</v>
      </c>
      <c r="H124" s="11">
        <v>4.2976034160794726E-3</v>
      </c>
      <c r="J124" s="20"/>
      <c r="K124" s="20"/>
      <c r="L124" s="20"/>
      <c r="M124" s="20"/>
      <c r="N124" s="20"/>
      <c r="O124" s="20"/>
      <c r="P124" s="20"/>
      <c r="Q124" s="20"/>
      <c r="R124" s="20"/>
      <c r="S124" s="20"/>
      <c r="T124" s="20"/>
      <c r="U124" s="20"/>
      <c r="V124" s="20"/>
      <c r="W124" s="20"/>
      <c r="X124" s="20"/>
      <c r="Y124" s="20"/>
      <c r="Z124" s="20"/>
      <c r="AA124" s="20"/>
      <c r="AB124" s="20"/>
      <c r="AC124" s="20"/>
      <c r="AD124" s="20"/>
      <c r="AE124" s="20"/>
      <c r="AF124" s="20"/>
      <c r="AG124" s="20"/>
      <c r="AH124" s="20"/>
      <c r="AI124" s="20"/>
      <c r="AJ124" s="20"/>
      <c r="AK124" s="20"/>
      <c r="AL124" s="20"/>
      <c r="AM124" s="20"/>
    </row>
    <row r="125" spans="1:39">
      <c r="A125" s="4" t="s">
        <v>164</v>
      </c>
      <c r="B125" s="11">
        <v>4.8702444303675629E-3</v>
      </c>
      <c r="C125" s="11">
        <v>4.6004541304184611E-3</v>
      </c>
      <c r="D125" s="11">
        <v>4.6828928578913544E-3</v>
      </c>
      <c r="E125" s="11">
        <v>4.6754767033153656E-3</v>
      </c>
      <c r="F125" s="11">
        <v>4.6971055817734428E-3</v>
      </c>
      <c r="G125" s="11">
        <v>4.7067139668910537E-3</v>
      </c>
      <c r="H125" s="11">
        <v>4.7131112136832489E-3</v>
      </c>
      <c r="J125" s="20"/>
      <c r="K125" s="20"/>
      <c r="L125" s="20"/>
      <c r="M125" s="20"/>
      <c r="N125" s="20"/>
      <c r="O125" s="20"/>
      <c r="P125" s="20"/>
      <c r="Q125" s="20"/>
      <c r="R125" s="20"/>
      <c r="S125" s="20"/>
      <c r="T125" s="20"/>
      <c r="U125" s="20"/>
      <c r="V125" s="20"/>
      <c r="W125" s="20"/>
      <c r="X125" s="20"/>
      <c r="Y125" s="20"/>
      <c r="Z125" s="20"/>
      <c r="AA125" s="20"/>
      <c r="AB125" s="20"/>
      <c r="AC125" s="20"/>
      <c r="AD125" s="20"/>
      <c r="AE125" s="20"/>
      <c r="AF125" s="20"/>
      <c r="AG125" s="20"/>
      <c r="AH125" s="20"/>
      <c r="AI125" s="20"/>
      <c r="AJ125" s="20"/>
      <c r="AK125" s="20"/>
      <c r="AL125" s="20"/>
      <c r="AM125" s="20"/>
    </row>
    <row r="126" spans="1:39">
      <c r="A126" s="4" t="s">
        <v>165</v>
      </c>
      <c r="B126" s="11">
        <v>3.1836044386844595E-3</v>
      </c>
      <c r="C126" s="11">
        <v>3.3982094915072027E-3</v>
      </c>
      <c r="D126" s="11">
        <v>4.2803942176987382E-3</v>
      </c>
      <c r="E126" s="11">
        <v>4.2579604653055882E-3</v>
      </c>
      <c r="F126" s="11">
        <v>3.7057121714906193E-3</v>
      </c>
      <c r="G126" s="11">
        <v>4.2417261305424262E-3</v>
      </c>
      <c r="H126" s="11">
        <v>4.1489981151122428E-3</v>
      </c>
      <c r="J126" s="20"/>
      <c r="K126" s="20"/>
      <c r="L126" s="20"/>
      <c r="M126" s="20"/>
      <c r="N126" s="20"/>
      <c r="O126" s="20"/>
      <c r="P126" s="20"/>
      <c r="Q126" s="20"/>
      <c r="R126" s="20"/>
      <c r="S126" s="20"/>
      <c r="T126" s="20"/>
      <c r="U126" s="20"/>
      <c r="V126" s="20"/>
      <c r="W126" s="20"/>
      <c r="X126" s="20"/>
      <c r="Y126" s="20"/>
      <c r="Z126" s="20"/>
      <c r="AA126" s="20"/>
      <c r="AB126" s="20"/>
      <c r="AC126" s="20"/>
      <c r="AD126" s="20"/>
      <c r="AE126" s="20"/>
      <c r="AF126" s="20"/>
      <c r="AG126" s="20"/>
      <c r="AH126" s="20"/>
      <c r="AI126" s="20"/>
      <c r="AJ126" s="20"/>
      <c r="AK126" s="20"/>
      <c r="AL126" s="20"/>
      <c r="AM126" s="20"/>
    </row>
    <row r="127" spans="1:39">
      <c r="A127" s="4" t="s">
        <v>166</v>
      </c>
      <c r="B127" s="11">
        <v>3.6261926129733781E-3</v>
      </c>
      <c r="C127" s="11">
        <v>3.626226047970501E-3</v>
      </c>
      <c r="D127" s="11">
        <v>4.4340631188483619E-3</v>
      </c>
      <c r="E127" s="11">
        <v>4.4095432502551223E-3</v>
      </c>
      <c r="F127" s="11">
        <v>3.9138466925572575E-3</v>
      </c>
      <c r="G127" s="11">
        <v>4.4871411767811011E-3</v>
      </c>
      <c r="H127" s="11">
        <v>4.432070079566734E-3</v>
      </c>
      <c r="J127" s="20"/>
      <c r="K127" s="20"/>
      <c r="L127" s="20"/>
      <c r="M127" s="20"/>
      <c r="N127" s="20"/>
      <c r="O127" s="20"/>
      <c r="P127" s="20"/>
      <c r="Q127" s="20"/>
      <c r="R127" s="20"/>
      <c r="S127" s="20"/>
      <c r="T127" s="20"/>
      <c r="U127" s="20"/>
      <c r="V127" s="20"/>
      <c r="W127" s="20"/>
      <c r="X127" s="20"/>
      <c r="Y127" s="20"/>
      <c r="Z127" s="20"/>
      <c r="AA127" s="20"/>
      <c r="AB127" s="20"/>
      <c r="AC127" s="20"/>
      <c r="AD127" s="20"/>
      <c r="AE127" s="20"/>
      <c r="AF127" s="20"/>
      <c r="AG127" s="20"/>
      <c r="AH127" s="20"/>
      <c r="AI127" s="20"/>
      <c r="AJ127" s="20"/>
      <c r="AK127" s="20"/>
      <c r="AL127" s="20"/>
      <c r="AM127" s="20"/>
    </row>
    <row r="128" spans="1:39">
      <c r="A128" s="4" t="s">
        <v>167</v>
      </c>
      <c r="B128" s="11">
        <v>1.0549431925238441E-2</v>
      </c>
      <c r="C128" s="11">
        <v>9.3576188100154938E-3</v>
      </c>
      <c r="D128" s="11">
        <v>5.869518981742889E-3</v>
      </c>
      <c r="E128" s="11">
        <v>5.5671609061229959E-3</v>
      </c>
      <c r="F128" s="11">
        <v>7.6717711939738959E-3</v>
      </c>
      <c r="G128" s="11">
        <v>5.0285915641920982E-3</v>
      </c>
      <c r="H128" s="11">
        <v>5.131642318412408E-3</v>
      </c>
      <c r="J128" s="20"/>
      <c r="K128" s="20"/>
      <c r="L128" s="20"/>
      <c r="M128" s="20"/>
      <c r="N128" s="20"/>
      <c r="O128" s="20"/>
      <c r="P128" s="20"/>
      <c r="Q128" s="20"/>
      <c r="R128" s="20"/>
      <c r="S128" s="20"/>
      <c r="T128" s="20"/>
      <c r="U128" s="20"/>
      <c r="V128" s="20"/>
      <c r="W128" s="20"/>
      <c r="X128" s="20"/>
      <c r="Y128" s="20"/>
      <c r="Z128" s="20"/>
      <c r="AA128" s="20"/>
      <c r="AB128" s="20"/>
      <c r="AC128" s="20"/>
      <c r="AD128" s="20"/>
      <c r="AE128" s="20"/>
      <c r="AF128" s="20"/>
      <c r="AG128" s="20"/>
      <c r="AH128" s="20"/>
      <c r="AI128" s="20"/>
      <c r="AJ128" s="20"/>
      <c r="AK128" s="20"/>
      <c r="AL128" s="20"/>
      <c r="AM128" s="20"/>
    </row>
    <row r="129" spans="1:39">
      <c r="A129" s="4" t="s">
        <v>168</v>
      </c>
      <c r="B129" s="11">
        <v>4.7638510471954441E-3</v>
      </c>
      <c r="C129" s="11">
        <v>5.0220475126993144E-3</v>
      </c>
      <c r="D129" s="11">
        <v>4.4330652512671216E-3</v>
      </c>
      <c r="E129" s="11">
        <v>4.4414287744638913E-3</v>
      </c>
      <c r="F129" s="11">
        <v>4.8823062789482502E-3</v>
      </c>
      <c r="G129" s="11">
        <v>4.4092001914300214E-3</v>
      </c>
      <c r="H129" s="11">
        <v>4.5441407292498978E-3</v>
      </c>
      <c r="J129" s="20"/>
      <c r="K129" s="20"/>
      <c r="L129" s="20"/>
      <c r="M129" s="20"/>
      <c r="N129" s="20"/>
      <c r="O129" s="20"/>
      <c r="P129" s="20"/>
      <c r="Q129" s="20"/>
      <c r="R129" s="20"/>
      <c r="S129" s="20"/>
      <c r="T129" s="20"/>
      <c r="U129" s="20"/>
      <c r="V129" s="20"/>
      <c r="W129" s="20"/>
      <c r="X129" s="20"/>
      <c r="Y129" s="20"/>
      <c r="Z129" s="20"/>
      <c r="AA129" s="20"/>
      <c r="AB129" s="20"/>
      <c r="AC129" s="20"/>
      <c r="AD129" s="20"/>
      <c r="AE129" s="20"/>
      <c r="AF129" s="20"/>
      <c r="AG129" s="20"/>
      <c r="AH129" s="20"/>
      <c r="AI129" s="20"/>
      <c r="AJ129" s="20"/>
      <c r="AK129" s="20"/>
      <c r="AL129" s="20"/>
      <c r="AM129" s="20"/>
    </row>
    <row r="130" spans="1:39">
      <c r="A130" s="4" t="s">
        <v>169</v>
      </c>
      <c r="B130" s="11">
        <v>4.505182455116644E-3</v>
      </c>
      <c r="C130" s="11">
        <v>4.4401602335303386E-3</v>
      </c>
      <c r="D130" s="11">
        <v>4.1228100649628799E-3</v>
      </c>
      <c r="E130" s="11">
        <v>4.1256139794228061E-3</v>
      </c>
      <c r="F130" s="11">
        <v>4.4029714970622415E-3</v>
      </c>
      <c r="G130" s="11">
        <v>4.1071736302957336E-3</v>
      </c>
      <c r="H130" s="11">
        <v>4.1485797391483843E-3</v>
      </c>
      <c r="J130" s="20"/>
      <c r="K130" s="20"/>
      <c r="L130" s="20"/>
      <c r="M130" s="20"/>
      <c r="N130" s="20"/>
      <c r="O130" s="20"/>
      <c r="P130" s="20"/>
      <c r="Q130" s="20"/>
      <c r="R130" s="20"/>
      <c r="S130" s="20"/>
      <c r="T130" s="20"/>
      <c r="U130" s="20"/>
      <c r="V130" s="20"/>
      <c r="W130" s="20"/>
      <c r="X130" s="20"/>
      <c r="Y130" s="20"/>
      <c r="Z130" s="20"/>
      <c r="AA130" s="20"/>
      <c r="AB130" s="20"/>
      <c r="AC130" s="20"/>
      <c r="AD130" s="20"/>
      <c r="AE130" s="20"/>
      <c r="AF130" s="20"/>
      <c r="AG130" s="20"/>
      <c r="AH130" s="20"/>
      <c r="AI130" s="20"/>
      <c r="AJ130" s="20"/>
      <c r="AK130" s="20"/>
      <c r="AL130" s="20"/>
      <c r="AM130" s="20"/>
    </row>
    <row r="131" spans="1:39">
      <c r="A131" s="4" t="s">
        <v>170</v>
      </c>
      <c r="B131" s="11">
        <v>3.6340115938095236E-3</v>
      </c>
      <c r="C131" s="11">
        <v>3.7695276990857558E-3</v>
      </c>
      <c r="D131" s="11">
        <v>4.1798550392814961E-3</v>
      </c>
      <c r="E131" s="11">
        <v>4.1600164286329762E-3</v>
      </c>
      <c r="F131" s="11">
        <v>3.9074823649382067E-3</v>
      </c>
      <c r="G131" s="11">
        <v>4.0854811292018005E-3</v>
      </c>
      <c r="H131" s="11">
        <v>4.0752792207810118E-3</v>
      </c>
      <c r="J131" s="20"/>
      <c r="K131" s="20"/>
      <c r="L131" s="20"/>
      <c r="M131" s="20"/>
      <c r="N131" s="20"/>
      <c r="O131" s="20"/>
      <c r="P131" s="20"/>
      <c r="Q131" s="20"/>
      <c r="R131" s="20"/>
      <c r="S131" s="20"/>
      <c r="T131" s="20"/>
      <c r="U131" s="20"/>
      <c r="V131" s="20"/>
      <c r="W131" s="20"/>
      <c r="X131" s="20"/>
      <c r="Y131" s="20"/>
      <c r="Z131" s="20"/>
      <c r="AA131" s="20"/>
      <c r="AB131" s="20"/>
      <c r="AC131" s="20"/>
      <c r="AD131" s="20"/>
      <c r="AE131" s="20"/>
      <c r="AF131" s="20"/>
      <c r="AG131" s="20"/>
      <c r="AH131" s="20"/>
      <c r="AI131" s="20"/>
      <c r="AJ131" s="20"/>
      <c r="AK131" s="20"/>
      <c r="AL131" s="20"/>
      <c r="AM131" s="20"/>
    </row>
    <row r="132" spans="1:39">
      <c r="A132" s="4" t="s">
        <v>171</v>
      </c>
      <c r="B132" s="11">
        <v>5.6702351563550288E-3</v>
      </c>
      <c r="C132" s="11">
        <v>5.1961055632232332E-3</v>
      </c>
      <c r="D132" s="11">
        <v>4.6722626863582263E-3</v>
      </c>
      <c r="E132" s="11">
        <v>4.6610991143955114E-3</v>
      </c>
      <c r="F132" s="11">
        <v>5.0835768538078753E-3</v>
      </c>
      <c r="G132" s="11">
        <v>4.5390344640553722E-3</v>
      </c>
      <c r="H132" s="11">
        <v>4.5313627172881297E-3</v>
      </c>
      <c r="J132" s="20"/>
      <c r="K132" s="20"/>
      <c r="L132" s="20"/>
      <c r="M132" s="20"/>
      <c r="N132" s="20"/>
      <c r="O132" s="20"/>
      <c r="P132" s="20"/>
      <c r="Q132" s="20"/>
      <c r="R132" s="20"/>
      <c r="S132" s="20"/>
      <c r="T132" s="20"/>
      <c r="U132" s="20"/>
      <c r="V132" s="20"/>
      <c r="W132" s="20"/>
      <c r="X132" s="20"/>
      <c r="Y132" s="20"/>
      <c r="Z132" s="20"/>
      <c r="AA132" s="20"/>
      <c r="AB132" s="20"/>
      <c r="AC132" s="20"/>
      <c r="AD132" s="20"/>
      <c r="AE132" s="20"/>
      <c r="AF132" s="20"/>
      <c r="AG132" s="20"/>
      <c r="AH132" s="20"/>
      <c r="AI132" s="20"/>
      <c r="AJ132" s="20"/>
      <c r="AK132" s="20"/>
      <c r="AL132" s="20"/>
      <c r="AM132" s="20"/>
    </row>
    <row r="133" spans="1:39">
      <c r="A133" s="4" t="s">
        <v>172</v>
      </c>
      <c r="B133" s="11">
        <v>2.8555338833218488E-3</v>
      </c>
      <c r="C133" s="11">
        <v>3.0254517330406054E-3</v>
      </c>
      <c r="D133" s="11">
        <v>4.1490773026953108E-3</v>
      </c>
      <c r="E133" s="11">
        <v>4.1424409278089692E-3</v>
      </c>
      <c r="F133" s="11">
        <v>3.3831086239201188E-3</v>
      </c>
      <c r="G133" s="11">
        <v>4.3276641681926614E-3</v>
      </c>
      <c r="H133" s="11">
        <v>4.303190402941047E-3</v>
      </c>
      <c r="J133" s="20"/>
      <c r="K133" s="20"/>
      <c r="L133" s="20"/>
      <c r="M133" s="20"/>
      <c r="N133" s="20"/>
      <c r="O133" s="20"/>
      <c r="P133" s="20"/>
      <c r="Q133" s="20"/>
      <c r="R133" s="20"/>
      <c r="S133" s="20"/>
      <c r="T133" s="20"/>
      <c r="U133" s="20"/>
      <c r="V133" s="20"/>
      <c r="W133" s="20"/>
      <c r="X133" s="20"/>
      <c r="Y133" s="20"/>
      <c r="Z133" s="20"/>
      <c r="AA133" s="20"/>
      <c r="AB133" s="20"/>
      <c r="AC133" s="20"/>
      <c r="AD133" s="20"/>
      <c r="AE133" s="20"/>
      <c r="AF133" s="20"/>
      <c r="AG133" s="20"/>
      <c r="AH133" s="20"/>
      <c r="AI133" s="20"/>
      <c r="AJ133" s="20"/>
      <c r="AK133" s="20"/>
      <c r="AL133" s="20"/>
      <c r="AM133" s="20"/>
    </row>
    <row r="134" spans="1:39">
      <c r="A134" s="4" t="s">
        <v>173</v>
      </c>
      <c r="B134" s="11">
        <v>5.7468323223120767E-3</v>
      </c>
      <c r="C134" s="11">
        <v>5.4208132870113045E-3</v>
      </c>
      <c r="D134" s="11">
        <v>4.5623044485377994E-3</v>
      </c>
      <c r="E134" s="11">
        <v>4.5668371399123593E-3</v>
      </c>
      <c r="F134" s="11">
        <v>5.1991059484829995E-3</v>
      </c>
      <c r="G134" s="11">
        <v>4.5235615550202647E-3</v>
      </c>
      <c r="H134" s="11">
        <v>4.5563866391978673E-3</v>
      </c>
      <c r="J134" s="20"/>
      <c r="K134" s="20"/>
      <c r="L134" s="20"/>
      <c r="M134" s="20"/>
      <c r="N134" s="20"/>
      <c r="O134" s="20"/>
      <c r="P134" s="20"/>
      <c r="Q134" s="20"/>
      <c r="R134" s="20"/>
      <c r="S134" s="20"/>
      <c r="T134" s="20"/>
      <c r="U134" s="20"/>
      <c r="V134" s="20"/>
      <c r="W134" s="20"/>
      <c r="X134" s="20"/>
      <c r="Y134" s="20"/>
      <c r="Z134" s="20"/>
      <c r="AA134" s="20"/>
      <c r="AB134" s="20"/>
      <c r="AC134" s="20"/>
      <c r="AD134" s="20"/>
      <c r="AE134" s="20"/>
      <c r="AF134" s="20"/>
      <c r="AG134" s="20"/>
      <c r="AH134" s="20"/>
      <c r="AI134" s="20"/>
      <c r="AJ134" s="20"/>
      <c r="AK134" s="20"/>
      <c r="AL134" s="20"/>
      <c r="AM134" s="20"/>
    </row>
    <row r="135" spans="1:39">
      <c r="A135" s="4" t="s">
        <v>174</v>
      </c>
      <c r="B135" s="11">
        <v>2.8608492248086248E-3</v>
      </c>
      <c r="C135" s="11">
        <v>2.9925906413841197E-3</v>
      </c>
      <c r="D135" s="11">
        <v>3.6011410090326127E-3</v>
      </c>
      <c r="E135" s="11">
        <v>3.585299289536977E-3</v>
      </c>
      <c r="F135" s="11">
        <v>3.2032328235208642E-3</v>
      </c>
      <c r="G135" s="11">
        <v>3.531067372707098E-3</v>
      </c>
      <c r="H135" s="11">
        <v>3.4832640730977985E-3</v>
      </c>
      <c r="J135" s="20"/>
      <c r="K135" s="20"/>
      <c r="L135" s="20"/>
      <c r="M135" s="20"/>
      <c r="N135" s="20"/>
      <c r="O135" s="20"/>
      <c r="P135" s="20"/>
      <c r="Q135" s="20"/>
      <c r="R135" s="20"/>
      <c r="S135" s="20"/>
      <c r="T135" s="20"/>
      <c r="U135" s="20"/>
      <c r="V135" s="20"/>
      <c r="W135" s="20"/>
      <c r="X135" s="20"/>
      <c r="Y135" s="20"/>
      <c r="Z135" s="20"/>
      <c r="AA135" s="20"/>
      <c r="AB135" s="20"/>
      <c r="AC135" s="20"/>
      <c r="AD135" s="20"/>
      <c r="AE135" s="20"/>
      <c r="AF135" s="20"/>
      <c r="AG135" s="20"/>
      <c r="AH135" s="20"/>
      <c r="AI135" s="20"/>
      <c r="AJ135" s="20"/>
      <c r="AK135" s="20"/>
      <c r="AL135" s="20"/>
      <c r="AM135" s="20"/>
    </row>
    <row r="136" spans="1:39">
      <c r="A136" s="4" t="s">
        <v>175</v>
      </c>
      <c r="B136" s="11">
        <v>5.829594604102659E-3</v>
      </c>
      <c r="C136" s="11">
        <v>5.4445590145846571E-3</v>
      </c>
      <c r="D136" s="11">
        <v>4.4457762335562527E-3</v>
      </c>
      <c r="E136" s="11">
        <v>4.456960528333451E-3</v>
      </c>
      <c r="F136" s="11">
        <v>5.1958306978879014E-3</v>
      </c>
      <c r="G136" s="11">
        <v>4.4314675322764284E-3</v>
      </c>
      <c r="H136" s="11">
        <v>4.4317861981551304E-3</v>
      </c>
      <c r="J136" s="20"/>
      <c r="K136" s="20"/>
      <c r="L136" s="20"/>
      <c r="M136" s="20"/>
      <c r="N136" s="20"/>
      <c r="O136" s="20"/>
      <c r="P136" s="20"/>
      <c r="Q136" s="20"/>
      <c r="R136" s="20"/>
      <c r="S136" s="20"/>
      <c r="T136" s="20"/>
      <c r="U136" s="20"/>
      <c r="V136" s="20"/>
      <c r="W136" s="20"/>
      <c r="X136" s="20"/>
      <c r="Y136" s="20"/>
      <c r="Z136" s="20"/>
      <c r="AA136" s="20"/>
      <c r="AB136" s="20"/>
      <c r="AC136" s="20"/>
      <c r="AD136" s="20"/>
      <c r="AE136" s="20"/>
      <c r="AF136" s="20"/>
      <c r="AG136" s="20"/>
      <c r="AH136" s="20"/>
      <c r="AI136" s="20"/>
      <c r="AJ136" s="20"/>
      <c r="AK136" s="20"/>
      <c r="AL136" s="20"/>
      <c r="AM136" s="20"/>
    </row>
    <row r="137" spans="1:39">
      <c r="A137" s="4" t="s">
        <v>176</v>
      </c>
      <c r="B137" s="11">
        <v>3.8556122692100145E-3</v>
      </c>
      <c r="C137" s="11">
        <v>3.768447777123526E-3</v>
      </c>
      <c r="D137" s="11">
        <v>4.4703263455594441E-3</v>
      </c>
      <c r="E137" s="11">
        <v>4.4560030795279043E-3</v>
      </c>
      <c r="F137" s="11">
        <v>4.0244234559749063E-3</v>
      </c>
      <c r="G137" s="11">
        <v>4.5129231902763947E-3</v>
      </c>
      <c r="H137" s="11">
        <v>4.4762575980694715E-3</v>
      </c>
      <c r="J137" s="20"/>
      <c r="K137" s="20"/>
      <c r="L137" s="20"/>
      <c r="M137" s="20"/>
      <c r="N137" s="20"/>
      <c r="O137" s="20"/>
      <c r="P137" s="20"/>
      <c r="Q137" s="20"/>
      <c r="R137" s="20"/>
      <c r="S137" s="20"/>
      <c r="T137" s="20"/>
      <c r="U137" s="20"/>
      <c r="V137" s="20"/>
      <c r="W137" s="20"/>
      <c r="X137" s="20"/>
      <c r="Y137" s="20"/>
      <c r="Z137" s="20"/>
      <c r="AA137" s="20"/>
      <c r="AB137" s="20"/>
      <c r="AC137" s="20"/>
      <c r="AD137" s="20"/>
      <c r="AE137" s="20"/>
      <c r="AF137" s="20"/>
      <c r="AG137" s="20"/>
      <c r="AH137" s="20"/>
      <c r="AI137" s="20"/>
      <c r="AJ137" s="20"/>
      <c r="AK137" s="20"/>
      <c r="AL137" s="20"/>
      <c r="AM137" s="20"/>
    </row>
    <row r="138" spans="1:39">
      <c r="A138" s="4" t="s">
        <v>177</v>
      </c>
      <c r="B138" s="11">
        <v>2.5081734985707422E-3</v>
      </c>
      <c r="C138" s="11">
        <v>2.7611088501006461E-3</v>
      </c>
      <c r="D138" s="11">
        <v>3.6524951066516024E-3</v>
      </c>
      <c r="E138" s="11">
        <v>3.6765644409271778E-3</v>
      </c>
      <c r="F138" s="11">
        <v>3.026266511079059E-3</v>
      </c>
      <c r="G138" s="11">
        <v>3.6936183216880257E-3</v>
      </c>
      <c r="H138" s="11">
        <v>3.6437578323321842E-3</v>
      </c>
      <c r="J138" s="20"/>
      <c r="K138" s="20"/>
      <c r="L138" s="20"/>
      <c r="M138" s="20"/>
      <c r="N138" s="20"/>
      <c r="O138" s="20"/>
      <c r="P138" s="20"/>
      <c r="Q138" s="20"/>
      <c r="R138" s="20"/>
      <c r="S138" s="20"/>
      <c r="T138" s="20"/>
      <c r="U138" s="20"/>
      <c r="V138" s="20"/>
      <c r="W138" s="20"/>
      <c r="X138" s="20"/>
      <c r="Y138" s="20"/>
      <c r="Z138" s="20"/>
      <c r="AA138" s="20"/>
      <c r="AB138" s="20"/>
      <c r="AC138" s="20"/>
      <c r="AD138" s="20"/>
      <c r="AE138" s="20"/>
      <c r="AF138" s="20"/>
      <c r="AG138" s="20"/>
      <c r="AH138" s="20"/>
      <c r="AI138" s="20"/>
      <c r="AJ138" s="20"/>
      <c r="AK138" s="20"/>
      <c r="AL138" s="20"/>
      <c r="AM138" s="20"/>
    </row>
    <row r="139" spans="1:39">
      <c r="A139" s="4" t="s">
        <v>178</v>
      </c>
      <c r="B139" s="11">
        <v>4.8146446719025101E-3</v>
      </c>
      <c r="C139" s="11">
        <v>4.8146832621863526E-3</v>
      </c>
      <c r="D139" s="11">
        <v>4.5779585871613916E-3</v>
      </c>
      <c r="E139" s="11">
        <v>4.5774938074790664E-3</v>
      </c>
      <c r="F139" s="11">
        <v>4.8050560465402181E-3</v>
      </c>
      <c r="G139" s="11">
        <v>4.5584467459538194E-3</v>
      </c>
      <c r="H139" s="11">
        <v>4.5367657915390417E-3</v>
      </c>
      <c r="J139" s="20"/>
      <c r="K139" s="20"/>
      <c r="L139" s="20"/>
      <c r="M139" s="20"/>
      <c r="N139" s="20"/>
      <c r="O139" s="20"/>
      <c r="P139" s="20"/>
      <c r="Q139" s="20"/>
      <c r="R139" s="20"/>
      <c r="S139" s="20"/>
      <c r="T139" s="20"/>
      <c r="U139" s="20"/>
      <c r="V139" s="20"/>
      <c r="W139" s="20"/>
      <c r="X139" s="20"/>
      <c r="Y139" s="20"/>
      <c r="Z139" s="20"/>
      <c r="AA139" s="20"/>
      <c r="AB139" s="20"/>
      <c r="AC139" s="20"/>
      <c r="AD139" s="20"/>
      <c r="AE139" s="20"/>
      <c r="AF139" s="20"/>
      <c r="AG139" s="20"/>
      <c r="AH139" s="20"/>
      <c r="AI139" s="20"/>
      <c r="AJ139" s="20"/>
      <c r="AK139" s="20"/>
      <c r="AL139" s="20"/>
      <c r="AM139" s="20"/>
    </row>
    <row r="140" spans="1:39">
      <c r="A140" s="4" t="s">
        <v>179</v>
      </c>
      <c r="B140" s="11">
        <v>1.0156940365023279E-2</v>
      </c>
      <c r="C140" s="11">
        <v>9.3073623089304953E-3</v>
      </c>
      <c r="D140" s="11">
        <v>5.3040555494697763E-3</v>
      </c>
      <c r="E140" s="11">
        <v>4.9491169124932007E-3</v>
      </c>
      <c r="F140" s="11">
        <v>7.3837731557178992E-3</v>
      </c>
      <c r="G140" s="11">
        <v>4.583171162195537E-3</v>
      </c>
      <c r="H140" s="11">
        <v>4.6705160624978719E-3</v>
      </c>
      <c r="J140" s="20"/>
      <c r="K140" s="20"/>
      <c r="L140" s="20"/>
      <c r="M140" s="20"/>
      <c r="N140" s="20"/>
      <c r="O140" s="20"/>
      <c r="P140" s="20"/>
      <c r="Q140" s="20"/>
      <c r="R140" s="20"/>
      <c r="S140" s="20"/>
      <c r="T140" s="20"/>
      <c r="U140" s="20"/>
      <c r="V140" s="20"/>
      <c r="W140" s="20"/>
      <c r="X140" s="20"/>
      <c r="Y140" s="20"/>
      <c r="Z140" s="20"/>
      <c r="AA140" s="20"/>
      <c r="AB140" s="20"/>
      <c r="AC140" s="20"/>
      <c r="AD140" s="20"/>
      <c r="AE140" s="20"/>
      <c r="AF140" s="20"/>
      <c r="AG140" s="20"/>
      <c r="AH140" s="20"/>
      <c r="AI140" s="20"/>
      <c r="AJ140" s="20"/>
      <c r="AK140" s="20"/>
      <c r="AL140" s="20"/>
      <c r="AM140" s="20"/>
    </row>
    <row r="141" spans="1:39">
      <c r="A141" s="4" t="s">
        <v>180</v>
      </c>
      <c r="B141" s="11">
        <v>5.5156868303745249E-3</v>
      </c>
      <c r="C141" s="11">
        <v>5.5776449388770461E-3</v>
      </c>
      <c r="D141" s="11">
        <v>4.468836184194116E-3</v>
      </c>
      <c r="E141" s="11">
        <v>4.4982265842302234E-3</v>
      </c>
      <c r="F141" s="11">
        <v>5.3192848486618288E-3</v>
      </c>
      <c r="G141" s="11">
        <v>4.4267267475966337E-3</v>
      </c>
      <c r="H141" s="11">
        <v>4.4971028222825929E-3</v>
      </c>
      <c r="J141" s="20"/>
      <c r="K141" s="20"/>
      <c r="L141" s="20"/>
      <c r="M141" s="20"/>
      <c r="N141" s="20"/>
      <c r="O141" s="20"/>
      <c r="P141" s="20"/>
      <c r="Q141" s="20"/>
      <c r="R141" s="20"/>
      <c r="S141" s="20"/>
      <c r="T141" s="20"/>
      <c r="U141" s="20"/>
      <c r="V141" s="20"/>
      <c r="W141" s="20"/>
      <c r="X141" s="20"/>
      <c r="Y141" s="20"/>
      <c r="Z141" s="20"/>
      <c r="AA141" s="20"/>
      <c r="AB141" s="20"/>
      <c r="AC141" s="20"/>
      <c r="AD141" s="20"/>
      <c r="AE141" s="20"/>
      <c r="AF141" s="20"/>
      <c r="AG141" s="20"/>
      <c r="AH141" s="20"/>
      <c r="AI141" s="20"/>
      <c r="AJ141" s="20"/>
      <c r="AK141" s="20"/>
      <c r="AL141" s="20"/>
      <c r="AM141" s="20"/>
    </row>
    <row r="142" spans="1:39">
      <c r="A142" s="4" t="s">
        <v>181</v>
      </c>
      <c r="B142" s="11">
        <v>5.9453838239106839E-3</v>
      </c>
      <c r="C142" s="11">
        <v>5.6134806679513241E-3</v>
      </c>
      <c r="D142" s="11">
        <v>4.9309796076623955E-3</v>
      </c>
      <c r="E142" s="11">
        <v>4.93454594518071E-3</v>
      </c>
      <c r="F142" s="11">
        <v>5.4650560187336251E-3</v>
      </c>
      <c r="G142" s="11">
        <v>4.7948796894816117E-3</v>
      </c>
      <c r="H142" s="11">
        <v>4.8180266550295267E-3</v>
      </c>
      <c r="J142" s="20"/>
      <c r="K142" s="20"/>
      <c r="L142" s="20"/>
      <c r="M142" s="20"/>
      <c r="N142" s="20"/>
      <c r="O142" s="20"/>
      <c r="P142" s="20"/>
      <c r="Q142" s="20"/>
      <c r="R142" s="20"/>
      <c r="S142" s="20"/>
      <c r="T142" s="20"/>
      <c r="U142" s="20"/>
      <c r="V142" s="20"/>
      <c r="W142" s="20"/>
      <c r="X142" s="20"/>
      <c r="Y142" s="20"/>
      <c r="Z142" s="20"/>
      <c r="AA142" s="20"/>
      <c r="AB142" s="20"/>
      <c r="AC142" s="20"/>
      <c r="AD142" s="20"/>
      <c r="AE142" s="20"/>
      <c r="AF142" s="20"/>
      <c r="AG142" s="20"/>
      <c r="AH142" s="20"/>
      <c r="AI142" s="20"/>
      <c r="AJ142" s="20"/>
      <c r="AK142" s="20"/>
      <c r="AL142" s="20"/>
      <c r="AM142" s="20"/>
    </row>
    <row r="143" spans="1:39">
      <c r="A143" s="4" t="s">
        <v>182</v>
      </c>
      <c r="B143" s="11">
        <v>3.5039171004761197E-3</v>
      </c>
      <c r="C143" s="11">
        <v>3.3189340543839456E-3</v>
      </c>
      <c r="D143" s="11">
        <v>4.1173015032745595E-3</v>
      </c>
      <c r="E143" s="11">
        <v>4.0915727630947279E-3</v>
      </c>
      <c r="F143" s="11">
        <v>3.6402987144835992E-3</v>
      </c>
      <c r="G143" s="11">
        <v>4.003521636522369E-3</v>
      </c>
      <c r="H143" s="11">
        <v>3.9297284924159686E-3</v>
      </c>
      <c r="J143" s="20"/>
      <c r="K143" s="20"/>
      <c r="L143" s="20"/>
      <c r="M143" s="20"/>
      <c r="N143" s="20"/>
      <c r="O143" s="20"/>
      <c r="P143" s="20"/>
      <c r="Q143" s="20"/>
      <c r="R143" s="20"/>
      <c r="S143" s="20"/>
      <c r="T143" s="20"/>
      <c r="U143" s="20"/>
      <c r="V143" s="20"/>
      <c r="W143" s="20"/>
      <c r="X143" s="20"/>
      <c r="Y143" s="20"/>
      <c r="Z143" s="20"/>
      <c r="AA143" s="20"/>
      <c r="AB143" s="20"/>
      <c r="AC143" s="20"/>
      <c r="AD143" s="20"/>
      <c r="AE143" s="20"/>
      <c r="AF143" s="20"/>
      <c r="AG143" s="20"/>
      <c r="AH143" s="20"/>
      <c r="AI143" s="20"/>
      <c r="AJ143" s="20"/>
      <c r="AK143" s="20"/>
      <c r="AL143" s="20"/>
      <c r="AM143" s="20"/>
    </row>
    <row r="144" spans="1:39">
      <c r="A144" s="4" t="s">
        <v>183</v>
      </c>
      <c r="B144" s="11">
        <v>1.6183882487671773E-3</v>
      </c>
      <c r="C144" s="11">
        <v>2.0585245558658516E-3</v>
      </c>
      <c r="D144" s="11">
        <v>3.3122740785712728E-3</v>
      </c>
      <c r="E144" s="11">
        <v>3.3040395415944741E-3</v>
      </c>
      <c r="F144" s="11">
        <v>2.4520566275734548E-3</v>
      </c>
      <c r="G144" s="11">
        <v>3.3537625220029185E-3</v>
      </c>
      <c r="H144" s="11">
        <v>3.4039904283805038E-3</v>
      </c>
      <c r="J144" s="20"/>
      <c r="K144" s="20"/>
      <c r="L144" s="20"/>
      <c r="M144" s="20"/>
      <c r="N144" s="20"/>
      <c r="O144" s="20"/>
      <c r="P144" s="20"/>
      <c r="Q144" s="20"/>
      <c r="R144" s="20"/>
      <c r="S144" s="20"/>
      <c r="T144" s="20"/>
      <c r="U144" s="20"/>
      <c r="V144" s="20"/>
      <c r="W144" s="20"/>
      <c r="X144" s="20"/>
      <c r="Y144" s="20"/>
      <c r="Z144" s="20"/>
      <c r="AA144" s="20"/>
      <c r="AB144" s="20"/>
      <c r="AC144" s="20"/>
      <c r="AD144" s="20"/>
      <c r="AE144" s="20"/>
      <c r="AF144" s="20"/>
      <c r="AG144" s="20"/>
      <c r="AH144" s="20"/>
      <c r="AI144" s="20"/>
      <c r="AJ144" s="20"/>
      <c r="AK144" s="20"/>
      <c r="AL144" s="20"/>
      <c r="AM144" s="20"/>
    </row>
    <row r="145" spans="1:39">
      <c r="A145" s="4" t="s">
        <v>184</v>
      </c>
      <c r="B145" s="11">
        <v>8.3711860148799524E-4</v>
      </c>
      <c r="C145" s="11">
        <v>9.6862060037853259E-4</v>
      </c>
      <c r="D145" s="11">
        <v>2.7111957205923623E-3</v>
      </c>
      <c r="E145" s="11">
        <v>3.0297673420788063E-3</v>
      </c>
      <c r="F145" s="11">
        <v>1.423080757725298E-3</v>
      </c>
      <c r="G145" s="11">
        <v>3.8380553941607968E-3</v>
      </c>
      <c r="H145" s="11">
        <v>3.7817485602461573E-3</v>
      </c>
      <c r="J145" s="20"/>
      <c r="K145" s="20"/>
      <c r="L145" s="20"/>
      <c r="M145" s="20"/>
      <c r="N145" s="20"/>
      <c r="O145" s="20"/>
      <c r="P145" s="20"/>
      <c r="Q145" s="20"/>
      <c r="R145" s="20"/>
      <c r="S145" s="20"/>
      <c r="T145" s="20"/>
      <c r="U145" s="20"/>
      <c r="V145" s="20"/>
      <c r="W145" s="20"/>
      <c r="X145" s="20"/>
      <c r="Y145" s="20"/>
      <c r="Z145" s="20"/>
      <c r="AA145" s="20"/>
      <c r="AB145" s="20"/>
      <c r="AC145" s="20"/>
      <c r="AD145" s="20"/>
      <c r="AE145" s="20"/>
      <c r="AF145" s="20"/>
      <c r="AG145" s="20"/>
      <c r="AH145" s="20"/>
      <c r="AI145" s="20"/>
      <c r="AJ145" s="20"/>
      <c r="AK145" s="20"/>
      <c r="AL145" s="20"/>
      <c r="AM145" s="20"/>
    </row>
    <row r="146" spans="1:39">
      <c r="A146" s="4" t="s">
        <v>185</v>
      </c>
      <c r="B146" s="11">
        <v>5.5747780202301325E-3</v>
      </c>
      <c r="C146" s="11">
        <v>5.4543620488115181E-3</v>
      </c>
      <c r="D146" s="11">
        <v>4.4424403873431651E-3</v>
      </c>
      <c r="E146" s="11">
        <v>4.4687431251086065E-3</v>
      </c>
      <c r="F146" s="11">
        <v>5.2132393674042795E-3</v>
      </c>
      <c r="G146" s="11">
        <v>4.4168131891962762E-3</v>
      </c>
      <c r="H146" s="11">
        <v>4.4296536829666619E-3</v>
      </c>
      <c r="J146" s="20"/>
      <c r="K146" s="20"/>
      <c r="L146" s="20"/>
      <c r="M146" s="20"/>
      <c r="N146" s="20"/>
      <c r="O146" s="20"/>
      <c r="P146" s="20"/>
      <c r="Q146" s="20"/>
      <c r="R146" s="20"/>
      <c r="S146" s="20"/>
      <c r="T146" s="20"/>
      <c r="U146" s="20"/>
      <c r="V146" s="20"/>
      <c r="W146" s="20"/>
      <c r="X146" s="20"/>
      <c r="Y146" s="20"/>
      <c r="Z146" s="20"/>
      <c r="AA146" s="20"/>
      <c r="AB146" s="20"/>
      <c r="AC146" s="20"/>
      <c r="AD146" s="20"/>
      <c r="AE146" s="20"/>
      <c r="AF146" s="20"/>
      <c r="AG146" s="20"/>
      <c r="AH146" s="20"/>
      <c r="AI146" s="20"/>
      <c r="AJ146" s="20"/>
      <c r="AK146" s="20"/>
      <c r="AL146" s="20"/>
      <c r="AM146" s="20"/>
    </row>
    <row r="147" spans="1:39">
      <c r="A147" s="4" t="s">
        <v>186</v>
      </c>
      <c r="B147" s="11">
        <v>4.9532718808835774E-3</v>
      </c>
      <c r="C147" s="11">
        <v>4.9897528640665181E-3</v>
      </c>
      <c r="D147" s="11">
        <v>4.3609386319154383E-3</v>
      </c>
      <c r="E147" s="11">
        <v>4.3814716085591194E-3</v>
      </c>
      <c r="F147" s="11">
        <v>4.8646678745928006E-3</v>
      </c>
      <c r="G147" s="11">
        <v>4.3460801282052932E-3</v>
      </c>
      <c r="H147" s="11">
        <v>4.3504653141881629E-3</v>
      </c>
      <c r="J147" s="20"/>
      <c r="K147" s="20"/>
      <c r="L147" s="20"/>
      <c r="M147" s="20"/>
      <c r="N147" s="20"/>
      <c r="O147" s="20"/>
      <c r="P147" s="20"/>
      <c r="Q147" s="20"/>
      <c r="R147" s="20"/>
      <c r="S147" s="20"/>
      <c r="T147" s="20"/>
      <c r="U147" s="20"/>
      <c r="V147" s="20"/>
      <c r="W147" s="20"/>
      <c r="X147" s="20"/>
      <c r="Y147" s="20"/>
      <c r="Z147" s="20"/>
      <c r="AA147" s="20"/>
      <c r="AB147" s="20"/>
      <c r="AC147" s="20"/>
      <c r="AD147" s="20"/>
      <c r="AE147" s="20"/>
      <c r="AF147" s="20"/>
      <c r="AG147" s="20"/>
      <c r="AH147" s="20"/>
      <c r="AI147" s="20"/>
      <c r="AJ147" s="20"/>
      <c r="AK147" s="20"/>
      <c r="AL147" s="20"/>
      <c r="AM147" s="20"/>
    </row>
    <row r="148" spans="1:39">
      <c r="A148" s="4" t="s">
        <v>187</v>
      </c>
      <c r="B148" s="11">
        <v>8.3135708458928516E-3</v>
      </c>
      <c r="C148" s="11">
        <v>7.8079582675582683E-3</v>
      </c>
      <c r="D148" s="11">
        <v>3.9400800762109112E-3</v>
      </c>
      <c r="E148" s="11">
        <v>3.6585473444545394E-3</v>
      </c>
      <c r="F148" s="11">
        <v>5.9644849597832459E-3</v>
      </c>
      <c r="G148" s="11">
        <v>3.3226881336021873E-3</v>
      </c>
      <c r="H148" s="11">
        <v>3.4612215464842936E-3</v>
      </c>
      <c r="J148" s="20"/>
      <c r="K148" s="20"/>
      <c r="L148" s="20"/>
      <c r="M148" s="20"/>
      <c r="N148" s="20"/>
      <c r="O148" s="20"/>
      <c r="P148" s="20"/>
      <c r="Q148" s="20"/>
      <c r="R148" s="20"/>
      <c r="S148" s="20"/>
      <c r="T148" s="20"/>
      <c r="U148" s="20"/>
      <c r="V148" s="20"/>
      <c r="W148" s="20"/>
      <c r="X148" s="20"/>
      <c r="Y148" s="20"/>
      <c r="Z148" s="20"/>
      <c r="AA148" s="20"/>
      <c r="AB148" s="20"/>
      <c r="AC148" s="20"/>
      <c r="AD148" s="20"/>
      <c r="AE148" s="20"/>
      <c r="AF148" s="20"/>
      <c r="AG148" s="20"/>
      <c r="AH148" s="20"/>
      <c r="AI148" s="20"/>
      <c r="AJ148" s="20"/>
      <c r="AK148" s="20"/>
      <c r="AL148" s="20"/>
      <c r="AM148" s="20"/>
    </row>
    <row r="149" spans="1:39">
      <c r="A149" s="4" t="s">
        <v>188</v>
      </c>
      <c r="B149" s="11">
        <v>3.0212342827118104E-3</v>
      </c>
      <c r="C149" s="11">
        <v>3.2503802516717041E-3</v>
      </c>
      <c r="D149" s="11">
        <v>4.2907021139368274E-3</v>
      </c>
      <c r="E149" s="11">
        <v>4.294625736707431E-3</v>
      </c>
      <c r="F149" s="11">
        <v>3.5971234778749378E-3</v>
      </c>
      <c r="G149" s="11">
        <v>4.3126641986010227E-3</v>
      </c>
      <c r="H149" s="11">
        <v>4.2481539870376792E-3</v>
      </c>
      <c r="J149" s="20"/>
      <c r="K149" s="20"/>
      <c r="L149" s="20"/>
      <c r="M149" s="20"/>
      <c r="N149" s="20"/>
      <c r="O149" s="20"/>
      <c r="P149" s="20"/>
      <c r="Q149" s="20"/>
      <c r="R149" s="20"/>
      <c r="S149" s="20"/>
      <c r="T149" s="20"/>
      <c r="U149" s="20"/>
      <c r="V149" s="20"/>
      <c r="W149" s="20"/>
      <c r="X149" s="20"/>
      <c r="Y149" s="20"/>
      <c r="Z149" s="20"/>
      <c r="AA149" s="20"/>
      <c r="AB149" s="20"/>
      <c r="AC149" s="20"/>
      <c r="AD149" s="20"/>
      <c r="AE149" s="20"/>
      <c r="AF149" s="20"/>
      <c r="AG149" s="20"/>
      <c r="AH149" s="20"/>
      <c r="AI149" s="20"/>
      <c r="AJ149" s="20"/>
      <c r="AK149" s="20"/>
      <c r="AL149" s="20"/>
      <c r="AM149" s="20"/>
    </row>
    <row r="150" spans="1:39">
      <c r="A150" s="4" t="s">
        <v>189</v>
      </c>
      <c r="B150" s="11">
        <v>6.8825560553033953E-3</v>
      </c>
      <c r="C150" s="11">
        <v>6.3152184176625235E-3</v>
      </c>
      <c r="D150" s="11">
        <v>4.364648890508656E-3</v>
      </c>
      <c r="E150" s="11">
        <v>4.3144691155294268E-3</v>
      </c>
      <c r="F150" s="11">
        <v>5.5817980949885758E-3</v>
      </c>
      <c r="G150" s="11">
        <v>4.1212424069110853E-3</v>
      </c>
      <c r="H150" s="11">
        <v>4.1510498540144264E-3</v>
      </c>
      <c r="J150" s="20"/>
      <c r="K150" s="20"/>
      <c r="L150" s="20"/>
      <c r="M150" s="20"/>
      <c r="N150" s="20"/>
      <c r="O150" s="20"/>
      <c r="P150" s="20"/>
      <c r="Q150" s="20"/>
      <c r="R150" s="20"/>
      <c r="S150" s="20"/>
      <c r="T150" s="20"/>
      <c r="U150" s="20"/>
      <c r="V150" s="20"/>
      <c r="W150" s="20"/>
      <c r="X150" s="20"/>
      <c r="Y150" s="20"/>
      <c r="Z150" s="20"/>
      <c r="AA150" s="20"/>
      <c r="AB150" s="20"/>
      <c r="AC150" s="20"/>
      <c r="AD150" s="20"/>
      <c r="AE150" s="20"/>
      <c r="AF150" s="20"/>
      <c r="AG150" s="20"/>
      <c r="AH150" s="20"/>
      <c r="AI150" s="20"/>
      <c r="AJ150" s="20"/>
      <c r="AK150" s="20"/>
      <c r="AL150" s="20"/>
      <c r="AM150" s="20"/>
    </row>
    <row r="151" spans="1:39">
      <c r="A151" s="4" t="s">
        <v>190</v>
      </c>
      <c r="B151" s="11">
        <v>7.5020215280176845E-3</v>
      </c>
      <c r="C151" s="11">
        <v>6.9970150899361146E-3</v>
      </c>
      <c r="D151" s="11">
        <v>4.2238021480090482E-3</v>
      </c>
      <c r="E151" s="11">
        <v>4.0957843649837393E-3</v>
      </c>
      <c r="F151" s="11">
        <v>5.8272952188931941E-3</v>
      </c>
      <c r="G151" s="11">
        <v>3.8777367666222424E-3</v>
      </c>
      <c r="H151" s="11">
        <v>3.984979216654267E-3</v>
      </c>
      <c r="J151" s="20"/>
      <c r="K151" s="20"/>
      <c r="L151" s="20"/>
      <c r="M151" s="20"/>
      <c r="N151" s="20"/>
      <c r="O151" s="20"/>
      <c r="P151" s="20"/>
      <c r="Q151" s="20"/>
      <c r="R151" s="20"/>
      <c r="S151" s="20"/>
      <c r="T151" s="20"/>
      <c r="U151" s="20"/>
      <c r="V151" s="20"/>
      <c r="W151" s="20"/>
      <c r="X151" s="20"/>
      <c r="Y151" s="20"/>
      <c r="Z151" s="20"/>
      <c r="AA151" s="20"/>
      <c r="AB151" s="20"/>
      <c r="AC151" s="20"/>
      <c r="AD151" s="20"/>
      <c r="AE151" s="20"/>
      <c r="AF151" s="20"/>
      <c r="AG151" s="20"/>
      <c r="AH151" s="20"/>
      <c r="AI151" s="20"/>
      <c r="AJ151" s="20"/>
      <c r="AK151" s="20"/>
      <c r="AL151" s="20"/>
      <c r="AM151" s="20"/>
    </row>
    <row r="152" spans="1:39">
      <c r="A152" s="4" t="s">
        <v>191</v>
      </c>
      <c r="B152" s="11">
        <v>1.8967020005977698E-3</v>
      </c>
      <c r="C152" s="11">
        <v>2.4635486330743693E-3</v>
      </c>
      <c r="D152" s="11">
        <v>3.5343493071089351E-3</v>
      </c>
      <c r="E152" s="11">
        <v>3.5164780001773442E-3</v>
      </c>
      <c r="F152" s="11">
        <v>2.816614064144803E-3</v>
      </c>
      <c r="G152" s="11">
        <v>3.5336230573090387E-3</v>
      </c>
      <c r="H152" s="11">
        <v>3.5558443759286691E-3</v>
      </c>
      <c r="J152" s="20"/>
      <c r="K152" s="20"/>
      <c r="L152" s="20"/>
      <c r="M152" s="20"/>
      <c r="N152" s="20"/>
      <c r="O152" s="20"/>
      <c r="P152" s="20"/>
      <c r="Q152" s="20"/>
      <c r="R152" s="20"/>
      <c r="S152" s="20"/>
      <c r="T152" s="20"/>
      <c r="U152" s="20"/>
      <c r="V152" s="20"/>
      <c r="W152" s="20"/>
      <c r="X152" s="20"/>
      <c r="Y152" s="20"/>
      <c r="Z152" s="20"/>
      <c r="AA152" s="20"/>
      <c r="AB152" s="20"/>
      <c r="AC152" s="20"/>
      <c r="AD152" s="20"/>
      <c r="AE152" s="20"/>
      <c r="AF152" s="20"/>
      <c r="AG152" s="20"/>
      <c r="AH152" s="20"/>
      <c r="AI152" s="20"/>
      <c r="AJ152" s="20"/>
      <c r="AK152" s="20"/>
      <c r="AL152" s="20"/>
      <c r="AM152" s="20"/>
    </row>
    <row r="153" spans="1:39">
      <c r="A153" s="4" t="s">
        <v>192</v>
      </c>
      <c r="B153" s="11">
        <v>6.4784880643469437E-3</v>
      </c>
      <c r="C153" s="11">
        <v>6.0002527302516484E-3</v>
      </c>
      <c r="D153" s="11">
        <v>4.4661560195508364E-3</v>
      </c>
      <c r="E153" s="11">
        <v>4.4816547536235228E-3</v>
      </c>
      <c r="F153" s="11">
        <v>5.5016565572728994E-3</v>
      </c>
      <c r="G153" s="11">
        <v>4.4251388128856836E-3</v>
      </c>
      <c r="H153" s="11">
        <v>4.5008028218184873E-3</v>
      </c>
      <c r="J153" s="20"/>
      <c r="K153" s="20"/>
      <c r="L153" s="20"/>
      <c r="M153" s="20"/>
      <c r="N153" s="20"/>
      <c r="O153" s="20"/>
      <c r="P153" s="20"/>
      <c r="Q153" s="20"/>
      <c r="R153" s="20"/>
      <c r="S153" s="20"/>
      <c r="T153" s="20"/>
      <c r="U153" s="20"/>
      <c r="V153" s="20"/>
      <c r="W153" s="20"/>
      <c r="X153" s="20"/>
      <c r="Y153" s="20"/>
      <c r="Z153" s="20"/>
      <c r="AA153" s="20"/>
      <c r="AB153" s="20"/>
      <c r="AC153" s="20"/>
      <c r="AD153" s="20"/>
      <c r="AE153" s="20"/>
      <c r="AF153" s="20"/>
      <c r="AG153" s="20"/>
      <c r="AH153" s="20"/>
      <c r="AI153" s="20"/>
      <c r="AJ153" s="20"/>
      <c r="AK153" s="20"/>
      <c r="AL153" s="20"/>
      <c r="AM153" s="20"/>
    </row>
    <row r="154" spans="1:39">
      <c r="A154" s="4" t="s">
        <v>193</v>
      </c>
      <c r="B154" s="11">
        <v>5.2277668197563106E-3</v>
      </c>
      <c r="C154" s="11">
        <v>4.959137265501695E-3</v>
      </c>
      <c r="D154" s="11">
        <v>3.7931698542393762E-3</v>
      </c>
      <c r="E154" s="11">
        <v>3.7695269607719373E-3</v>
      </c>
      <c r="F154" s="11">
        <v>4.5668544424208955E-3</v>
      </c>
      <c r="G154" s="11">
        <v>3.6038190922827108E-3</v>
      </c>
      <c r="H154" s="11">
        <v>3.6469733248871337E-3</v>
      </c>
      <c r="J154" s="20"/>
      <c r="K154" s="20"/>
      <c r="L154" s="20"/>
      <c r="M154" s="20"/>
      <c r="N154" s="20"/>
      <c r="O154" s="20"/>
      <c r="P154" s="20"/>
      <c r="Q154" s="20"/>
      <c r="R154" s="20"/>
      <c r="S154" s="20"/>
      <c r="T154" s="20"/>
      <c r="U154" s="20"/>
      <c r="V154" s="20"/>
      <c r="W154" s="20"/>
      <c r="X154" s="20"/>
      <c r="Y154" s="20"/>
      <c r="Z154" s="20"/>
      <c r="AA154" s="20"/>
      <c r="AB154" s="20"/>
      <c r="AC154" s="20"/>
      <c r="AD154" s="20"/>
      <c r="AE154" s="20"/>
      <c r="AF154" s="20"/>
      <c r="AG154" s="20"/>
      <c r="AH154" s="20"/>
      <c r="AI154" s="20"/>
      <c r="AJ154" s="20"/>
      <c r="AK154" s="20"/>
      <c r="AL154" s="20"/>
      <c r="AM154" s="20"/>
    </row>
    <row r="155" spans="1:39">
      <c r="A155" s="4" t="s">
        <v>194</v>
      </c>
      <c r="B155" s="11">
        <v>5.6698022675130411E-3</v>
      </c>
      <c r="C155" s="11">
        <v>5.7312630299377687E-3</v>
      </c>
      <c r="D155" s="11">
        <v>4.0371998296646226E-3</v>
      </c>
      <c r="E155" s="11">
        <v>4.0526396050424062E-3</v>
      </c>
      <c r="F155" s="11">
        <v>5.1882862565082507E-3</v>
      </c>
      <c r="G155" s="11">
        <v>3.8860692527110819E-3</v>
      </c>
      <c r="H155" s="11">
        <v>3.9217989965896595E-3</v>
      </c>
      <c r="J155" s="20"/>
      <c r="K155" s="20"/>
      <c r="L155" s="20"/>
      <c r="M155" s="20"/>
      <c r="N155" s="20"/>
      <c r="O155" s="20"/>
      <c r="P155" s="20"/>
      <c r="Q155" s="20"/>
      <c r="R155" s="20"/>
      <c r="S155" s="20"/>
      <c r="T155" s="20"/>
      <c r="U155" s="20"/>
      <c r="V155" s="20"/>
      <c r="W155" s="20"/>
      <c r="X155" s="20"/>
      <c r="Y155" s="20"/>
      <c r="Z155" s="20"/>
      <c r="AA155" s="20"/>
      <c r="AB155" s="20"/>
      <c r="AC155" s="20"/>
      <c r="AD155" s="20"/>
      <c r="AE155" s="20"/>
      <c r="AF155" s="20"/>
      <c r="AG155" s="20"/>
      <c r="AH155" s="20"/>
      <c r="AI155" s="20"/>
      <c r="AJ155" s="20"/>
      <c r="AK155" s="20"/>
      <c r="AL155" s="20"/>
      <c r="AM155" s="20"/>
    </row>
    <row r="156" spans="1:39">
      <c r="A156" s="4" t="s">
        <v>195</v>
      </c>
      <c r="B156" s="11">
        <v>4.4177246867556095E-3</v>
      </c>
      <c r="C156" s="11">
        <v>4.4746017692866031E-3</v>
      </c>
      <c r="D156" s="11">
        <v>4.8638979441041584E-3</v>
      </c>
      <c r="E156" s="11">
        <v>4.8534845820342211E-3</v>
      </c>
      <c r="F156" s="11">
        <v>4.630019722278709E-3</v>
      </c>
      <c r="G156" s="11">
        <v>4.9085525592877629E-3</v>
      </c>
      <c r="H156" s="11">
        <v>4.926765353106953E-3</v>
      </c>
      <c r="J156" s="20"/>
      <c r="K156" s="20"/>
      <c r="L156" s="20"/>
      <c r="M156" s="20"/>
      <c r="N156" s="20"/>
      <c r="O156" s="20"/>
      <c r="P156" s="20"/>
      <c r="Q156" s="20"/>
      <c r="R156" s="20"/>
      <c r="S156" s="20"/>
      <c r="T156" s="20"/>
      <c r="U156" s="20"/>
      <c r="V156" s="20"/>
      <c r="W156" s="20"/>
      <c r="X156" s="20"/>
      <c r="Y156" s="20"/>
      <c r="Z156" s="20"/>
      <c r="AA156" s="20"/>
      <c r="AB156" s="20"/>
      <c r="AC156" s="20"/>
      <c r="AD156" s="20"/>
      <c r="AE156" s="20"/>
      <c r="AF156" s="20"/>
      <c r="AG156" s="20"/>
      <c r="AH156" s="20"/>
      <c r="AI156" s="20"/>
      <c r="AJ156" s="20"/>
      <c r="AK156" s="20"/>
      <c r="AL156" s="20"/>
      <c r="AM156" s="20"/>
    </row>
    <row r="157" spans="1:39">
      <c r="A157" s="4" t="s">
        <v>196</v>
      </c>
      <c r="B157" s="11">
        <v>2.4329751341221699E-3</v>
      </c>
      <c r="C157" s="11">
        <v>3.0659756928819444E-3</v>
      </c>
      <c r="D157" s="11">
        <v>3.6951544354774527E-3</v>
      </c>
      <c r="E157" s="11">
        <v>3.6781395539216464E-3</v>
      </c>
      <c r="F157" s="11">
        <v>3.2945392414510262E-3</v>
      </c>
      <c r="G157" s="11">
        <v>3.6118494283015842E-3</v>
      </c>
      <c r="H157" s="11">
        <v>3.6640779445942322E-3</v>
      </c>
      <c r="J157" s="20"/>
      <c r="K157" s="20"/>
      <c r="L157" s="20"/>
      <c r="M157" s="20"/>
      <c r="N157" s="20"/>
      <c r="O157" s="20"/>
      <c r="P157" s="20"/>
      <c r="Q157" s="20"/>
      <c r="R157" s="20"/>
      <c r="S157" s="20"/>
      <c r="T157" s="20"/>
      <c r="U157" s="20"/>
      <c r="V157" s="20"/>
      <c r="W157" s="20"/>
      <c r="X157" s="20"/>
      <c r="Y157" s="20"/>
      <c r="Z157" s="20"/>
      <c r="AA157" s="20"/>
      <c r="AB157" s="20"/>
      <c r="AC157" s="20"/>
      <c r="AD157" s="20"/>
      <c r="AE157" s="20"/>
      <c r="AF157" s="20"/>
      <c r="AG157" s="20"/>
      <c r="AH157" s="20"/>
      <c r="AI157" s="20"/>
      <c r="AJ157" s="20"/>
      <c r="AK157" s="20"/>
      <c r="AL157" s="20"/>
      <c r="AM157" s="20"/>
    </row>
    <row r="158" spans="1:39">
      <c r="A158" s="4" t="s">
        <v>197</v>
      </c>
      <c r="B158" s="11">
        <v>5.1073817960143042E-3</v>
      </c>
      <c r="C158" s="11">
        <v>4.7450359199635141E-3</v>
      </c>
      <c r="D158" s="11">
        <v>4.4763968343180145E-3</v>
      </c>
      <c r="E158" s="11">
        <v>4.4646900942675221E-3</v>
      </c>
      <c r="F158" s="11">
        <v>4.7155216822892679E-3</v>
      </c>
      <c r="G158" s="11">
        <v>4.4549540835176161E-3</v>
      </c>
      <c r="H158" s="11">
        <v>4.4421850970231911E-3</v>
      </c>
      <c r="J158" s="20"/>
      <c r="K158" s="20"/>
      <c r="L158" s="20"/>
      <c r="M158" s="20"/>
      <c r="N158" s="20"/>
      <c r="O158" s="20"/>
      <c r="P158" s="20"/>
      <c r="Q158" s="20"/>
      <c r="R158" s="20"/>
      <c r="S158" s="20"/>
      <c r="T158" s="20"/>
      <c r="U158" s="20"/>
      <c r="V158" s="20"/>
      <c r="W158" s="20"/>
      <c r="X158" s="20"/>
      <c r="Y158" s="20"/>
      <c r="Z158" s="20"/>
      <c r="AA158" s="20"/>
      <c r="AB158" s="20"/>
      <c r="AC158" s="20"/>
      <c r="AD158" s="20"/>
      <c r="AE158" s="20"/>
      <c r="AF158" s="20"/>
      <c r="AG158" s="20"/>
      <c r="AH158" s="20"/>
      <c r="AI158" s="20"/>
      <c r="AJ158" s="20"/>
      <c r="AK158" s="20"/>
      <c r="AL158" s="20"/>
      <c r="AM158" s="20"/>
    </row>
    <row r="159" spans="1:39">
      <c r="A159" s="4" t="s">
        <v>198</v>
      </c>
      <c r="B159" s="11">
        <v>5.7794408816422499E-3</v>
      </c>
      <c r="C159" s="11">
        <v>5.7519653007046586E-3</v>
      </c>
      <c r="D159" s="11">
        <v>3.8903316936018152E-3</v>
      </c>
      <c r="E159" s="11">
        <v>3.8902001373505904E-3</v>
      </c>
      <c r="F159" s="11">
        <v>5.1289642767232673E-3</v>
      </c>
      <c r="G159" s="11">
        <v>3.8183785258865421E-3</v>
      </c>
      <c r="H159" s="11">
        <v>3.9306974723866744E-3</v>
      </c>
      <c r="J159" s="20"/>
      <c r="K159" s="20"/>
      <c r="L159" s="20"/>
      <c r="M159" s="20"/>
      <c r="N159" s="20"/>
      <c r="O159" s="20"/>
      <c r="P159" s="20"/>
      <c r="Q159" s="20"/>
      <c r="R159" s="20"/>
      <c r="S159" s="20"/>
      <c r="T159" s="20"/>
      <c r="U159" s="20"/>
      <c r="V159" s="20"/>
      <c r="W159" s="20"/>
      <c r="X159" s="20"/>
      <c r="Y159" s="20"/>
      <c r="Z159" s="20"/>
      <c r="AA159" s="20"/>
      <c r="AB159" s="20"/>
      <c r="AC159" s="20"/>
      <c r="AD159" s="20"/>
      <c r="AE159" s="20"/>
      <c r="AF159" s="20"/>
      <c r="AG159" s="20"/>
      <c r="AH159" s="20"/>
      <c r="AI159" s="20"/>
      <c r="AJ159" s="20"/>
      <c r="AK159" s="20"/>
      <c r="AL159" s="20"/>
      <c r="AM159" s="20"/>
    </row>
    <row r="160" spans="1:39">
      <c r="A160" s="4" t="s">
        <v>199</v>
      </c>
      <c r="B160" s="11">
        <v>6.3575136459500864E-3</v>
      </c>
      <c r="C160" s="11">
        <v>6.2204513756460352E-3</v>
      </c>
      <c r="D160" s="11">
        <v>4.3959948893935227E-3</v>
      </c>
      <c r="E160" s="11">
        <v>4.2811435369143743E-3</v>
      </c>
      <c r="F160" s="11">
        <v>5.4436718522979646E-3</v>
      </c>
      <c r="G160" s="11">
        <v>4.0857071385306289E-3</v>
      </c>
      <c r="H160" s="11">
        <v>4.2115049596649695E-3</v>
      </c>
      <c r="J160" s="20"/>
      <c r="K160" s="20"/>
      <c r="L160" s="20"/>
      <c r="M160" s="20"/>
      <c r="N160" s="20"/>
      <c r="O160" s="20"/>
      <c r="P160" s="20"/>
      <c r="Q160" s="20"/>
      <c r="R160" s="20"/>
      <c r="S160" s="20"/>
      <c r="T160" s="20"/>
      <c r="U160" s="20"/>
      <c r="V160" s="20"/>
      <c r="W160" s="20"/>
      <c r="X160" s="20"/>
      <c r="Y160" s="20"/>
      <c r="Z160" s="20"/>
      <c r="AA160" s="20"/>
      <c r="AB160" s="20"/>
      <c r="AC160" s="20"/>
      <c r="AD160" s="20"/>
      <c r="AE160" s="20"/>
      <c r="AF160" s="20"/>
      <c r="AG160" s="20"/>
      <c r="AH160" s="20"/>
      <c r="AI160" s="20"/>
      <c r="AJ160" s="20"/>
      <c r="AK160" s="20"/>
      <c r="AL160" s="20"/>
      <c r="AM160" s="20"/>
    </row>
    <row r="161" spans="1:39">
      <c r="A161" s="4" t="s">
        <v>200</v>
      </c>
      <c r="B161" s="11">
        <v>4.6619548928933307E-3</v>
      </c>
      <c r="C161" s="11">
        <v>4.8164114974473139E-3</v>
      </c>
      <c r="D161" s="11">
        <v>4.0829004653224494E-3</v>
      </c>
      <c r="E161" s="11">
        <v>4.0967136806834099E-3</v>
      </c>
      <c r="F161" s="11">
        <v>4.6671239754088609E-3</v>
      </c>
      <c r="G161" s="11">
        <v>3.9558612154473637E-3</v>
      </c>
      <c r="H161" s="11">
        <v>3.9690934059035772E-3</v>
      </c>
      <c r="J161" s="20"/>
      <c r="K161" s="20"/>
      <c r="L161" s="20"/>
      <c r="M161" s="20"/>
      <c r="N161" s="20"/>
      <c r="O161" s="20"/>
      <c r="P161" s="20"/>
      <c r="Q161" s="20"/>
      <c r="R161" s="20"/>
      <c r="S161" s="20"/>
      <c r="T161" s="20"/>
      <c r="U161" s="20"/>
      <c r="V161" s="20"/>
      <c r="W161" s="20"/>
      <c r="X161" s="20"/>
      <c r="Y161" s="20"/>
      <c r="Z161" s="20"/>
      <c r="AA161" s="20"/>
      <c r="AB161" s="20"/>
      <c r="AC161" s="20"/>
      <c r="AD161" s="20"/>
      <c r="AE161" s="20"/>
      <c r="AF161" s="20"/>
      <c r="AG161" s="20"/>
      <c r="AH161" s="20"/>
      <c r="AI161" s="20"/>
      <c r="AJ161" s="20"/>
      <c r="AK161" s="20"/>
      <c r="AL161" s="20"/>
      <c r="AM161" s="20"/>
    </row>
    <row r="162" spans="1:39">
      <c r="A162" s="4" t="s">
        <v>201</v>
      </c>
      <c r="B162" s="11">
        <v>4.5797609534018882E-3</v>
      </c>
      <c r="C162" s="11">
        <v>4.4229502818077188E-3</v>
      </c>
      <c r="D162" s="11">
        <v>4.602023571585046E-3</v>
      </c>
      <c r="E162" s="11">
        <v>4.5840421004458027E-3</v>
      </c>
      <c r="F162" s="11">
        <v>4.521718388285011E-3</v>
      </c>
      <c r="G162" s="11">
        <v>4.5844389534454638E-3</v>
      </c>
      <c r="H162" s="11">
        <v>4.577870727677979E-3</v>
      </c>
      <c r="J162" s="20"/>
      <c r="K162" s="20"/>
      <c r="L162" s="20"/>
      <c r="M162" s="20"/>
      <c r="N162" s="20"/>
      <c r="O162" s="20"/>
      <c r="P162" s="20"/>
      <c r="Q162" s="20"/>
      <c r="R162" s="20"/>
      <c r="S162" s="20"/>
      <c r="T162" s="20"/>
      <c r="U162" s="20"/>
      <c r="V162" s="20"/>
      <c r="W162" s="20"/>
      <c r="X162" s="20"/>
      <c r="Y162" s="20"/>
      <c r="Z162" s="20"/>
      <c r="AA162" s="20"/>
      <c r="AB162" s="20"/>
      <c r="AC162" s="20"/>
      <c r="AD162" s="20"/>
      <c r="AE162" s="20"/>
      <c r="AF162" s="20"/>
      <c r="AG162" s="20"/>
      <c r="AH162" s="20"/>
      <c r="AI162" s="20"/>
      <c r="AJ162" s="20"/>
      <c r="AK162" s="20"/>
      <c r="AL162" s="20"/>
      <c r="AM162" s="20"/>
    </row>
    <row r="163" spans="1:39">
      <c r="A163" s="4" t="s">
        <v>202</v>
      </c>
      <c r="B163" s="11">
        <v>4.1564490477703801E-3</v>
      </c>
      <c r="C163" s="11">
        <v>4.1190335167647788E-3</v>
      </c>
      <c r="D163" s="11">
        <v>4.4571612300033751E-3</v>
      </c>
      <c r="E163" s="11">
        <v>4.4447281809072963E-3</v>
      </c>
      <c r="F163" s="11">
        <v>4.2630215177185014E-3</v>
      </c>
      <c r="G163" s="11">
        <v>4.4983040412639686E-3</v>
      </c>
      <c r="H163" s="11">
        <v>4.4667877307746785E-3</v>
      </c>
      <c r="J163" s="20"/>
      <c r="K163" s="20"/>
      <c r="L163" s="20"/>
      <c r="M163" s="20"/>
      <c r="N163" s="20"/>
      <c r="O163" s="20"/>
      <c r="P163" s="20"/>
      <c r="Q163" s="20"/>
      <c r="R163" s="20"/>
      <c r="S163" s="20"/>
      <c r="T163" s="20"/>
      <c r="U163" s="20"/>
      <c r="V163" s="20"/>
      <c r="W163" s="20"/>
      <c r="X163" s="20"/>
      <c r="Y163" s="20"/>
      <c r="Z163" s="20"/>
      <c r="AA163" s="20"/>
      <c r="AB163" s="20"/>
      <c r="AC163" s="20"/>
      <c r="AD163" s="20"/>
      <c r="AE163" s="20"/>
      <c r="AF163" s="20"/>
      <c r="AG163" s="20"/>
      <c r="AH163" s="20"/>
      <c r="AI163" s="20"/>
      <c r="AJ163" s="20"/>
      <c r="AK163" s="20"/>
      <c r="AL163" s="20"/>
      <c r="AM163" s="20"/>
    </row>
    <row r="164" spans="1:39">
      <c r="A164" s="4" t="s">
        <v>203</v>
      </c>
      <c r="B164" s="11">
        <v>4.7907528651677566E-3</v>
      </c>
      <c r="C164" s="11">
        <v>4.4991503839875782E-3</v>
      </c>
      <c r="D164" s="11">
        <v>4.4944215790632376E-3</v>
      </c>
      <c r="E164" s="11">
        <v>4.477077857126777E-3</v>
      </c>
      <c r="F164" s="11">
        <v>4.5484285465097769E-3</v>
      </c>
      <c r="G164" s="11">
        <v>4.4665591980689269E-3</v>
      </c>
      <c r="H164" s="11">
        <v>4.4633211891484765E-3</v>
      </c>
      <c r="J164" s="20"/>
      <c r="K164" s="20"/>
      <c r="L164" s="20"/>
      <c r="M164" s="20"/>
      <c r="N164" s="20"/>
      <c r="O164" s="20"/>
      <c r="P164" s="20"/>
      <c r="Q164" s="20"/>
      <c r="R164" s="20"/>
      <c r="S164" s="20"/>
      <c r="T164" s="20"/>
      <c r="U164" s="20"/>
      <c r="V164" s="20"/>
      <c r="W164" s="20"/>
      <c r="X164" s="20"/>
      <c r="Y164" s="20"/>
      <c r="Z164" s="20"/>
      <c r="AA164" s="20"/>
      <c r="AB164" s="20"/>
      <c r="AC164" s="20"/>
      <c r="AD164" s="20"/>
      <c r="AE164" s="20"/>
      <c r="AF164" s="20"/>
      <c r="AG164" s="20"/>
      <c r="AH164" s="20"/>
      <c r="AI164" s="20"/>
      <c r="AJ164" s="20"/>
      <c r="AK164" s="20"/>
      <c r="AL164" s="20"/>
      <c r="AM164" s="20"/>
    </row>
    <row r="165" spans="1:39">
      <c r="A165" s="4" t="s">
        <v>204</v>
      </c>
      <c r="B165" s="11">
        <v>4.8190730477428584E-3</v>
      </c>
      <c r="C165" s="11">
        <v>4.9496955959567298E-3</v>
      </c>
      <c r="D165" s="11">
        <v>3.5497254742138462E-3</v>
      </c>
      <c r="E165" s="11">
        <v>3.5373394635785072E-3</v>
      </c>
      <c r="F165" s="11">
        <v>4.4787297097227431E-3</v>
      </c>
      <c r="G165" s="11">
        <v>3.3755316703404249E-3</v>
      </c>
      <c r="H165" s="11">
        <v>3.456220113682957E-3</v>
      </c>
      <c r="J165" s="20"/>
      <c r="K165" s="20"/>
      <c r="L165" s="20"/>
      <c r="M165" s="20"/>
      <c r="N165" s="20"/>
      <c r="O165" s="20"/>
      <c r="P165" s="20"/>
      <c r="Q165" s="20"/>
      <c r="R165" s="20"/>
      <c r="S165" s="20"/>
      <c r="T165" s="20"/>
      <c r="U165" s="20"/>
      <c r="V165" s="20"/>
      <c r="W165" s="20"/>
      <c r="X165" s="20"/>
      <c r="Y165" s="20"/>
      <c r="Z165" s="20"/>
      <c r="AA165" s="20"/>
      <c r="AB165" s="20"/>
      <c r="AC165" s="20"/>
      <c r="AD165" s="20"/>
      <c r="AE165" s="20"/>
      <c r="AF165" s="20"/>
      <c r="AG165" s="20"/>
      <c r="AH165" s="20"/>
      <c r="AI165" s="20"/>
      <c r="AJ165" s="20"/>
      <c r="AK165" s="20"/>
      <c r="AL165" s="20"/>
      <c r="AM165" s="20"/>
    </row>
    <row r="166" spans="1:39">
      <c r="A166" s="4" t="s">
        <v>205</v>
      </c>
      <c r="B166" s="11">
        <v>7.9669754907446631E-3</v>
      </c>
      <c r="C166" s="11">
        <v>7.6147326990217163E-3</v>
      </c>
      <c r="D166" s="11">
        <v>4.9643688607114928E-3</v>
      </c>
      <c r="E166" s="11">
        <v>4.8733444537776309E-3</v>
      </c>
      <c r="F166" s="11">
        <v>6.5660310447428222E-3</v>
      </c>
      <c r="G166" s="11">
        <v>4.7756512152367066E-3</v>
      </c>
      <c r="H166" s="11">
        <v>4.8636602519865121E-3</v>
      </c>
      <c r="J166" s="20"/>
      <c r="K166" s="20"/>
      <c r="L166" s="20"/>
      <c r="M166" s="20"/>
      <c r="N166" s="20"/>
      <c r="O166" s="20"/>
      <c r="P166" s="20"/>
      <c r="Q166" s="20"/>
      <c r="R166" s="20"/>
      <c r="S166" s="20"/>
      <c r="T166" s="20"/>
      <c r="U166" s="20"/>
      <c r="V166" s="20"/>
      <c r="W166" s="20"/>
      <c r="X166" s="20"/>
      <c r="Y166" s="20"/>
      <c r="Z166" s="20"/>
      <c r="AA166" s="20"/>
      <c r="AB166" s="20"/>
      <c r="AC166" s="20"/>
      <c r="AD166" s="20"/>
      <c r="AE166" s="20"/>
      <c r="AF166" s="20"/>
      <c r="AG166" s="20"/>
      <c r="AH166" s="20"/>
      <c r="AI166" s="20"/>
      <c r="AJ166" s="20"/>
      <c r="AK166" s="20"/>
      <c r="AL166" s="20"/>
      <c r="AM166" s="20"/>
    </row>
    <row r="167" spans="1:39">
      <c r="A167" s="4" t="s">
        <v>206</v>
      </c>
      <c r="B167" s="11">
        <v>4.6309632069823966E-3</v>
      </c>
      <c r="C167" s="11">
        <v>4.6036927516946028E-3</v>
      </c>
      <c r="D167" s="11">
        <v>4.1096216585774555E-3</v>
      </c>
      <c r="E167" s="11">
        <v>4.113875426622433E-3</v>
      </c>
      <c r="F167" s="11">
        <v>4.5263706126973833E-3</v>
      </c>
      <c r="G167" s="11">
        <v>3.967479727012415E-3</v>
      </c>
      <c r="H167" s="11">
        <v>3.9639454948062246E-3</v>
      </c>
      <c r="J167" s="20"/>
      <c r="K167" s="20"/>
      <c r="L167" s="20"/>
      <c r="M167" s="20"/>
      <c r="N167" s="20"/>
      <c r="O167" s="20"/>
      <c r="P167" s="20"/>
      <c r="Q167" s="20"/>
      <c r="R167" s="20"/>
      <c r="S167" s="20"/>
      <c r="T167" s="20"/>
      <c r="U167" s="20"/>
      <c r="V167" s="20"/>
      <c r="W167" s="20"/>
      <c r="X167" s="20"/>
      <c r="Y167" s="20"/>
      <c r="Z167" s="20"/>
      <c r="AA167" s="20"/>
      <c r="AB167" s="20"/>
      <c r="AC167" s="20"/>
      <c r="AD167" s="20"/>
      <c r="AE167" s="20"/>
      <c r="AF167" s="20"/>
      <c r="AG167" s="20"/>
      <c r="AH167" s="20"/>
      <c r="AI167" s="20"/>
      <c r="AJ167" s="20"/>
      <c r="AK167" s="20"/>
      <c r="AL167" s="20"/>
      <c r="AM167" s="20"/>
    </row>
    <row r="168" spans="1:39">
      <c r="A168" s="4" t="s">
        <v>207</v>
      </c>
      <c r="B168" s="11">
        <v>5.3263671399012202E-3</v>
      </c>
      <c r="C168" s="11">
        <v>5.0865994208221955E-3</v>
      </c>
      <c r="D168" s="11">
        <v>4.6368243591448687E-3</v>
      </c>
      <c r="E168" s="11">
        <v>4.6405956899926376E-3</v>
      </c>
      <c r="F168" s="11">
        <v>5.020845251097722E-3</v>
      </c>
      <c r="G168" s="11">
        <v>4.6069488842085419E-3</v>
      </c>
      <c r="H168" s="11">
        <v>4.6027589291391773E-3</v>
      </c>
      <c r="J168" s="20"/>
      <c r="K168" s="20"/>
      <c r="L168" s="20"/>
      <c r="M168" s="20"/>
      <c r="N168" s="20"/>
      <c r="O168" s="20"/>
      <c r="P168" s="20"/>
      <c r="Q168" s="20"/>
      <c r="R168" s="20"/>
      <c r="S168" s="20"/>
      <c r="T168" s="20"/>
      <c r="U168" s="20"/>
      <c r="V168" s="20"/>
      <c r="W168" s="20"/>
      <c r="X168" s="20"/>
      <c r="Y168" s="20"/>
      <c r="Z168" s="20"/>
      <c r="AA168" s="20"/>
      <c r="AB168" s="20"/>
      <c r="AC168" s="20"/>
      <c r="AD168" s="20"/>
      <c r="AE168" s="20"/>
      <c r="AF168" s="20"/>
      <c r="AG168" s="20"/>
      <c r="AH168" s="20"/>
      <c r="AI168" s="20"/>
      <c r="AJ168" s="20"/>
      <c r="AK168" s="20"/>
      <c r="AL168" s="20"/>
      <c r="AM168" s="20"/>
    </row>
    <row r="169" spans="1:39">
      <c r="A169" s="4" t="s">
        <v>208</v>
      </c>
      <c r="B169" s="11">
        <v>4.5062336776063765E-3</v>
      </c>
      <c r="C169" s="11">
        <v>4.4888440204817618E-3</v>
      </c>
      <c r="D169" s="11">
        <v>4.430347021576261E-3</v>
      </c>
      <c r="E169" s="11">
        <v>4.4285991306351026E-3</v>
      </c>
      <c r="F169" s="11">
        <v>4.5431267767876817E-3</v>
      </c>
      <c r="G169" s="11">
        <v>4.4183868112660941E-3</v>
      </c>
      <c r="H169" s="11">
        <v>4.443917407760364E-3</v>
      </c>
      <c r="J169" s="20"/>
      <c r="K169" s="20"/>
      <c r="L169" s="20"/>
      <c r="M169" s="20"/>
      <c r="N169" s="20"/>
      <c r="O169" s="20"/>
      <c r="P169" s="20"/>
      <c r="Q169" s="20"/>
      <c r="R169" s="20"/>
      <c r="S169" s="20"/>
      <c r="T169" s="20"/>
      <c r="U169" s="20"/>
      <c r="V169" s="20"/>
      <c r="W169" s="20"/>
      <c r="X169" s="20"/>
      <c r="Y169" s="20"/>
      <c r="Z169" s="20"/>
      <c r="AA169" s="20"/>
      <c r="AB169" s="20"/>
      <c r="AC169" s="20"/>
      <c r="AD169" s="20"/>
      <c r="AE169" s="20"/>
      <c r="AF169" s="20"/>
      <c r="AG169" s="20"/>
      <c r="AH169" s="20"/>
      <c r="AI169" s="20"/>
      <c r="AJ169" s="20"/>
      <c r="AK169" s="20"/>
      <c r="AL169" s="20"/>
      <c r="AM169" s="20"/>
    </row>
    <row r="170" spans="1:39">
      <c r="A170" s="4" t="s">
        <v>209</v>
      </c>
      <c r="B170" s="11">
        <v>2.0767406154752872E-3</v>
      </c>
      <c r="C170" s="11">
        <v>2.4615291207135785E-3</v>
      </c>
      <c r="D170" s="11">
        <v>3.7082867748604899E-3</v>
      </c>
      <c r="E170" s="11">
        <v>3.8037557000706592E-3</v>
      </c>
      <c r="F170" s="11">
        <v>2.8400399108047202E-3</v>
      </c>
      <c r="G170" s="11">
        <v>3.9739636370213684E-3</v>
      </c>
      <c r="H170" s="11">
        <v>3.8876215245860664E-3</v>
      </c>
      <c r="J170" s="20"/>
      <c r="K170" s="20"/>
      <c r="L170" s="20"/>
      <c r="M170" s="20"/>
      <c r="N170" s="20"/>
      <c r="O170" s="20"/>
      <c r="P170" s="20"/>
      <c r="Q170" s="20"/>
      <c r="R170" s="20"/>
      <c r="S170" s="20"/>
      <c r="T170" s="20"/>
      <c r="U170" s="20"/>
      <c r="V170" s="20"/>
      <c r="W170" s="20"/>
      <c r="X170" s="20"/>
      <c r="Y170" s="20"/>
      <c r="Z170" s="20"/>
      <c r="AA170" s="20"/>
      <c r="AB170" s="20"/>
      <c r="AC170" s="20"/>
      <c r="AD170" s="20"/>
      <c r="AE170" s="20"/>
      <c r="AF170" s="20"/>
      <c r="AG170" s="20"/>
      <c r="AH170" s="20"/>
      <c r="AI170" s="20"/>
      <c r="AJ170" s="20"/>
      <c r="AK170" s="20"/>
      <c r="AL170" s="20"/>
      <c r="AM170" s="20"/>
    </row>
    <row r="171" spans="1:39">
      <c r="A171" s="4" t="s">
        <v>210</v>
      </c>
      <c r="B171" s="11">
        <v>5.3979706682587836E-3</v>
      </c>
      <c r="C171" s="11">
        <v>5.2218357104120948E-3</v>
      </c>
      <c r="D171" s="11">
        <v>4.8675885281677655E-3</v>
      </c>
      <c r="E171" s="11">
        <v>4.871619281418502E-3</v>
      </c>
      <c r="F171" s="11">
        <v>5.1789616538289035E-3</v>
      </c>
      <c r="G171" s="11">
        <v>4.8613736887809459E-3</v>
      </c>
      <c r="H171" s="11">
        <v>4.8582780809819457E-3</v>
      </c>
      <c r="J171" s="20"/>
      <c r="K171" s="20"/>
      <c r="L171" s="20"/>
      <c r="M171" s="20"/>
      <c r="N171" s="20"/>
      <c r="O171" s="20"/>
      <c r="P171" s="20"/>
      <c r="Q171" s="20"/>
      <c r="R171" s="20"/>
      <c r="S171" s="20"/>
      <c r="T171" s="20"/>
      <c r="U171" s="20"/>
      <c r="V171" s="20"/>
      <c r="W171" s="20"/>
      <c r="X171" s="20"/>
      <c r="Y171" s="20"/>
      <c r="Z171" s="20"/>
      <c r="AA171" s="20"/>
      <c r="AB171" s="20"/>
      <c r="AC171" s="20"/>
      <c r="AD171" s="20"/>
      <c r="AE171" s="20"/>
      <c r="AF171" s="20"/>
      <c r="AG171" s="20"/>
      <c r="AH171" s="20"/>
      <c r="AI171" s="20"/>
      <c r="AJ171" s="20"/>
      <c r="AK171" s="20"/>
      <c r="AL171" s="20"/>
      <c r="AM171" s="20"/>
    </row>
    <row r="172" spans="1:39">
      <c r="A172" s="4" t="s">
        <v>211</v>
      </c>
      <c r="B172" s="11">
        <v>4.5413223699078695E-3</v>
      </c>
      <c r="C172" s="11">
        <v>4.4992347197138106E-3</v>
      </c>
      <c r="D172" s="11">
        <v>4.3963083003681078E-3</v>
      </c>
      <c r="E172" s="11">
        <v>4.3975387409946791E-3</v>
      </c>
      <c r="F172" s="11">
        <v>4.5370655896748418E-3</v>
      </c>
      <c r="G172" s="11">
        <v>4.3721296749028877E-3</v>
      </c>
      <c r="H172" s="11">
        <v>4.3417342573118679E-3</v>
      </c>
      <c r="J172" s="20"/>
      <c r="K172" s="20"/>
      <c r="L172" s="20"/>
      <c r="M172" s="20"/>
      <c r="N172" s="20"/>
      <c r="O172" s="20"/>
      <c r="P172" s="20"/>
      <c r="Q172" s="20"/>
      <c r="R172" s="20"/>
      <c r="S172" s="20"/>
      <c r="T172" s="20"/>
      <c r="U172" s="20"/>
      <c r="V172" s="20"/>
      <c r="W172" s="20"/>
      <c r="X172" s="20"/>
      <c r="Y172" s="20"/>
      <c r="Z172" s="20"/>
      <c r="AA172" s="20"/>
      <c r="AB172" s="20"/>
      <c r="AC172" s="20"/>
      <c r="AD172" s="20"/>
      <c r="AE172" s="20"/>
      <c r="AF172" s="20"/>
      <c r="AG172" s="20"/>
      <c r="AH172" s="20"/>
      <c r="AI172" s="20"/>
      <c r="AJ172" s="20"/>
      <c r="AK172" s="20"/>
      <c r="AL172" s="20"/>
      <c r="AM172" s="20"/>
    </row>
    <row r="173" spans="1:39">
      <c r="A173" s="4" t="s">
        <v>212</v>
      </c>
      <c r="B173" s="11">
        <v>3.7365776062141935E-3</v>
      </c>
      <c r="C173" s="11">
        <v>3.8134290319506632E-3</v>
      </c>
      <c r="D173" s="11">
        <v>4.5317136937051616E-3</v>
      </c>
      <c r="E173" s="11">
        <v>4.5182159621929953E-3</v>
      </c>
      <c r="F173" s="11">
        <v>4.0709234911831304E-3</v>
      </c>
      <c r="G173" s="11">
        <v>4.5622424183134587E-3</v>
      </c>
      <c r="H173" s="11">
        <v>4.5330912740334014E-3</v>
      </c>
      <c r="J173" s="20"/>
      <c r="K173" s="20"/>
      <c r="L173" s="20"/>
      <c r="M173" s="20"/>
      <c r="N173" s="20"/>
      <c r="O173" s="20"/>
      <c r="P173" s="20"/>
      <c r="Q173" s="20"/>
      <c r="R173" s="20"/>
      <c r="S173" s="20"/>
      <c r="T173" s="20"/>
      <c r="U173" s="20"/>
      <c r="V173" s="20"/>
      <c r="W173" s="20"/>
      <c r="X173" s="20"/>
      <c r="Y173" s="20"/>
      <c r="Z173" s="20"/>
      <c r="AA173" s="20"/>
      <c r="AB173" s="20"/>
      <c r="AC173" s="20"/>
      <c r="AD173" s="20"/>
      <c r="AE173" s="20"/>
      <c r="AF173" s="20"/>
      <c r="AG173" s="20"/>
      <c r="AH173" s="20"/>
      <c r="AI173" s="20"/>
      <c r="AJ173" s="20"/>
      <c r="AK173" s="20"/>
      <c r="AL173" s="20"/>
      <c r="AM173" s="20"/>
    </row>
    <row r="174" spans="1:39">
      <c r="A174" s="4" t="s">
        <v>213</v>
      </c>
      <c r="B174" s="11">
        <v>9.5769000944476261E-3</v>
      </c>
      <c r="C174" s="11">
        <v>8.4912379793664425E-3</v>
      </c>
      <c r="D174" s="11">
        <v>5.2717777388075872E-3</v>
      </c>
      <c r="E174" s="11">
        <v>5.0287094359502717E-3</v>
      </c>
      <c r="F174" s="11">
        <v>6.9982026010385612E-3</v>
      </c>
      <c r="G174" s="11">
        <v>4.5777995834920182E-3</v>
      </c>
      <c r="H174" s="11">
        <v>4.692201580521538E-3</v>
      </c>
      <c r="J174" s="20"/>
      <c r="K174" s="20"/>
      <c r="L174" s="20"/>
      <c r="M174" s="20"/>
      <c r="N174" s="20"/>
      <c r="O174" s="20"/>
      <c r="P174" s="20"/>
      <c r="Q174" s="20"/>
      <c r="R174" s="20"/>
      <c r="S174" s="20"/>
      <c r="T174" s="20"/>
      <c r="U174" s="20"/>
      <c r="V174" s="20"/>
      <c r="W174" s="20"/>
      <c r="X174" s="20"/>
      <c r="Y174" s="20"/>
      <c r="Z174" s="20"/>
      <c r="AA174" s="20"/>
      <c r="AB174" s="20"/>
      <c r="AC174" s="20"/>
      <c r="AD174" s="20"/>
      <c r="AE174" s="20"/>
      <c r="AF174" s="20"/>
      <c r="AG174" s="20"/>
      <c r="AH174" s="20"/>
      <c r="AI174" s="20"/>
      <c r="AJ174" s="20"/>
      <c r="AK174" s="20"/>
      <c r="AL174" s="20"/>
      <c r="AM174" s="20"/>
    </row>
    <row r="175" spans="1:39">
      <c r="A175" s="4" t="s">
        <v>214</v>
      </c>
      <c r="B175" s="11">
        <v>4.7917648808010428E-3</v>
      </c>
      <c r="C175" s="11">
        <v>4.7131078842199848E-3</v>
      </c>
      <c r="D175" s="11">
        <v>4.3737722702790229E-3</v>
      </c>
      <c r="E175" s="11">
        <v>4.3606235233604211E-3</v>
      </c>
      <c r="F175" s="11">
        <v>4.6516856410419027E-3</v>
      </c>
      <c r="G175" s="11">
        <v>4.205160487477707E-3</v>
      </c>
      <c r="H175" s="11">
        <v>4.1847286260466732E-3</v>
      </c>
      <c r="J175" s="20"/>
      <c r="K175" s="20"/>
      <c r="L175" s="20"/>
      <c r="M175" s="20"/>
      <c r="N175" s="20"/>
      <c r="O175" s="20"/>
      <c r="P175" s="20"/>
      <c r="Q175" s="20"/>
      <c r="R175" s="20"/>
      <c r="S175" s="20"/>
      <c r="T175" s="20"/>
      <c r="U175" s="20"/>
      <c r="V175" s="20"/>
      <c r="W175" s="20"/>
      <c r="X175" s="20"/>
      <c r="Y175" s="20"/>
      <c r="Z175" s="20"/>
      <c r="AA175" s="20"/>
      <c r="AB175" s="20"/>
      <c r="AC175" s="20"/>
      <c r="AD175" s="20"/>
      <c r="AE175" s="20"/>
      <c r="AF175" s="20"/>
      <c r="AG175" s="20"/>
      <c r="AH175" s="20"/>
      <c r="AI175" s="20"/>
      <c r="AJ175" s="20"/>
      <c r="AK175" s="20"/>
      <c r="AL175" s="20"/>
      <c r="AM175" s="20"/>
    </row>
    <row r="176" spans="1:39">
      <c r="A176" s="4" t="s">
        <v>215</v>
      </c>
      <c r="B176" s="11">
        <v>3.4687874629973584E-3</v>
      </c>
      <c r="C176" s="11">
        <v>3.4792552079828771E-3</v>
      </c>
      <c r="D176" s="11">
        <v>4.6496344864223708E-3</v>
      </c>
      <c r="E176" s="11">
        <v>4.6319407465443638E-3</v>
      </c>
      <c r="F176" s="11">
        <v>3.8962632944921183E-3</v>
      </c>
      <c r="G176" s="11">
        <v>4.7295937543608236E-3</v>
      </c>
      <c r="H176" s="11">
        <v>4.6981450074695475E-3</v>
      </c>
      <c r="J176" s="20"/>
      <c r="K176" s="20"/>
      <c r="L176" s="20"/>
      <c r="M176" s="20"/>
      <c r="N176" s="20"/>
      <c r="O176" s="20"/>
      <c r="P176" s="20"/>
      <c r="Q176" s="20"/>
      <c r="R176" s="20"/>
      <c r="S176" s="20"/>
      <c r="T176" s="20"/>
      <c r="U176" s="20"/>
      <c r="V176" s="20"/>
      <c r="W176" s="20"/>
      <c r="X176" s="20"/>
      <c r="Y176" s="20"/>
      <c r="Z176" s="20"/>
      <c r="AA176" s="20"/>
      <c r="AB176" s="20"/>
      <c r="AC176" s="20"/>
      <c r="AD176" s="20"/>
      <c r="AE176" s="20"/>
      <c r="AF176" s="20"/>
      <c r="AG176" s="20"/>
      <c r="AH176" s="20"/>
      <c r="AI176" s="20"/>
      <c r="AJ176" s="20"/>
      <c r="AK176" s="20"/>
      <c r="AL176" s="20"/>
      <c r="AM176" s="20"/>
    </row>
    <row r="177" spans="1:39">
      <c r="A177" s="4" t="s">
        <v>216</v>
      </c>
      <c r="B177" s="11">
        <v>3.7967682729842024E-3</v>
      </c>
      <c r="C177" s="11">
        <v>3.8627153446446948E-3</v>
      </c>
      <c r="D177" s="11">
        <v>4.3535728319660291E-3</v>
      </c>
      <c r="E177" s="11">
        <v>4.3356870776053739E-3</v>
      </c>
      <c r="F177" s="11">
        <v>4.0559643345690266E-3</v>
      </c>
      <c r="G177" s="11">
        <v>4.3916920740300772E-3</v>
      </c>
      <c r="H177" s="11">
        <v>4.3848668978635034E-3</v>
      </c>
      <c r="J177" s="20"/>
      <c r="K177" s="20"/>
      <c r="L177" s="20"/>
      <c r="M177" s="20"/>
      <c r="N177" s="20"/>
      <c r="O177" s="20"/>
      <c r="P177" s="20"/>
      <c r="Q177" s="20"/>
      <c r="R177" s="20"/>
      <c r="S177" s="20"/>
      <c r="T177" s="20"/>
      <c r="U177" s="20"/>
      <c r="V177" s="20"/>
      <c r="W177" s="20"/>
      <c r="X177" s="20"/>
      <c r="Y177" s="20"/>
      <c r="Z177" s="20"/>
      <c r="AA177" s="20"/>
      <c r="AB177" s="20"/>
      <c r="AC177" s="20"/>
      <c r="AD177" s="20"/>
      <c r="AE177" s="20"/>
      <c r="AF177" s="20"/>
      <c r="AG177" s="20"/>
      <c r="AH177" s="20"/>
      <c r="AI177" s="20"/>
      <c r="AJ177" s="20"/>
      <c r="AK177" s="20"/>
      <c r="AL177" s="20"/>
      <c r="AM177" s="20"/>
    </row>
    <row r="178" spans="1:39">
      <c r="A178" s="4" t="s">
        <v>217</v>
      </c>
      <c r="B178" s="11">
        <v>7.1741554658299872E-3</v>
      </c>
      <c r="C178" s="11">
        <v>6.6939879082388793E-3</v>
      </c>
      <c r="D178" s="11">
        <v>5.3281717446497547E-3</v>
      </c>
      <c r="E178" s="11">
        <v>5.3428289313627465E-3</v>
      </c>
      <c r="F178" s="11">
        <v>6.2407964643301818E-3</v>
      </c>
      <c r="G178" s="11">
        <v>5.3160889612440454E-3</v>
      </c>
      <c r="H178" s="11">
        <v>5.3285745040966117E-3</v>
      </c>
      <c r="J178" s="20"/>
      <c r="K178" s="20"/>
      <c r="L178" s="20"/>
      <c r="M178" s="20"/>
      <c r="N178" s="20"/>
      <c r="O178" s="20"/>
      <c r="P178" s="20"/>
      <c r="Q178" s="20"/>
      <c r="R178" s="20"/>
      <c r="S178" s="20"/>
      <c r="T178" s="20"/>
      <c r="U178" s="20"/>
      <c r="V178" s="20"/>
      <c r="W178" s="20"/>
      <c r="X178" s="20"/>
      <c r="Y178" s="20"/>
      <c r="Z178" s="20"/>
      <c r="AA178" s="20"/>
      <c r="AB178" s="20"/>
      <c r="AC178" s="20"/>
      <c r="AD178" s="20"/>
      <c r="AE178" s="20"/>
      <c r="AF178" s="20"/>
      <c r="AG178" s="20"/>
      <c r="AH178" s="20"/>
      <c r="AI178" s="20"/>
      <c r="AJ178" s="20"/>
      <c r="AK178" s="20"/>
      <c r="AL178" s="20"/>
      <c r="AM178" s="20"/>
    </row>
    <row r="179" spans="1:39">
      <c r="A179" s="4" t="s">
        <v>218</v>
      </c>
      <c r="B179" s="11">
        <v>6.0070928282854172E-3</v>
      </c>
      <c r="C179" s="11">
        <v>5.7698214046685136E-3</v>
      </c>
      <c r="D179" s="11">
        <v>4.1445897916240248E-3</v>
      </c>
      <c r="E179" s="11">
        <v>4.0743096421834279E-3</v>
      </c>
      <c r="F179" s="11">
        <v>5.119844556957855E-3</v>
      </c>
      <c r="G179" s="11">
        <v>3.9166730968219314E-3</v>
      </c>
      <c r="H179" s="11">
        <v>3.9892147948918455E-3</v>
      </c>
      <c r="J179" s="20"/>
      <c r="K179" s="20"/>
      <c r="L179" s="20"/>
      <c r="M179" s="20"/>
      <c r="N179" s="20"/>
      <c r="O179" s="20"/>
      <c r="P179" s="20"/>
      <c r="Q179" s="20"/>
      <c r="R179" s="20"/>
      <c r="S179" s="20"/>
      <c r="T179" s="20"/>
      <c r="U179" s="20"/>
      <c r="V179" s="20"/>
      <c r="W179" s="20"/>
      <c r="X179" s="20"/>
      <c r="Y179" s="20"/>
      <c r="Z179" s="20"/>
      <c r="AA179" s="20"/>
      <c r="AB179" s="20"/>
      <c r="AC179" s="20"/>
      <c r="AD179" s="20"/>
      <c r="AE179" s="20"/>
      <c r="AF179" s="20"/>
      <c r="AG179" s="20"/>
      <c r="AH179" s="20"/>
      <c r="AI179" s="20"/>
      <c r="AJ179" s="20"/>
      <c r="AK179" s="20"/>
      <c r="AL179" s="20"/>
      <c r="AM179" s="20"/>
    </row>
    <row r="180" spans="1:39">
      <c r="A180" s="4" t="s">
        <v>219</v>
      </c>
      <c r="B180" s="11">
        <v>6.6325060832966845E-3</v>
      </c>
      <c r="C180" s="11">
        <v>6.1178495262996027E-3</v>
      </c>
      <c r="D180" s="11">
        <v>4.2528169344409868E-3</v>
      </c>
      <c r="E180" s="11">
        <v>4.2552157118803599E-3</v>
      </c>
      <c r="F180" s="11">
        <v>5.4771136913919728E-3</v>
      </c>
      <c r="G180" s="11">
        <v>4.1972569251242844E-3</v>
      </c>
      <c r="H180" s="11">
        <v>4.2485903270428954E-3</v>
      </c>
      <c r="J180" s="20"/>
      <c r="K180" s="20"/>
      <c r="L180" s="20"/>
      <c r="M180" s="20"/>
      <c r="N180" s="20"/>
      <c r="O180" s="20"/>
      <c r="P180" s="20"/>
      <c r="Q180" s="20"/>
      <c r="R180" s="20"/>
      <c r="S180" s="20"/>
      <c r="T180" s="20"/>
      <c r="U180" s="20"/>
      <c r="V180" s="20"/>
      <c r="W180" s="20"/>
      <c r="X180" s="20"/>
      <c r="Y180" s="20"/>
      <c r="Z180" s="20"/>
      <c r="AA180" s="20"/>
      <c r="AB180" s="20"/>
      <c r="AC180" s="20"/>
      <c r="AD180" s="20"/>
      <c r="AE180" s="20"/>
      <c r="AF180" s="20"/>
      <c r="AG180" s="20"/>
      <c r="AH180" s="20"/>
      <c r="AI180" s="20"/>
      <c r="AJ180" s="20"/>
      <c r="AK180" s="20"/>
      <c r="AL180" s="20"/>
      <c r="AM180" s="20"/>
    </row>
    <row r="181" spans="1:39">
      <c r="A181" s="4" t="s">
        <v>220</v>
      </c>
      <c r="B181" s="11">
        <v>2.3691408685662567E-3</v>
      </c>
      <c r="C181" s="11">
        <v>2.9206148570153708E-3</v>
      </c>
      <c r="D181" s="11">
        <v>3.1572052615237217E-3</v>
      </c>
      <c r="E181" s="11">
        <v>3.1414181397681931E-3</v>
      </c>
      <c r="F181" s="11">
        <v>3.0035210893142664E-3</v>
      </c>
      <c r="G181" s="11">
        <v>3.0391669976606709E-3</v>
      </c>
      <c r="H181" s="11">
        <v>3.0215621326604675E-3</v>
      </c>
      <c r="J181" s="20"/>
      <c r="K181" s="20"/>
      <c r="L181" s="20"/>
      <c r="M181" s="20"/>
      <c r="N181" s="20"/>
      <c r="O181" s="20"/>
      <c r="P181" s="20"/>
      <c r="Q181" s="20"/>
      <c r="R181" s="20"/>
      <c r="S181" s="20"/>
      <c r="T181" s="20"/>
      <c r="U181" s="20"/>
      <c r="V181" s="20"/>
      <c r="W181" s="20"/>
      <c r="X181" s="20"/>
      <c r="Y181" s="20"/>
      <c r="Z181" s="20"/>
      <c r="AA181" s="20"/>
      <c r="AB181" s="20"/>
      <c r="AC181" s="20"/>
      <c r="AD181" s="20"/>
      <c r="AE181" s="20"/>
      <c r="AF181" s="20"/>
      <c r="AG181" s="20"/>
      <c r="AH181" s="20"/>
      <c r="AI181" s="20"/>
      <c r="AJ181" s="20"/>
      <c r="AK181" s="20"/>
      <c r="AL181" s="20"/>
      <c r="AM181" s="20"/>
    </row>
    <row r="182" spans="1:39">
      <c r="A182" s="4" t="s">
        <v>221</v>
      </c>
      <c r="B182" s="11">
        <v>4.9469820896341507E-3</v>
      </c>
      <c r="C182" s="11">
        <v>5.0376996438863345E-3</v>
      </c>
      <c r="D182" s="11">
        <v>4.721545420199029E-3</v>
      </c>
      <c r="E182" s="11">
        <v>4.7133028037105243E-3</v>
      </c>
      <c r="F182" s="11">
        <v>4.9972194847926806E-3</v>
      </c>
      <c r="G182" s="11">
        <v>4.7019174402790111E-3</v>
      </c>
      <c r="H182" s="11">
        <v>4.7191666338912922E-3</v>
      </c>
      <c r="J182" s="20"/>
      <c r="K182" s="20"/>
      <c r="L182" s="20"/>
      <c r="M182" s="20"/>
      <c r="N182" s="20"/>
      <c r="O182" s="20"/>
      <c r="P182" s="20"/>
      <c r="Q182" s="20"/>
      <c r="R182" s="20"/>
      <c r="S182" s="20"/>
      <c r="T182" s="20"/>
      <c r="U182" s="20"/>
      <c r="V182" s="20"/>
      <c r="W182" s="20"/>
      <c r="X182" s="20"/>
      <c r="Y182" s="20"/>
      <c r="Z182" s="20"/>
      <c r="AA182" s="20"/>
      <c r="AB182" s="20"/>
      <c r="AC182" s="20"/>
      <c r="AD182" s="20"/>
      <c r="AE182" s="20"/>
      <c r="AF182" s="20"/>
      <c r="AG182" s="20"/>
      <c r="AH182" s="20"/>
      <c r="AI182" s="20"/>
      <c r="AJ182" s="20"/>
      <c r="AK182" s="20"/>
      <c r="AL182" s="20"/>
      <c r="AM182" s="20"/>
    </row>
    <row r="183" spans="1:39">
      <c r="A183" s="4" t="s">
        <v>222</v>
      </c>
      <c r="B183" s="11">
        <v>5.2150661109859105E-3</v>
      </c>
      <c r="C183" s="11">
        <v>4.9686471646046273E-3</v>
      </c>
      <c r="D183" s="11">
        <v>4.9334488885214309E-3</v>
      </c>
      <c r="E183" s="11">
        <v>4.9285992051204689E-3</v>
      </c>
      <c r="F183" s="11">
        <v>5.0140943083883402E-3</v>
      </c>
      <c r="G183" s="11">
        <v>4.9367518581050823E-3</v>
      </c>
      <c r="H183" s="11">
        <v>4.9276238609061085E-3</v>
      </c>
      <c r="J183" s="20"/>
      <c r="K183" s="20"/>
      <c r="L183" s="20"/>
      <c r="M183" s="20"/>
      <c r="N183" s="20"/>
      <c r="O183" s="20"/>
      <c r="P183" s="20"/>
      <c r="Q183" s="20"/>
      <c r="R183" s="20"/>
      <c r="S183" s="20"/>
      <c r="T183" s="20"/>
      <c r="U183" s="20"/>
      <c r="V183" s="20"/>
      <c r="W183" s="20"/>
      <c r="X183" s="20"/>
      <c r="Y183" s="20"/>
      <c r="Z183" s="20"/>
      <c r="AA183" s="20"/>
      <c r="AB183" s="20"/>
      <c r="AC183" s="20"/>
      <c r="AD183" s="20"/>
      <c r="AE183" s="20"/>
      <c r="AF183" s="20"/>
      <c r="AG183" s="20"/>
      <c r="AH183" s="20"/>
      <c r="AI183" s="20"/>
      <c r="AJ183" s="20"/>
      <c r="AK183" s="20"/>
      <c r="AL183" s="20"/>
      <c r="AM183" s="20"/>
    </row>
    <row r="184" spans="1:39">
      <c r="A184" s="4" t="s">
        <v>223</v>
      </c>
      <c r="B184" s="11">
        <v>6.0682217073467761E-3</v>
      </c>
      <c r="C184" s="11">
        <v>5.9047226144681554E-3</v>
      </c>
      <c r="D184" s="11">
        <v>4.7828741929988186E-3</v>
      </c>
      <c r="E184" s="11">
        <v>4.7855837970616367E-3</v>
      </c>
      <c r="F184" s="11">
        <v>5.5774291169958714E-3</v>
      </c>
      <c r="G184" s="11">
        <v>4.7345124342617071E-3</v>
      </c>
      <c r="H184" s="11">
        <v>4.7594689534221409E-3</v>
      </c>
      <c r="J184" s="20"/>
      <c r="K184" s="20"/>
      <c r="L184" s="20"/>
      <c r="M184" s="20"/>
      <c r="N184" s="20"/>
      <c r="O184" s="20"/>
      <c r="P184" s="20"/>
      <c r="Q184" s="20"/>
      <c r="R184" s="20"/>
      <c r="S184" s="20"/>
      <c r="T184" s="20"/>
      <c r="U184" s="20"/>
      <c r="V184" s="20"/>
      <c r="W184" s="20"/>
      <c r="X184" s="20"/>
      <c r="Y184" s="20"/>
      <c r="Z184" s="20"/>
      <c r="AA184" s="20"/>
      <c r="AB184" s="20"/>
      <c r="AC184" s="20"/>
      <c r="AD184" s="20"/>
      <c r="AE184" s="20"/>
      <c r="AF184" s="20"/>
      <c r="AG184" s="20"/>
      <c r="AH184" s="20"/>
      <c r="AI184" s="20"/>
      <c r="AJ184" s="20"/>
      <c r="AK184" s="20"/>
      <c r="AL184" s="20"/>
      <c r="AM184" s="20"/>
    </row>
    <row r="185" spans="1:39">
      <c r="A185" s="4" t="s">
        <v>224</v>
      </c>
      <c r="B185" s="11">
        <v>8.2841334401509894E-3</v>
      </c>
      <c r="C185" s="11">
        <v>7.785671202558994E-3</v>
      </c>
      <c r="D185" s="11">
        <v>4.9668550040611222E-3</v>
      </c>
      <c r="E185" s="11">
        <v>4.8139513359131579E-3</v>
      </c>
      <c r="F185" s="11">
        <v>6.5997605910362673E-3</v>
      </c>
      <c r="G185" s="11">
        <v>4.4987785233731297E-3</v>
      </c>
      <c r="H185" s="11">
        <v>4.5704023286974203E-3</v>
      </c>
      <c r="J185" s="20"/>
      <c r="K185" s="20"/>
      <c r="L185" s="20"/>
      <c r="M185" s="20"/>
      <c r="N185" s="20"/>
      <c r="O185" s="20"/>
      <c r="P185" s="20"/>
      <c r="Q185" s="20"/>
      <c r="R185" s="20"/>
      <c r="S185" s="20"/>
      <c r="T185" s="20"/>
      <c r="U185" s="20"/>
      <c r="V185" s="20"/>
      <c r="W185" s="20"/>
      <c r="X185" s="20"/>
      <c r="Y185" s="20"/>
      <c r="Z185" s="20"/>
      <c r="AA185" s="20"/>
      <c r="AB185" s="20"/>
      <c r="AC185" s="20"/>
      <c r="AD185" s="20"/>
      <c r="AE185" s="20"/>
      <c r="AF185" s="20"/>
      <c r="AG185" s="20"/>
      <c r="AH185" s="20"/>
      <c r="AI185" s="20"/>
      <c r="AJ185" s="20"/>
      <c r="AK185" s="20"/>
      <c r="AL185" s="20"/>
      <c r="AM185" s="20"/>
    </row>
    <row r="186" spans="1:39">
      <c r="A186" s="4" t="s">
        <v>225</v>
      </c>
      <c r="B186" s="11">
        <v>3.7289358645448594E-3</v>
      </c>
      <c r="C186" s="11">
        <v>3.9030697030247039E-3</v>
      </c>
      <c r="D186" s="11">
        <v>4.4492516306540476E-3</v>
      </c>
      <c r="E186" s="11">
        <v>4.43694791581444E-3</v>
      </c>
      <c r="F186" s="11">
        <v>4.1176188371925271E-3</v>
      </c>
      <c r="G186" s="11">
        <v>4.4889707313094636E-3</v>
      </c>
      <c r="H186" s="11">
        <v>4.4698572349226957E-3</v>
      </c>
      <c r="J186" s="20"/>
      <c r="K186" s="20"/>
      <c r="L186" s="20"/>
      <c r="M186" s="20"/>
      <c r="N186" s="20"/>
      <c r="O186" s="20"/>
      <c r="P186" s="20"/>
      <c r="Q186" s="20"/>
      <c r="R186" s="20"/>
      <c r="S186" s="20"/>
      <c r="T186" s="20"/>
      <c r="U186" s="20"/>
      <c r="V186" s="20"/>
      <c r="W186" s="20"/>
      <c r="X186" s="20"/>
      <c r="Y186" s="20"/>
      <c r="Z186" s="20"/>
      <c r="AA186" s="20"/>
      <c r="AB186" s="20"/>
      <c r="AC186" s="20"/>
      <c r="AD186" s="20"/>
      <c r="AE186" s="20"/>
      <c r="AF186" s="20"/>
      <c r="AG186" s="20"/>
      <c r="AH186" s="20"/>
      <c r="AI186" s="20"/>
      <c r="AJ186" s="20"/>
      <c r="AK186" s="20"/>
      <c r="AL186" s="20"/>
      <c r="AM186" s="20"/>
    </row>
    <row r="187" spans="1:39">
      <c r="A187" s="4" t="s">
        <v>226</v>
      </c>
      <c r="B187" s="11">
        <v>5.6260137731271786E-3</v>
      </c>
      <c r="C187" s="11">
        <v>5.4161158541053654E-3</v>
      </c>
      <c r="D187" s="11">
        <v>4.3286437431223068E-3</v>
      </c>
      <c r="E187" s="11">
        <v>4.3500016030899782E-3</v>
      </c>
      <c r="F187" s="11">
        <v>5.1695366062841667E-3</v>
      </c>
      <c r="G187" s="11">
        <v>4.2842017014538998E-3</v>
      </c>
      <c r="H187" s="11">
        <v>4.2889652722765681E-3</v>
      </c>
      <c r="J187" s="20"/>
      <c r="K187" s="20"/>
      <c r="L187" s="20"/>
      <c r="M187" s="20"/>
      <c r="N187" s="20"/>
      <c r="O187" s="20"/>
      <c r="P187" s="20"/>
      <c r="Q187" s="20"/>
      <c r="R187" s="20"/>
      <c r="S187" s="20"/>
      <c r="T187" s="20"/>
      <c r="U187" s="20"/>
      <c r="V187" s="20"/>
      <c r="W187" s="20"/>
      <c r="X187" s="20"/>
      <c r="Y187" s="20"/>
      <c r="Z187" s="20"/>
      <c r="AA187" s="20"/>
      <c r="AB187" s="20"/>
      <c r="AC187" s="20"/>
      <c r="AD187" s="20"/>
      <c r="AE187" s="20"/>
      <c r="AF187" s="20"/>
      <c r="AG187" s="20"/>
      <c r="AH187" s="20"/>
      <c r="AI187" s="20"/>
      <c r="AJ187" s="20"/>
      <c r="AK187" s="20"/>
      <c r="AL187" s="20"/>
      <c r="AM187" s="20"/>
    </row>
    <row r="188" spans="1:39">
      <c r="A188" s="4" t="s">
        <v>227</v>
      </c>
      <c r="B188" s="11">
        <v>7.9505476079025934E-3</v>
      </c>
      <c r="C188" s="11">
        <v>7.2824416368867002E-3</v>
      </c>
      <c r="D188" s="11">
        <v>4.7261371590794745E-3</v>
      </c>
      <c r="E188" s="11">
        <v>4.6869460957046942E-3</v>
      </c>
      <c r="F188" s="11">
        <v>6.3084460556722902E-3</v>
      </c>
      <c r="G188" s="11">
        <v>4.4661689994846161E-3</v>
      </c>
      <c r="H188" s="11">
        <v>4.4924892296814029E-3</v>
      </c>
      <c r="J188" s="20"/>
      <c r="K188" s="20"/>
      <c r="L188" s="20"/>
      <c r="M188" s="20"/>
      <c r="N188" s="20"/>
      <c r="O188" s="20"/>
      <c r="P188" s="20"/>
      <c r="Q188" s="20"/>
      <c r="R188" s="20"/>
      <c r="S188" s="20"/>
      <c r="T188" s="20"/>
      <c r="U188" s="20"/>
      <c r="V188" s="20"/>
      <c r="W188" s="20"/>
      <c r="X188" s="20"/>
      <c r="Y188" s="20"/>
      <c r="Z188" s="20"/>
      <c r="AA188" s="20"/>
      <c r="AB188" s="20"/>
      <c r="AC188" s="20"/>
      <c r="AD188" s="20"/>
      <c r="AE188" s="20"/>
      <c r="AF188" s="20"/>
      <c r="AG188" s="20"/>
      <c r="AH188" s="20"/>
      <c r="AI188" s="20"/>
      <c r="AJ188" s="20"/>
      <c r="AK188" s="20"/>
      <c r="AL188" s="20"/>
      <c r="AM188" s="20"/>
    </row>
    <row r="189" spans="1:39">
      <c r="A189" s="4" t="s">
        <v>228</v>
      </c>
      <c r="B189" s="11">
        <v>4.5696614704253073E-3</v>
      </c>
      <c r="C189" s="11">
        <v>4.703769014632978E-3</v>
      </c>
      <c r="D189" s="11">
        <v>4.5035858220549623E-3</v>
      </c>
      <c r="E189" s="11">
        <v>4.4981765176114914E-3</v>
      </c>
      <c r="F189" s="11">
        <v>4.6962148108237846E-3</v>
      </c>
      <c r="G189" s="11">
        <v>4.4857105199217172E-3</v>
      </c>
      <c r="H189" s="11">
        <v>4.5032996358412274E-3</v>
      </c>
      <c r="J189" s="20"/>
      <c r="K189" s="20"/>
      <c r="L189" s="20"/>
      <c r="M189" s="20"/>
      <c r="N189" s="20"/>
      <c r="O189" s="20"/>
      <c r="P189" s="20"/>
      <c r="Q189" s="20"/>
      <c r="R189" s="20"/>
      <c r="S189" s="20"/>
      <c r="T189" s="20"/>
      <c r="U189" s="20"/>
      <c r="V189" s="20"/>
      <c r="W189" s="20"/>
      <c r="X189" s="20"/>
      <c r="Y189" s="20"/>
      <c r="Z189" s="20"/>
      <c r="AA189" s="20"/>
      <c r="AB189" s="20"/>
      <c r="AC189" s="20"/>
      <c r="AD189" s="20"/>
      <c r="AE189" s="20"/>
      <c r="AF189" s="20"/>
      <c r="AG189" s="20"/>
      <c r="AH189" s="20"/>
      <c r="AI189" s="20"/>
      <c r="AJ189" s="20"/>
      <c r="AK189" s="20"/>
      <c r="AL189" s="20"/>
      <c r="AM189" s="20"/>
    </row>
    <row r="190" spans="1:39">
      <c r="A190" s="4" t="s">
        <v>229</v>
      </c>
      <c r="B190" s="11">
        <v>4.6459551530913306E-3</v>
      </c>
      <c r="C190" s="11">
        <v>4.5151532535926192E-3</v>
      </c>
      <c r="D190" s="11">
        <v>4.3573899740213858E-3</v>
      </c>
      <c r="E190" s="11">
        <v>4.3539376607701838E-3</v>
      </c>
      <c r="F190" s="11">
        <v>4.5196913076642319E-3</v>
      </c>
      <c r="G190" s="11">
        <v>4.2180065862837844E-3</v>
      </c>
      <c r="H190" s="11">
        <v>4.2037870995407529E-3</v>
      </c>
      <c r="J190" s="20"/>
      <c r="K190" s="20"/>
      <c r="L190" s="20"/>
      <c r="M190" s="20"/>
      <c r="N190" s="20"/>
      <c r="O190" s="20"/>
      <c r="P190" s="20"/>
      <c r="Q190" s="20"/>
      <c r="R190" s="20"/>
      <c r="S190" s="20"/>
      <c r="T190" s="20"/>
      <c r="U190" s="20"/>
      <c r="V190" s="20"/>
      <c r="W190" s="20"/>
      <c r="X190" s="20"/>
      <c r="Y190" s="20"/>
      <c r="Z190" s="20"/>
      <c r="AA190" s="20"/>
      <c r="AB190" s="20"/>
      <c r="AC190" s="20"/>
      <c r="AD190" s="20"/>
      <c r="AE190" s="20"/>
      <c r="AF190" s="20"/>
      <c r="AG190" s="20"/>
      <c r="AH190" s="20"/>
      <c r="AI190" s="20"/>
      <c r="AJ190" s="20"/>
      <c r="AK190" s="20"/>
      <c r="AL190" s="20"/>
      <c r="AM190" s="20"/>
    </row>
    <row r="191" spans="1:39">
      <c r="A191" s="4" t="s">
        <v>230</v>
      </c>
      <c r="B191" s="11">
        <v>6.5158979830686938E-3</v>
      </c>
      <c r="C191" s="11">
        <v>6.2897231194826405E-3</v>
      </c>
      <c r="D191" s="11">
        <v>4.3868333108639896E-3</v>
      </c>
      <c r="E191" s="11">
        <v>4.3363874843987717E-3</v>
      </c>
      <c r="F191" s="11">
        <v>5.5859594763104613E-3</v>
      </c>
      <c r="G191" s="11">
        <v>4.1551478551514935E-3</v>
      </c>
      <c r="H191" s="11">
        <v>4.226637297524166E-3</v>
      </c>
      <c r="J191" s="20"/>
      <c r="K191" s="20"/>
      <c r="L191" s="20"/>
      <c r="M191" s="20"/>
      <c r="N191" s="20"/>
      <c r="O191" s="20"/>
      <c r="P191" s="20"/>
      <c r="Q191" s="20"/>
      <c r="R191" s="20"/>
      <c r="S191" s="20"/>
      <c r="T191" s="20"/>
      <c r="U191" s="20"/>
      <c r="V191" s="20"/>
      <c r="W191" s="20"/>
      <c r="X191" s="20"/>
      <c r="Y191" s="20"/>
      <c r="Z191" s="20"/>
      <c r="AA191" s="20"/>
      <c r="AB191" s="20"/>
      <c r="AC191" s="20"/>
      <c r="AD191" s="20"/>
      <c r="AE191" s="20"/>
      <c r="AF191" s="20"/>
      <c r="AG191" s="20"/>
      <c r="AH191" s="20"/>
      <c r="AI191" s="20"/>
      <c r="AJ191" s="20"/>
      <c r="AK191" s="20"/>
      <c r="AL191" s="20"/>
      <c r="AM191" s="20"/>
    </row>
    <row r="192" spans="1:39">
      <c r="A192" s="4" t="s">
        <v>231</v>
      </c>
      <c r="B192" s="11">
        <v>6.0147898848523949E-3</v>
      </c>
      <c r="C192" s="11">
        <v>5.6929594425503749E-3</v>
      </c>
      <c r="D192" s="11">
        <v>4.7561467877918371E-3</v>
      </c>
      <c r="E192" s="11">
        <v>4.7601135220277941E-3</v>
      </c>
      <c r="F192" s="11">
        <v>5.4637138856837159E-3</v>
      </c>
      <c r="G192" s="11">
        <v>4.7158176923036248E-3</v>
      </c>
      <c r="H192" s="11">
        <v>4.7341883700470619E-3</v>
      </c>
      <c r="J192" s="20"/>
      <c r="K192" s="20"/>
      <c r="L192" s="20"/>
      <c r="M192" s="20"/>
      <c r="N192" s="20"/>
      <c r="O192" s="20"/>
      <c r="P192" s="20"/>
      <c r="Q192" s="20"/>
      <c r="R192" s="20"/>
      <c r="S192" s="20"/>
      <c r="T192" s="20"/>
      <c r="U192" s="20"/>
      <c r="V192" s="20"/>
      <c r="W192" s="20"/>
      <c r="X192" s="20"/>
      <c r="Y192" s="20"/>
      <c r="Z192" s="20"/>
      <c r="AA192" s="20"/>
      <c r="AB192" s="20"/>
      <c r="AC192" s="20"/>
      <c r="AD192" s="20"/>
      <c r="AE192" s="20"/>
      <c r="AF192" s="20"/>
      <c r="AG192" s="20"/>
      <c r="AH192" s="20"/>
      <c r="AI192" s="20"/>
      <c r="AJ192" s="20"/>
      <c r="AK192" s="20"/>
      <c r="AL192" s="20"/>
      <c r="AM192" s="20"/>
    </row>
    <row r="193" spans="1:39">
      <c r="A193" s="4" t="s">
        <v>232</v>
      </c>
      <c r="B193" s="11">
        <v>5.8810787898786803E-3</v>
      </c>
      <c r="C193" s="11">
        <v>5.5918490391235927E-3</v>
      </c>
      <c r="D193" s="11">
        <v>4.6157450428594374E-3</v>
      </c>
      <c r="E193" s="11">
        <v>4.6260794757476183E-3</v>
      </c>
      <c r="F193" s="11">
        <v>5.3497146421926352E-3</v>
      </c>
      <c r="G193" s="11">
        <v>4.5807646630459994E-3</v>
      </c>
      <c r="H193" s="11">
        <v>4.5768182950660123E-3</v>
      </c>
      <c r="J193" s="20"/>
      <c r="K193" s="20"/>
      <c r="L193" s="20"/>
      <c r="M193" s="20"/>
      <c r="N193" s="20"/>
      <c r="O193" s="20"/>
      <c r="P193" s="20"/>
      <c r="Q193" s="20"/>
      <c r="R193" s="20"/>
      <c r="S193" s="20"/>
      <c r="T193" s="20"/>
      <c r="U193" s="20"/>
      <c r="V193" s="20"/>
      <c r="W193" s="20"/>
      <c r="X193" s="20"/>
      <c r="Y193" s="20"/>
      <c r="Z193" s="20"/>
      <c r="AA193" s="20"/>
      <c r="AB193" s="20"/>
      <c r="AC193" s="20"/>
      <c r="AD193" s="20"/>
      <c r="AE193" s="20"/>
      <c r="AF193" s="20"/>
      <c r="AG193" s="20"/>
      <c r="AH193" s="20"/>
      <c r="AI193" s="20"/>
      <c r="AJ193" s="20"/>
      <c r="AK193" s="20"/>
      <c r="AL193" s="20"/>
      <c r="AM193" s="20"/>
    </row>
    <row r="194" spans="1:39">
      <c r="A194" s="4" t="s">
        <v>233</v>
      </c>
      <c r="B194" s="11">
        <v>5.5536264928519787E-3</v>
      </c>
      <c r="C194" s="11">
        <v>5.4351935261392152E-3</v>
      </c>
      <c r="D194" s="11">
        <v>4.3594037960287772E-3</v>
      </c>
      <c r="E194" s="11">
        <v>4.3787394479994947E-3</v>
      </c>
      <c r="F194" s="11">
        <v>5.1741524083273273E-3</v>
      </c>
      <c r="G194" s="11">
        <v>4.3245383352052014E-3</v>
      </c>
      <c r="H194" s="11">
        <v>4.3738176870655298E-3</v>
      </c>
      <c r="J194" s="20"/>
      <c r="K194" s="20"/>
      <c r="L194" s="20"/>
      <c r="M194" s="20"/>
      <c r="N194" s="20"/>
      <c r="O194" s="20"/>
      <c r="P194" s="20"/>
      <c r="Q194" s="20"/>
      <c r="R194" s="20"/>
      <c r="S194" s="20"/>
      <c r="T194" s="20"/>
      <c r="U194" s="20"/>
      <c r="V194" s="20"/>
      <c r="W194" s="20"/>
      <c r="X194" s="20"/>
      <c r="Y194" s="20"/>
      <c r="Z194" s="20"/>
      <c r="AA194" s="20"/>
      <c r="AB194" s="20"/>
      <c r="AC194" s="20"/>
      <c r="AD194" s="20"/>
      <c r="AE194" s="20"/>
      <c r="AF194" s="20"/>
      <c r="AG194" s="20"/>
      <c r="AH194" s="20"/>
      <c r="AI194" s="20"/>
      <c r="AJ194" s="20"/>
      <c r="AK194" s="20"/>
      <c r="AL194" s="20"/>
      <c r="AM194" s="20"/>
    </row>
    <row r="195" spans="1:39">
      <c r="A195" s="4" t="s">
        <v>234</v>
      </c>
      <c r="B195" s="11">
        <v>7.432436459284323E-3</v>
      </c>
      <c r="C195" s="11">
        <v>6.8524033700328212E-3</v>
      </c>
      <c r="D195" s="11">
        <v>5.2669559318687898E-3</v>
      </c>
      <c r="E195" s="11">
        <v>5.1872068773002964E-3</v>
      </c>
      <c r="F195" s="11">
        <v>6.2142072259378529E-3</v>
      </c>
      <c r="G195" s="11">
        <v>4.9962335020575788E-3</v>
      </c>
      <c r="H195" s="11">
        <v>5.0152406062388567E-3</v>
      </c>
      <c r="J195" s="20"/>
      <c r="K195" s="20"/>
      <c r="L195" s="20"/>
      <c r="M195" s="20"/>
      <c r="N195" s="20"/>
      <c r="O195" s="20"/>
      <c r="P195" s="20"/>
      <c r="Q195" s="20"/>
      <c r="R195" s="20"/>
      <c r="S195" s="20"/>
      <c r="T195" s="20"/>
      <c r="U195" s="20"/>
      <c r="V195" s="20"/>
      <c r="W195" s="20"/>
      <c r="X195" s="20"/>
      <c r="Y195" s="20"/>
      <c r="Z195" s="20"/>
      <c r="AA195" s="20"/>
      <c r="AB195" s="20"/>
      <c r="AC195" s="20"/>
      <c r="AD195" s="20"/>
      <c r="AE195" s="20"/>
      <c r="AF195" s="20"/>
      <c r="AG195" s="20"/>
      <c r="AH195" s="20"/>
      <c r="AI195" s="20"/>
      <c r="AJ195" s="20"/>
      <c r="AK195" s="20"/>
      <c r="AL195" s="20"/>
      <c r="AM195" s="20"/>
    </row>
    <row r="196" spans="1:39">
      <c r="A196" s="4" t="s">
        <v>235</v>
      </c>
      <c r="B196" s="11">
        <v>4.8425302138104948E-3</v>
      </c>
      <c r="C196" s="11">
        <v>5.0356676845989675E-3</v>
      </c>
      <c r="D196" s="11">
        <v>4.0972086573987133E-3</v>
      </c>
      <c r="E196" s="11">
        <v>4.1294970126183363E-3</v>
      </c>
      <c r="F196" s="11">
        <v>4.8238561675072429E-3</v>
      </c>
      <c r="G196" s="11">
        <v>4.0690293375578272E-3</v>
      </c>
      <c r="H196" s="11">
        <v>4.2392140208251366E-3</v>
      </c>
      <c r="J196" s="20"/>
      <c r="K196" s="20"/>
      <c r="L196" s="20"/>
      <c r="M196" s="20"/>
      <c r="N196" s="20"/>
      <c r="O196" s="20"/>
      <c r="P196" s="20"/>
      <c r="Q196" s="20"/>
      <c r="R196" s="20"/>
      <c r="S196" s="20"/>
      <c r="T196" s="20"/>
      <c r="U196" s="20"/>
      <c r="V196" s="20"/>
      <c r="W196" s="20"/>
      <c r="X196" s="20"/>
      <c r="Y196" s="20"/>
      <c r="Z196" s="20"/>
      <c r="AA196" s="20"/>
      <c r="AB196" s="20"/>
      <c r="AC196" s="20"/>
      <c r="AD196" s="20"/>
      <c r="AE196" s="20"/>
      <c r="AF196" s="20"/>
      <c r="AG196" s="20"/>
      <c r="AH196" s="20"/>
      <c r="AI196" s="20"/>
      <c r="AJ196" s="20"/>
      <c r="AK196" s="20"/>
      <c r="AL196" s="20"/>
      <c r="AM196" s="20"/>
    </row>
    <row r="197" spans="1:39">
      <c r="A197" s="4" t="s">
        <v>236</v>
      </c>
      <c r="B197" s="11">
        <v>6.7313883751699694E-3</v>
      </c>
      <c r="C197" s="11">
        <v>6.6286103268719072E-3</v>
      </c>
      <c r="D197" s="11">
        <v>4.5691272099799658E-3</v>
      </c>
      <c r="E197" s="11">
        <v>4.5132649958650843E-3</v>
      </c>
      <c r="F197" s="11">
        <v>5.7889898740662469E-3</v>
      </c>
      <c r="G197" s="11">
        <v>4.3674780981025549E-3</v>
      </c>
      <c r="H197" s="11">
        <v>4.4908366960532582E-3</v>
      </c>
      <c r="J197" s="20"/>
      <c r="K197" s="20"/>
      <c r="L197" s="20"/>
      <c r="M197" s="20"/>
      <c r="N197" s="20"/>
      <c r="O197" s="20"/>
      <c r="P197" s="20"/>
      <c r="Q197" s="20"/>
      <c r="R197" s="20"/>
      <c r="S197" s="20"/>
      <c r="T197" s="20"/>
      <c r="U197" s="20"/>
      <c r="V197" s="20"/>
      <c r="W197" s="20"/>
      <c r="X197" s="20"/>
      <c r="Y197" s="20"/>
      <c r="Z197" s="20"/>
      <c r="AA197" s="20"/>
      <c r="AB197" s="20"/>
      <c r="AC197" s="20"/>
      <c r="AD197" s="20"/>
      <c r="AE197" s="20"/>
      <c r="AF197" s="20"/>
      <c r="AG197" s="20"/>
      <c r="AH197" s="20"/>
      <c r="AI197" s="20"/>
      <c r="AJ197" s="20"/>
      <c r="AK197" s="20"/>
      <c r="AL197" s="20"/>
      <c r="AM197" s="20"/>
    </row>
    <row r="198" spans="1:39">
      <c r="A198" s="4" t="s">
        <v>237</v>
      </c>
      <c r="B198" s="11">
        <v>6.8074979230268754E-3</v>
      </c>
      <c r="C198" s="11">
        <v>6.4607407449536617E-3</v>
      </c>
      <c r="D198" s="11">
        <v>4.5939428320009223E-3</v>
      </c>
      <c r="E198" s="11">
        <v>4.6245073455691808E-3</v>
      </c>
      <c r="F198" s="11">
        <v>5.8977024030306361E-3</v>
      </c>
      <c r="G198" s="11">
        <v>4.5573147665738268E-3</v>
      </c>
      <c r="H198" s="11">
        <v>4.6038717374319487E-3</v>
      </c>
      <c r="J198" s="20"/>
      <c r="K198" s="20"/>
      <c r="L198" s="20"/>
      <c r="M198" s="20"/>
      <c r="N198" s="20"/>
      <c r="O198" s="20"/>
      <c r="P198" s="20"/>
      <c r="Q198" s="20"/>
      <c r="R198" s="20"/>
      <c r="S198" s="20"/>
      <c r="T198" s="20"/>
      <c r="U198" s="20"/>
      <c r="V198" s="20"/>
      <c r="W198" s="20"/>
      <c r="X198" s="20"/>
      <c r="Y198" s="20"/>
      <c r="Z198" s="20"/>
      <c r="AA198" s="20"/>
      <c r="AB198" s="20"/>
      <c r="AC198" s="20"/>
      <c r="AD198" s="20"/>
      <c r="AE198" s="20"/>
      <c r="AF198" s="20"/>
      <c r="AG198" s="20"/>
      <c r="AH198" s="20"/>
      <c r="AI198" s="20"/>
      <c r="AJ198" s="20"/>
      <c r="AK198" s="20"/>
      <c r="AL198" s="20"/>
      <c r="AM198" s="20"/>
    </row>
    <row r="199" spans="1:39">
      <c r="A199" s="4" t="s">
        <v>238</v>
      </c>
      <c r="B199" s="11">
        <v>5.3978484907150513E-3</v>
      </c>
      <c r="C199" s="11">
        <v>5.2313899493904867E-3</v>
      </c>
      <c r="D199" s="11">
        <v>4.479825740789839E-3</v>
      </c>
      <c r="E199" s="11">
        <v>4.4901804625737196E-3</v>
      </c>
      <c r="F199" s="11">
        <v>5.0912827950577826E-3</v>
      </c>
      <c r="G199" s="11">
        <v>4.4441786144196358E-3</v>
      </c>
      <c r="H199" s="11">
        <v>4.4555176991924478E-3</v>
      </c>
      <c r="J199" s="20"/>
      <c r="K199" s="20"/>
      <c r="L199" s="20"/>
      <c r="M199" s="20"/>
      <c r="N199" s="20"/>
      <c r="O199" s="20"/>
      <c r="P199" s="20"/>
      <c r="Q199" s="20"/>
      <c r="R199" s="20"/>
      <c r="S199" s="20"/>
      <c r="T199" s="20"/>
      <c r="U199" s="20"/>
      <c r="V199" s="20"/>
      <c r="W199" s="20"/>
      <c r="X199" s="20"/>
      <c r="Y199" s="20"/>
      <c r="Z199" s="20"/>
      <c r="AA199" s="20"/>
      <c r="AB199" s="20"/>
      <c r="AC199" s="20"/>
      <c r="AD199" s="20"/>
      <c r="AE199" s="20"/>
      <c r="AF199" s="20"/>
      <c r="AG199" s="20"/>
      <c r="AH199" s="20"/>
      <c r="AI199" s="20"/>
      <c r="AJ199" s="20"/>
      <c r="AK199" s="20"/>
      <c r="AL199" s="20"/>
      <c r="AM199" s="20"/>
    </row>
    <row r="200" spans="1:39">
      <c r="A200" s="4" t="s">
        <v>239</v>
      </c>
      <c r="B200" s="11">
        <v>7.9641175081728525E-3</v>
      </c>
      <c r="C200" s="11">
        <v>7.3941343569752212E-3</v>
      </c>
      <c r="D200" s="11">
        <v>4.8814079843592911E-3</v>
      </c>
      <c r="E200" s="11">
        <v>4.7627273078854919E-3</v>
      </c>
      <c r="F200" s="11">
        <v>6.3380616805033471E-3</v>
      </c>
      <c r="G200" s="11">
        <v>4.5370098282307694E-3</v>
      </c>
      <c r="H200" s="11">
        <v>4.5993890316501406E-3</v>
      </c>
      <c r="J200" s="20"/>
      <c r="K200" s="20"/>
      <c r="L200" s="20"/>
      <c r="M200" s="20"/>
      <c r="N200" s="20"/>
      <c r="O200" s="20"/>
      <c r="P200" s="20"/>
      <c r="Q200" s="20"/>
      <c r="R200" s="20"/>
      <c r="S200" s="20"/>
      <c r="T200" s="20"/>
      <c r="U200" s="20"/>
      <c r="V200" s="20"/>
      <c r="W200" s="20"/>
      <c r="X200" s="20"/>
      <c r="Y200" s="20"/>
      <c r="Z200" s="20"/>
      <c r="AA200" s="20"/>
      <c r="AB200" s="20"/>
      <c r="AC200" s="20"/>
      <c r="AD200" s="20"/>
      <c r="AE200" s="20"/>
      <c r="AF200" s="20"/>
      <c r="AG200" s="20"/>
      <c r="AH200" s="20"/>
      <c r="AI200" s="20"/>
      <c r="AJ200" s="20"/>
      <c r="AK200" s="20"/>
      <c r="AL200" s="20"/>
      <c r="AM200" s="20"/>
    </row>
    <row r="201" spans="1:39">
      <c r="A201" s="4" t="s">
        <v>240</v>
      </c>
      <c r="B201" s="11">
        <v>3.0409588154323864E-3</v>
      </c>
      <c r="C201" s="11">
        <v>3.3687679580601203E-3</v>
      </c>
      <c r="D201" s="11">
        <v>4.162269697494358E-3</v>
      </c>
      <c r="E201" s="11">
        <v>4.1661124424933367E-3</v>
      </c>
      <c r="F201" s="11">
        <v>3.6209587673313001E-3</v>
      </c>
      <c r="G201" s="11">
        <v>4.3361697234965777E-3</v>
      </c>
      <c r="H201" s="11">
        <v>4.3312530783731146E-3</v>
      </c>
      <c r="J201" s="20"/>
      <c r="K201" s="20"/>
      <c r="L201" s="20"/>
      <c r="M201" s="20"/>
      <c r="N201" s="20"/>
      <c r="O201" s="20"/>
      <c r="P201" s="20"/>
      <c r="Q201" s="20"/>
      <c r="R201" s="20"/>
      <c r="S201" s="20"/>
      <c r="T201" s="20"/>
      <c r="U201" s="20"/>
      <c r="V201" s="20"/>
      <c r="W201" s="20"/>
      <c r="X201" s="20"/>
      <c r="Y201" s="20"/>
      <c r="Z201" s="20"/>
      <c r="AA201" s="20"/>
      <c r="AB201" s="20"/>
      <c r="AC201" s="20"/>
      <c r="AD201" s="20"/>
      <c r="AE201" s="20"/>
      <c r="AF201" s="20"/>
      <c r="AG201" s="20"/>
      <c r="AH201" s="20"/>
      <c r="AI201" s="20"/>
      <c r="AJ201" s="20"/>
      <c r="AK201" s="20"/>
      <c r="AL201" s="20"/>
      <c r="AM201" s="20"/>
    </row>
    <row r="202" spans="1:39">
      <c r="A202" s="4" t="s">
        <v>241</v>
      </c>
      <c r="B202" s="11">
        <v>9.8836749647765992E-3</v>
      </c>
      <c r="C202" s="11">
        <v>9.0822042421945387E-3</v>
      </c>
      <c r="D202" s="11">
        <v>5.8160726321478586E-3</v>
      </c>
      <c r="E202" s="11">
        <v>5.4777691255327166E-3</v>
      </c>
      <c r="F202" s="11">
        <v>7.4820756824563635E-3</v>
      </c>
      <c r="G202" s="11">
        <v>5.1619712938908565E-3</v>
      </c>
      <c r="H202" s="11">
        <v>5.2168891629356525E-3</v>
      </c>
      <c r="J202" s="20"/>
      <c r="K202" s="20"/>
      <c r="L202" s="20"/>
      <c r="M202" s="20"/>
      <c r="N202" s="20"/>
      <c r="O202" s="20"/>
      <c r="P202" s="20"/>
      <c r="Q202" s="20"/>
      <c r="R202" s="20"/>
      <c r="S202" s="20"/>
      <c r="T202" s="20"/>
      <c r="U202" s="20"/>
      <c r="V202" s="20"/>
      <c r="W202" s="20"/>
      <c r="X202" s="20"/>
      <c r="Y202" s="20"/>
      <c r="Z202" s="20"/>
      <c r="AA202" s="20"/>
      <c r="AB202" s="20"/>
      <c r="AC202" s="20"/>
      <c r="AD202" s="20"/>
      <c r="AE202" s="20"/>
      <c r="AF202" s="20"/>
      <c r="AG202" s="20"/>
      <c r="AH202" s="20"/>
      <c r="AI202" s="20"/>
      <c r="AJ202" s="20"/>
      <c r="AK202" s="20"/>
      <c r="AL202" s="20"/>
      <c r="AM202" s="20"/>
    </row>
    <row r="203" spans="1:39">
      <c r="A203" s="4" t="s">
        <v>242</v>
      </c>
      <c r="B203" s="11">
        <v>5.5196847262586751E-3</v>
      </c>
      <c r="C203" s="11">
        <v>5.3731047872147154E-3</v>
      </c>
      <c r="D203" s="11">
        <v>3.953544352400174E-3</v>
      </c>
      <c r="E203" s="11">
        <v>3.9709811916182483E-3</v>
      </c>
      <c r="F203" s="11">
        <v>4.9644763193834552E-3</v>
      </c>
      <c r="G203" s="11">
        <v>3.811868889396624E-3</v>
      </c>
      <c r="H203" s="11">
        <v>3.817160079079509E-3</v>
      </c>
      <c r="J203" s="20"/>
      <c r="K203" s="20"/>
      <c r="L203" s="20"/>
      <c r="M203" s="20"/>
      <c r="N203" s="20"/>
      <c r="O203" s="20"/>
      <c r="P203" s="20"/>
      <c r="Q203" s="20"/>
      <c r="R203" s="20"/>
      <c r="S203" s="20"/>
      <c r="T203" s="20"/>
      <c r="U203" s="20"/>
      <c r="V203" s="20"/>
      <c r="W203" s="20"/>
      <c r="X203" s="20"/>
      <c r="Y203" s="20"/>
      <c r="Z203" s="20"/>
      <c r="AA203" s="20"/>
      <c r="AB203" s="20"/>
      <c r="AC203" s="20"/>
      <c r="AD203" s="20"/>
      <c r="AE203" s="20"/>
      <c r="AF203" s="20"/>
      <c r="AG203" s="20"/>
      <c r="AH203" s="20"/>
      <c r="AI203" s="20"/>
      <c r="AJ203" s="20"/>
      <c r="AK203" s="20"/>
      <c r="AL203" s="20"/>
      <c r="AM203" s="20"/>
    </row>
    <row r="204" spans="1:39">
      <c r="A204" s="4" t="s">
        <v>243</v>
      </c>
      <c r="B204" s="11">
        <v>5.9786828651455584E-3</v>
      </c>
      <c r="C204" s="11">
        <v>5.7881092535795407E-3</v>
      </c>
      <c r="D204" s="11">
        <v>4.1928557586105464E-3</v>
      </c>
      <c r="E204" s="11">
        <v>4.198976898731081E-3</v>
      </c>
      <c r="F204" s="11">
        <v>5.3028395189663891E-3</v>
      </c>
      <c r="G204" s="11">
        <v>4.0477829439121019E-3</v>
      </c>
      <c r="H204" s="11">
        <v>4.1154521755421732E-3</v>
      </c>
      <c r="J204" s="20"/>
      <c r="K204" s="20"/>
      <c r="L204" s="20"/>
      <c r="M204" s="20"/>
      <c r="N204" s="20"/>
      <c r="O204" s="20"/>
      <c r="P204" s="20"/>
      <c r="Q204" s="20"/>
      <c r="R204" s="20"/>
      <c r="S204" s="20"/>
      <c r="T204" s="20"/>
      <c r="U204" s="20"/>
      <c r="V204" s="20"/>
      <c r="W204" s="20"/>
      <c r="X204" s="20"/>
      <c r="Y204" s="20"/>
      <c r="Z204" s="20"/>
      <c r="AA204" s="20"/>
      <c r="AB204" s="20"/>
      <c r="AC204" s="20"/>
      <c r="AD204" s="20"/>
      <c r="AE204" s="20"/>
      <c r="AF204" s="20"/>
      <c r="AG204" s="20"/>
      <c r="AH204" s="20"/>
      <c r="AI204" s="20"/>
      <c r="AJ204" s="20"/>
      <c r="AK204" s="20"/>
      <c r="AL204" s="20"/>
      <c r="AM204" s="20"/>
    </row>
    <row r="205" spans="1:39">
      <c r="A205" s="4" t="s">
        <v>244</v>
      </c>
      <c r="B205" s="11">
        <v>4.0964278951012897E-3</v>
      </c>
      <c r="C205" s="11">
        <v>4.0138099836593156E-3</v>
      </c>
      <c r="D205" s="11">
        <v>4.2780691795256823E-3</v>
      </c>
      <c r="E205" s="11">
        <v>4.2812854407839312E-3</v>
      </c>
      <c r="F205" s="11">
        <v>4.1355769438403958E-3</v>
      </c>
      <c r="G205" s="11">
        <v>4.2188951731064609E-3</v>
      </c>
      <c r="H205" s="11">
        <v>4.2026767242097831E-3</v>
      </c>
      <c r="J205" s="20"/>
      <c r="K205" s="20"/>
      <c r="L205" s="20"/>
      <c r="M205" s="20"/>
      <c r="N205" s="20"/>
      <c r="O205" s="20"/>
      <c r="P205" s="20"/>
      <c r="Q205" s="20"/>
      <c r="R205" s="20"/>
      <c r="S205" s="20"/>
      <c r="T205" s="20"/>
      <c r="U205" s="20"/>
      <c r="V205" s="20"/>
      <c r="W205" s="20"/>
      <c r="X205" s="20"/>
      <c r="Y205" s="20"/>
      <c r="Z205" s="20"/>
      <c r="AA205" s="20"/>
      <c r="AB205" s="20"/>
      <c r="AC205" s="20"/>
      <c r="AD205" s="20"/>
      <c r="AE205" s="20"/>
      <c r="AF205" s="20"/>
      <c r="AG205" s="20"/>
      <c r="AH205" s="20"/>
      <c r="AI205" s="20"/>
      <c r="AJ205" s="20"/>
      <c r="AK205" s="20"/>
      <c r="AL205" s="20"/>
      <c r="AM205" s="20"/>
    </row>
    <row r="206" spans="1:39">
      <c r="A206" s="4" t="s">
        <v>245</v>
      </c>
      <c r="B206" s="11">
        <v>4.4394839875428671E-3</v>
      </c>
      <c r="C206" s="11">
        <v>4.5579800463199571E-3</v>
      </c>
      <c r="D206" s="11">
        <v>3.7054300324680235E-3</v>
      </c>
      <c r="E206" s="11">
        <v>3.7322737210536334E-3</v>
      </c>
      <c r="F206" s="11">
        <v>4.3890972006359512E-3</v>
      </c>
      <c r="G206" s="11">
        <v>3.5681579691968415E-3</v>
      </c>
      <c r="H206" s="11">
        <v>3.6343464550688217E-3</v>
      </c>
      <c r="J206" s="20"/>
      <c r="K206" s="20"/>
      <c r="L206" s="20"/>
      <c r="M206" s="20"/>
      <c r="N206" s="20"/>
      <c r="O206" s="20"/>
      <c r="P206" s="20"/>
      <c r="Q206" s="20"/>
      <c r="R206" s="20"/>
      <c r="S206" s="20"/>
      <c r="T206" s="20"/>
      <c r="U206" s="20"/>
      <c r="V206" s="20"/>
      <c r="W206" s="20"/>
      <c r="X206" s="20"/>
      <c r="Y206" s="20"/>
      <c r="Z206" s="20"/>
      <c r="AA206" s="20"/>
      <c r="AB206" s="20"/>
      <c r="AC206" s="20"/>
      <c r="AD206" s="20"/>
      <c r="AE206" s="20"/>
      <c r="AF206" s="20"/>
      <c r="AG206" s="20"/>
      <c r="AH206" s="20"/>
      <c r="AI206" s="20"/>
      <c r="AJ206" s="20"/>
      <c r="AK206" s="20"/>
      <c r="AL206" s="20"/>
      <c r="AM206" s="20"/>
    </row>
    <row r="207" spans="1:39">
      <c r="A207" s="4" t="s">
        <v>246</v>
      </c>
      <c r="B207" s="11">
        <v>7.9086859313864128E-3</v>
      </c>
      <c r="C207" s="11">
        <v>7.2206331086059061E-3</v>
      </c>
      <c r="D207" s="11">
        <v>4.9652030515137833E-3</v>
      </c>
      <c r="E207" s="11">
        <v>4.8714953113557285E-3</v>
      </c>
      <c r="F207" s="11">
        <v>6.2902321434545163E-3</v>
      </c>
      <c r="G207" s="11">
        <v>4.7564742993600889E-3</v>
      </c>
      <c r="H207" s="11">
        <v>4.8240857750383023E-3</v>
      </c>
      <c r="J207" s="20"/>
      <c r="K207" s="20"/>
      <c r="L207" s="20"/>
      <c r="M207" s="20"/>
      <c r="N207" s="20"/>
      <c r="O207" s="20"/>
      <c r="P207" s="20"/>
      <c r="Q207" s="20"/>
      <c r="R207" s="20"/>
      <c r="S207" s="20"/>
      <c r="T207" s="20"/>
      <c r="U207" s="20"/>
      <c r="V207" s="20"/>
      <c r="W207" s="20"/>
      <c r="X207" s="20"/>
      <c r="Y207" s="20"/>
      <c r="Z207" s="20"/>
      <c r="AA207" s="20"/>
      <c r="AB207" s="20"/>
      <c r="AC207" s="20"/>
      <c r="AD207" s="20"/>
      <c r="AE207" s="20"/>
      <c r="AF207" s="20"/>
      <c r="AG207" s="20"/>
      <c r="AH207" s="20"/>
      <c r="AI207" s="20"/>
      <c r="AJ207" s="20"/>
      <c r="AK207" s="20"/>
      <c r="AL207" s="20"/>
      <c r="AM207" s="20"/>
    </row>
    <row r="208" spans="1:39">
      <c r="A208" s="4" t="s">
        <v>247</v>
      </c>
      <c r="B208" s="11">
        <v>4.8470945933157998E-3</v>
      </c>
      <c r="C208" s="11">
        <v>4.7560462690462669E-3</v>
      </c>
      <c r="D208" s="11">
        <v>4.9416873386226284E-3</v>
      </c>
      <c r="E208" s="11">
        <v>4.9285499156826529E-3</v>
      </c>
      <c r="F208" s="11">
        <v>4.861239634785657E-3</v>
      </c>
      <c r="G208" s="11">
        <v>4.9481337297228433E-3</v>
      </c>
      <c r="H208" s="11">
        <v>4.9360552209516875E-3</v>
      </c>
      <c r="J208" s="20"/>
      <c r="K208" s="20"/>
      <c r="L208" s="20"/>
      <c r="M208" s="20"/>
      <c r="N208" s="20"/>
      <c r="O208" s="20"/>
      <c r="P208" s="20"/>
      <c r="Q208" s="20"/>
      <c r="R208" s="20"/>
      <c r="S208" s="20"/>
      <c r="T208" s="20"/>
      <c r="U208" s="20"/>
      <c r="V208" s="20"/>
      <c r="W208" s="20"/>
      <c r="X208" s="20"/>
      <c r="Y208" s="20"/>
      <c r="Z208" s="20"/>
      <c r="AA208" s="20"/>
      <c r="AB208" s="20"/>
      <c r="AC208" s="20"/>
      <c r="AD208" s="20"/>
      <c r="AE208" s="20"/>
      <c r="AF208" s="20"/>
      <c r="AG208" s="20"/>
      <c r="AH208" s="20"/>
      <c r="AI208" s="20"/>
      <c r="AJ208" s="20"/>
      <c r="AK208" s="20"/>
      <c r="AL208" s="20"/>
      <c r="AM208" s="20"/>
    </row>
    <row r="209" spans="1:39">
      <c r="A209" s="4" t="s">
        <v>248</v>
      </c>
      <c r="B209" s="11">
        <v>4.2615916593218717E-3</v>
      </c>
      <c r="C209" s="11">
        <v>4.4726746041434812E-3</v>
      </c>
      <c r="D209" s="11">
        <v>4.5727363058323629E-3</v>
      </c>
      <c r="E209" s="11">
        <v>4.5606667652064552E-3</v>
      </c>
      <c r="F209" s="11">
        <v>4.5568948269458405E-3</v>
      </c>
      <c r="G209" s="11">
        <v>4.4703086403354046E-3</v>
      </c>
      <c r="H209" s="11">
        <v>4.4764454393906652E-3</v>
      </c>
      <c r="J209" s="20"/>
      <c r="K209" s="20"/>
      <c r="L209" s="20"/>
      <c r="M209" s="20"/>
      <c r="N209" s="20"/>
      <c r="O209" s="20"/>
      <c r="P209" s="20"/>
      <c r="Q209" s="20"/>
      <c r="R209" s="20"/>
      <c r="S209" s="20"/>
      <c r="T209" s="20"/>
      <c r="U209" s="20"/>
      <c r="V209" s="20"/>
      <c r="W209" s="20"/>
      <c r="X209" s="20"/>
      <c r="Y209" s="20"/>
      <c r="Z209" s="20"/>
      <c r="AA209" s="20"/>
      <c r="AB209" s="20"/>
      <c r="AC209" s="20"/>
      <c r="AD209" s="20"/>
      <c r="AE209" s="20"/>
      <c r="AF209" s="20"/>
      <c r="AG209" s="20"/>
      <c r="AH209" s="20"/>
      <c r="AI209" s="20"/>
      <c r="AJ209" s="20"/>
      <c r="AK209" s="20"/>
      <c r="AL209" s="20"/>
      <c r="AM209" s="20"/>
    </row>
    <row r="210" spans="1:39">
      <c r="A210" s="4" t="s">
        <v>249</v>
      </c>
      <c r="B210" s="11">
        <v>3.1312618879043002E-3</v>
      </c>
      <c r="C210" s="11">
        <v>3.3913526207898568E-3</v>
      </c>
      <c r="D210" s="11">
        <v>4.0119549878936418E-3</v>
      </c>
      <c r="E210" s="11">
        <v>3.9920512453851496E-3</v>
      </c>
      <c r="F210" s="11">
        <v>3.6201988626710312E-3</v>
      </c>
      <c r="G210" s="11">
        <v>3.9069340865646E-3</v>
      </c>
      <c r="H210" s="11">
        <v>3.8277862353415337E-3</v>
      </c>
      <c r="J210" s="20"/>
      <c r="K210" s="20"/>
      <c r="L210" s="20"/>
      <c r="M210" s="20"/>
      <c r="N210" s="20"/>
      <c r="O210" s="20"/>
      <c r="P210" s="20"/>
      <c r="Q210" s="20"/>
      <c r="R210" s="20"/>
      <c r="S210" s="20"/>
      <c r="T210" s="20"/>
      <c r="U210" s="20"/>
      <c r="V210" s="20"/>
      <c r="W210" s="20"/>
      <c r="X210" s="20"/>
      <c r="Y210" s="20"/>
      <c r="Z210" s="20"/>
      <c r="AA210" s="20"/>
      <c r="AB210" s="20"/>
      <c r="AC210" s="20"/>
      <c r="AD210" s="20"/>
      <c r="AE210" s="20"/>
      <c r="AF210" s="20"/>
      <c r="AG210" s="20"/>
      <c r="AH210" s="20"/>
      <c r="AI210" s="20"/>
      <c r="AJ210" s="20"/>
      <c r="AK210" s="20"/>
      <c r="AL210" s="20"/>
      <c r="AM210" s="20"/>
    </row>
    <row r="211" spans="1:39">
      <c r="A211" s="4" t="s">
        <v>250</v>
      </c>
      <c r="B211" s="11">
        <v>9.1431885957717896E-3</v>
      </c>
      <c r="C211" s="11">
        <v>8.048142492771148E-3</v>
      </c>
      <c r="D211" s="11">
        <v>5.0936713814735413E-3</v>
      </c>
      <c r="E211" s="11">
        <v>5.0054430961608883E-3</v>
      </c>
      <c r="F211" s="11">
        <v>6.8369468053181967E-3</v>
      </c>
      <c r="G211" s="11">
        <v>4.6612903475761417E-3</v>
      </c>
      <c r="H211" s="11">
        <v>4.7523235281308491E-3</v>
      </c>
      <c r="J211" s="20"/>
      <c r="K211" s="20"/>
      <c r="L211" s="20"/>
      <c r="M211" s="20"/>
      <c r="N211" s="20"/>
      <c r="O211" s="20"/>
      <c r="P211" s="20"/>
      <c r="Q211" s="20"/>
      <c r="R211" s="20"/>
      <c r="S211" s="20"/>
      <c r="T211" s="20"/>
      <c r="U211" s="20"/>
      <c r="V211" s="20"/>
      <c r="W211" s="20"/>
      <c r="X211" s="20"/>
      <c r="Y211" s="20"/>
      <c r="Z211" s="20"/>
      <c r="AA211" s="20"/>
      <c r="AB211" s="20"/>
      <c r="AC211" s="20"/>
      <c r="AD211" s="20"/>
      <c r="AE211" s="20"/>
      <c r="AF211" s="20"/>
      <c r="AG211" s="20"/>
      <c r="AH211" s="20"/>
      <c r="AI211" s="20"/>
      <c r="AJ211" s="20"/>
      <c r="AK211" s="20"/>
      <c r="AL211" s="20"/>
      <c r="AM211" s="20"/>
    </row>
    <row r="212" spans="1:39">
      <c r="A212" s="4" t="s">
        <v>251</v>
      </c>
      <c r="B212" s="11">
        <v>5.9208673206988648E-3</v>
      </c>
      <c r="C212" s="11">
        <v>5.5838005147813728E-3</v>
      </c>
      <c r="D212" s="11">
        <v>4.4703596204604028E-3</v>
      </c>
      <c r="E212" s="11">
        <v>4.4770246828213225E-3</v>
      </c>
      <c r="F212" s="11">
        <v>5.2907505817972383E-3</v>
      </c>
      <c r="G212" s="11">
        <v>4.4151182845920617E-3</v>
      </c>
      <c r="H212" s="11">
        <v>4.4508518577868377E-3</v>
      </c>
      <c r="J212" s="20"/>
      <c r="K212" s="20"/>
      <c r="L212" s="20"/>
      <c r="M212" s="20"/>
      <c r="N212" s="20"/>
      <c r="O212" s="20"/>
      <c r="P212" s="20"/>
      <c r="Q212" s="20"/>
      <c r="R212" s="20"/>
      <c r="S212" s="20"/>
      <c r="T212" s="20"/>
      <c r="U212" s="20"/>
      <c r="V212" s="20"/>
      <c r="W212" s="20"/>
      <c r="X212" s="20"/>
      <c r="Y212" s="20"/>
      <c r="Z212" s="20"/>
      <c r="AA212" s="20"/>
      <c r="AB212" s="20"/>
      <c r="AC212" s="20"/>
      <c r="AD212" s="20"/>
      <c r="AE212" s="20"/>
      <c r="AF212" s="20"/>
      <c r="AG212" s="20"/>
      <c r="AH212" s="20"/>
      <c r="AI212" s="20"/>
      <c r="AJ212" s="20"/>
      <c r="AK212" s="20"/>
      <c r="AL212" s="20"/>
      <c r="AM212" s="20"/>
    </row>
    <row r="213" spans="1:39">
      <c r="A213" s="4" t="s">
        <v>252</v>
      </c>
      <c r="B213" s="11">
        <v>3.949085041596666E-3</v>
      </c>
      <c r="C213" s="11">
        <v>3.9099964784188486E-3</v>
      </c>
      <c r="D213" s="11">
        <v>4.7644032895737065E-3</v>
      </c>
      <c r="E213" s="11">
        <v>4.7482544172181458E-3</v>
      </c>
      <c r="F213" s="11">
        <v>4.205824092686437E-3</v>
      </c>
      <c r="G213" s="11">
        <v>4.8264356792732136E-3</v>
      </c>
      <c r="H213" s="11">
        <v>4.7845141619847461E-3</v>
      </c>
      <c r="J213" s="20"/>
      <c r="K213" s="20"/>
      <c r="L213" s="20"/>
      <c r="M213" s="20"/>
      <c r="N213" s="20"/>
      <c r="O213" s="20"/>
      <c r="P213" s="20"/>
      <c r="Q213" s="20"/>
      <c r="R213" s="20"/>
      <c r="S213" s="20"/>
      <c r="T213" s="20"/>
      <c r="U213" s="20"/>
      <c r="V213" s="20"/>
      <c r="W213" s="20"/>
      <c r="X213" s="20"/>
      <c r="Y213" s="20"/>
      <c r="Z213" s="20"/>
      <c r="AA213" s="20"/>
      <c r="AB213" s="20"/>
      <c r="AC213" s="20"/>
      <c r="AD213" s="20"/>
      <c r="AE213" s="20"/>
      <c r="AF213" s="20"/>
      <c r="AG213" s="20"/>
      <c r="AH213" s="20"/>
      <c r="AI213" s="20"/>
      <c r="AJ213" s="20"/>
      <c r="AK213" s="20"/>
      <c r="AL213" s="20"/>
      <c r="AM213" s="20"/>
    </row>
    <row r="214" spans="1:39">
      <c r="A214" s="4" t="s">
        <v>253</v>
      </c>
      <c r="B214" s="11">
        <v>5.8943797465688241E-3</v>
      </c>
      <c r="C214" s="11">
        <v>5.1121979040062628E-3</v>
      </c>
      <c r="D214" s="11">
        <v>4.6057181292793814E-3</v>
      </c>
      <c r="E214" s="11">
        <v>4.6158175203552072E-3</v>
      </c>
      <c r="F214" s="11">
        <v>5.0155548793546015E-3</v>
      </c>
      <c r="G214" s="11">
        <v>4.6237707062550476E-3</v>
      </c>
      <c r="H214" s="11">
        <v>4.5991973577325295E-3</v>
      </c>
      <c r="J214" s="20"/>
      <c r="K214" s="20"/>
      <c r="L214" s="20"/>
      <c r="M214" s="20"/>
      <c r="N214" s="20"/>
      <c r="O214" s="20"/>
      <c r="P214" s="20"/>
      <c r="Q214" s="20"/>
      <c r="R214" s="20"/>
      <c r="S214" s="20"/>
      <c r="T214" s="20"/>
      <c r="U214" s="20"/>
      <c r="V214" s="20"/>
      <c r="W214" s="20"/>
      <c r="X214" s="20"/>
      <c r="Y214" s="20"/>
      <c r="Z214" s="20"/>
      <c r="AA214" s="20"/>
      <c r="AB214" s="20"/>
      <c r="AC214" s="20"/>
      <c r="AD214" s="20"/>
      <c r="AE214" s="20"/>
      <c r="AF214" s="20"/>
      <c r="AG214" s="20"/>
      <c r="AH214" s="20"/>
      <c r="AI214" s="20"/>
      <c r="AJ214" s="20"/>
      <c r="AK214" s="20"/>
      <c r="AL214" s="20"/>
      <c r="AM214" s="20"/>
    </row>
    <row r="215" spans="1:39">
      <c r="A215" s="4" t="s">
        <v>254</v>
      </c>
      <c r="B215" s="11">
        <v>2.1768830926487035E-3</v>
      </c>
      <c r="C215" s="11">
        <v>2.4483413803868263E-3</v>
      </c>
      <c r="D215" s="11">
        <v>4.1309936019323871E-3</v>
      </c>
      <c r="E215" s="11">
        <v>4.1977575157732634E-3</v>
      </c>
      <c r="F215" s="11">
        <v>2.9461455021099368E-3</v>
      </c>
      <c r="G215" s="11">
        <v>4.3720304421019556E-3</v>
      </c>
      <c r="H215" s="11">
        <v>4.2992046932410427E-3</v>
      </c>
      <c r="J215" s="20"/>
      <c r="K215" s="20"/>
      <c r="L215" s="20"/>
      <c r="M215" s="20"/>
      <c r="N215" s="20"/>
      <c r="O215" s="20"/>
      <c r="P215" s="20"/>
      <c r="Q215" s="20"/>
      <c r="R215" s="20"/>
      <c r="S215" s="20"/>
      <c r="T215" s="20"/>
      <c r="U215" s="20"/>
      <c r="V215" s="20"/>
      <c r="W215" s="20"/>
      <c r="X215" s="20"/>
      <c r="Y215" s="20"/>
      <c r="Z215" s="20"/>
      <c r="AA215" s="20"/>
      <c r="AB215" s="20"/>
      <c r="AC215" s="20"/>
      <c r="AD215" s="20"/>
      <c r="AE215" s="20"/>
      <c r="AF215" s="20"/>
      <c r="AG215" s="20"/>
      <c r="AH215" s="20"/>
      <c r="AI215" s="20"/>
      <c r="AJ215" s="20"/>
      <c r="AK215" s="20"/>
      <c r="AL215" s="20"/>
      <c r="AM215" s="20"/>
    </row>
    <row r="216" spans="1:39">
      <c r="A216" s="4" t="s">
        <v>255</v>
      </c>
      <c r="B216" s="11">
        <v>6.0236883292725312E-3</v>
      </c>
      <c r="C216" s="11">
        <v>5.315858313038384E-3</v>
      </c>
      <c r="D216" s="11">
        <v>4.5245645970964444E-3</v>
      </c>
      <c r="E216" s="11">
        <v>4.5450388786604026E-3</v>
      </c>
      <c r="F216" s="11">
        <v>5.1139784355982067E-3</v>
      </c>
      <c r="G216" s="11">
        <v>4.527486991828077E-3</v>
      </c>
      <c r="H216" s="11">
        <v>4.5070514631824496E-3</v>
      </c>
      <c r="J216" s="20"/>
      <c r="K216" s="20"/>
      <c r="L216" s="20"/>
      <c r="M216" s="20"/>
      <c r="N216" s="20"/>
      <c r="O216" s="20"/>
      <c r="P216" s="20"/>
      <c r="Q216" s="20"/>
      <c r="R216" s="20"/>
      <c r="S216" s="20"/>
      <c r="T216" s="20"/>
      <c r="U216" s="20"/>
      <c r="V216" s="20"/>
      <c r="W216" s="20"/>
      <c r="X216" s="20"/>
      <c r="Y216" s="20"/>
      <c r="Z216" s="20"/>
      <c r="AA216" s="20"/>
      <c r="AB216" s="20"/>
      <c r="AC216" s="20"/>
      <c r="AD216" s="20"/>
      <c r="AE216" s="20"/>
      <c r="AF216" s="20"/>
      <c r="AG216" s="20"/>
      <c r="AH216" s="20"/>
      <c r="AI216" s="20"/>
      <c r="AJ216" s="20"/>
      <c r="AK216" s="20"/>
      <c r="AL216" s="20"/>
      <c r="AM216" s="20"/>
    </row>
    <row r="217" spans="1:39">
      <c r="A217" s="4" t="s">
        <v>256</v>
      </c>
      <c r="B217" s="11">
        <v>7.9559670170784927E-3</v>
      </c>
      <c r="C217" s="11">
        <v>7.2951401856477032E-3</v>
      </c>
      <c r="D217" s="11">
        <v>4.7176106255272269E-3</v>
      </c>
      <c r="E217" s="11">
        <v>4.5700727015038868E-3</v>
      </c>
      <c r="F217" s="11">
        <v>6.1954585746512606E-3</v>
      </c>
      <c r="G217" s="11">
        <v>4.3319042069169603E-3</v>
      </c>
      <c r="H217" s="11">
        <v>4.4120371257462725E-3</v>
      </c>
      <c r="J217" s="20"/>
      <c r="K217" s="20"/>
      <c r="L217" s="20"/>
      <c r="M217" s="20"/>
      <c r="N217" s="20"/>
      <c r="O217" s="20"/>
      <c r="P217" s="20"/>
      <c r="Q217" s="20"/>
      <c r="R217" s="20"/>
      <c r="S217" s="20"/>
      <c r="T217" s="20"/>
      <c r="U217" s="20"/>
      <c r="V217" s="20"/>
      <c r="W217" s="20"/>
      <c r="X217" s="20"/>
      <c r="Y217" s="20"/>
      <c r="Z217" s="20"/>
      <c r="AA217" s="20"/>
      <c r="AB217" s="20"/>
      <c r="AC217" s="20"/>
      <c r="AD217" s="20"/>
      <c r="AE217" s="20"/>
      <c r="AF217" s="20"/>
      <c r="AG217" s="20"/>
      <c r="AH217" s="20"/>
      <c r="AI217" s="20"/>
      <c r="AJ217" s="20"/>
      <c r="AK217" s="20"/>
      <c r="AL217" s="20"/>
      <c r="AM217" s="20"/>
    </row>
    <row r="218" spans="1:39">
      <c r="A218" s="4" t="s">
        <v>257</v>
      </c>
      <c r="B218" s="11">
        <v>4.021973665232507E-3</v>
      </c>
      <c r="C218" s="11">
        <v>4.1380418626529589E-3</v>
      </c>
      <c r="D218" s="11">
        <v>4.5172378778544266E-3</v>
      </c>
      <c r="E218" s="11">
        <v>4.4998969196905474E-3</v>
      </c>
      <c r="F218" s="11">
        <v>4.2642803169057946E-3</v>
      </c>
      <c r="G218" s="11">
        <v>4.5383284419039755E-3</v>
      </c>
      <c r="H218" s="11">
        <v>4.5178884383518195E-3</v>
      </c>
      <c r="J218" s="20"/>
      <c r="K218" s="20"/>
      <c r="L218" s="20"/>
      <c r="M218" s="20"/>
      <c r="N218" s="20"/>
      <c r="O218" s="20"/>
      <c r="P218" s="20"/>
      <c r="Q218" s="20"/>
      <c r="R218" s="20"/>
      <c r="S218" s="20"/>
      <c r="T218" s="20"/>
      <c r="U218" s="20"/>
      <c r="V218" s="20"/>
      <c r="W218" s="20"/>
      <c r="X218" s="20"/>
      <c r="Y218" s="20"/>
      <c r="Z218" s="20"/>
      <c r="AA218" s="20"/>
      <c r="AB218" s="20"/>
      <c r="AC218" s="20"/>
      <c r="AD218" s="20"/>
      <c r="AE218" s="20"/>
      <c r="AF218" s="20"/>
      <c r="AG218" s="20"/>
      <c r="AH218" s="20"/>
      <c r="AI218" s="20"/>
      <c r="AJ218" s="20"/>
      <c r="AK218" s="20"/>
      <c r="AL218" s="20"/>
      <c r="AM218" s="20"/>
    </row>
    <row r="219" spans="1:39">
      <c r="A219" s="4" t="s">
        <v>258</v>
      </c>
      <c r="B219" s="11">
        <v>7.7369055114512144E-3</v>
      </c>
      <c r="C219" s="11">
        <v>7.1760143802804162E-3</v>
      </c>
      <c r="D219" s="11">
        <v>5.0020812692276448E-3</v>
      </c>
      <c r="E219" s="11">
        <v>4.8969531115311358E-3</v>
      </c>
      <c r="F219" s="11">
        <v>6.2946382674988321E-3</v>
      </c>
      <c r="G219" s="11">
        <v>4.7556588866815236E-3</v>
      </c>
      <c r="H219" s="11">
        <v>4.7932835692040933E-3</v>
      </c>
      <c r="J219" s="20"/>
      <c r="K219" s="20"/>
      <c r="L219" s="20"/>
      <c r="M219" s="20"/>
      <c r="N219" s="20"/>
      <c r="O219" s="20"/>
      <c r="P219" s="20"/>
      <c r="Q219" s="20"/>
      <c r="R219" s="20"/>
      <c r="S219" s="20"/>
      <c r="T219" s="20"/>
      <c r="U219" s="20"/>
      <c r="V219" s="20"/>
      <c r="W219" s="20"/>
      <c r="X219" s="20"/>
      <c r="Y219" s="20"/>
      <c r="Z219" s="20"/>
      <c r="AA219" s="20"/>
      <c r="AB219" s="20"/>
      <c r="AC219" s="20"/>
      <c r="AD219" s="20"/>
      <c r="AE219" s="20"/>
      <c r="AF219" s="20"/>
      <c r="AG219" s="20"/>
      <c r="AH219" s="20"/>
      <c r="AI219" s="20"/>
      <c r="AJ219" s="20"/>
      <c r="AK219" s="20"/>
      <c r="AL219" s="20"/>
      <c r="AM219" s="20"/>
    </row>
    <row r="220" spans="1:39">
      <c r="A220" s="4" t="s">
        <v>259</v>
      </c>
      <c r="B220" s="11">
        <v>4.6333557880775655E-3</v>
      </c>
      <c r="C220" s="11">
        <v>4.5277199668115921E-3</v>
      </c>
      <c r="D220" s="11">
        <v>4.7875052048902099E-3</v>
      </c>
      <c r="E220" s="11">
        <v>4.76915683226929E-3</v>
      </c>
      <c r="F220" s="11">
        <v>4.6446781726862856E-3</v>
      </c>
      <c r="G220" s="11">
        <v>4.8020136378597016E-3</v>
      </c>
      <c r="H220" s="11">
        <v>4.8154243921771176E-3</v>
      </c>
      <c r="J220" s="20"/>
      <c r="K220" s="20"/>
      <c r="L220" s="20"/>
      <c r="M220" s="20"/>
      <c r="N220" s="20"/>
      <c r="O220" s="20"/>
      <c r="P220" s="20"/>
      <c r="Q220" s="20"/>
      <c r="R220" s="20"/>
      <c r="S220" s="20"/>
      <c r="T220" s="20"/>
      <c r="U220" s="20"/>
      <c r="V220" s="20"/>
      <c r="W220" s="20"/>
      <c r="X220" s="20"/>
      <c r="Y220" s="20"/>
      <c r="Z220" s="20"/>
      <c r="AA220" s="20"/>
      <c r="AB220" s="20"/>
      <c r="AC220" s="20"/>
      <c r="AD220" s="20"/>
      <c r="AE220" s="20"/>
      <c r="AF220" s="20"/>
      <c r="AG220" s="20"/>
      <c r="AH220" s="20"/>
      <c r="AI220" s="20"/>
      <c r="AJ220" s="20"/>
      <c r="AK220" s="20"/>
      <c r="AL220" s="20"/>
      <c r="AM220" s="20"/>
    </row>
    <row r="221" spans="1:39">
      <c r="A221" s="4" t="s">
        <v>260</v>
      </c>
      <c r="B221" s="11">
        <v>7.5679262022766633E-3</v>
      </c>
      <c r="C221" s="11">
        <v>7.1037110125947546E-3</v>
      </c>
      <c r="D221" s="11">
        <v>4.6507300946265553E-3</v>
      </c>
      <c r="E221" s="11">
        <v>4.5768577829085333E-3</v>
      </c>
      <c r="F221" s="11">
        <v>6.1417631402316967E-3</v>
      </c>
      <c r="G221" s="11">
        <v>4.363215359520064E-3</v>
      </c>
      <c r="H221" s="11">
        <v>4.3988065700497096E-3</v>
      </c>
      <c r="J221" s="20"/>
      <c r="K221" s="20"/>
      <c r="L221" s="20"/>
      <c r="M221" s="20"/>
      <c r="N221" s="20"/>
      <c r="O221" s="20"/>
      <c r="P221" s="20"/>
      <c r="Q221" s="20"/>
      <c r="R221" s="20"/>
      <c r="S221" s="20"/>
      <c r="T221" s="20"/>
      <c r="U221" s="20"/>
      <c r="V221" s="20"/>
      <c r="W221" s="20"/>
      <c r="X221" s="20"/>
      <c r="Y221" s="20"/>
      <c r="Z221" s="20"/>
      <c r="AA221" s="20"/>
      <c r="AB221" s="20"/>
      <c r="AC221" s="20"/>
      <c r="AD221" s="20"/>
      <c r="AE221" s="20"/>
      <c r="AF221" s="20"/>
      <c r="AG221" s="20"/>
      <c r="AH221" s="20"/>
      <c r="AI221" s="20"/>
      <c r="AJ221" s="20"/>
      <c r="AK221" s="20"/>
      <c r="AL221" s="20"/>
      <c r="AM221" s="20"/>
    </row>
    <row r="222" spans="1:39">
      <c r="A222" s="4" t="s">
        <v>261</v>
      </c>
      <c r="B222" s="11">
        <v>5.405346130562109E-3</v>
      </c>
      <c r="C222" s="11">
        <v>5.1630535374357746E-3</v>
      </c>
      <c r="D222" s="11">
        <v>4.6443721155088281E-3</v>
      </c>
      <c r="E222" s="11">
        <v>4.6438622643659392E-3</v>
      </c>
      <c r="F222" s="11">
        <v>5.0702949051370299E-3</v>
      </c>
      <c r="G222" s="11">
        <v>4.5922044893254785E-3</v>
      </c>
      <c r="H222" s="11">
        <v>4.6003644878691418E-3</v>
      </c>
      <c r="J222" s="20"/>
      <c r="K222" s="20"/>
      <c r="L222" s="20"/>
      <c r="M222" s="20"/>
      <c r="N222" s="20"/>
      <c r="O222" s="20"/>
      <c r="P222" s="20"/>
      <c r="Q222" s="20"/>
      <c r="R222" s="20"/>
      <c r="S222" s="20"/>
      <c r="T222" s="20"/>
      <c r="U222" s="20"/>
      <c r="V222" s="20"/>
      <c r="W222" s="20"/>
      <c r="X222" s="20"/>
      <c r="Y222" s="20"/>
      <c r="Z222" s="20"/>
      <c r="AA222" s="20"/>
      <c r="AB222" s="20"/>
      <c r="AC222" s="20"/>
      <c r="AD222" s="20"/>
      <c r="AE222" s="20"/>
      <c r="AF222" s="20"/>
      <c r="AG222" s="20"/>
      <c r="AH222" s="20"/>
      <c r="AI222" s="20"/>
      <c r="AJ222" s="20"/>
      <c r="AK222" s="20"/>
      <c r="AL222" s="20"/>
      <c r="AM222" s="20"/>
    </row>
    <row r="223" spans="1:39">
      <c r="A223" s="4" t="s">
        <v>262</v>
      </c>
      <c r="B223" s="11">
        <v>3.2397552867305104E-3</v>
      </c>
      <c r="C223" s="11">
        <v>3.3135262356502396E-3</v>
      </c>
      <c r="D223" s="11">
        <v>4.2381350995551121E-3</v>
      </c>
      <c r="E223" s="11">
        <v>4.2740669429199678E-3</v>
      </c>
      <c r="F223" s="11">
        <v>3.6014958620024643E-3</v>
      </c>
      <c r="G223" s="11">
        <v>4.535207747799269E-3</v>
      </c>
      <c r="H223" s="11">
        <v>4.5176511727002197E-3</v>
      </c>
      <c r="J223" s="20"/>
      <c r="K223" s="20"/>
      <c r="L223" s="20"/>
      <c r="M223" s="20"/>
      <c r="N223" s="20"/>
      <c r="O223" s="20"/>
      <c r="P223" s="20"/>
      <c r="Q223" s="20"/>
      <c r="R223" s="20"/>
      <c r="S223" s="20"/>
      <c r="T223" s="20"/>
      <c r="U223" s="20"/>
      <c r="V223" s="20"/>
      <c r="W223" s="20"/>
      <c r="X223" s="20"/>
      <c r="Y223" s="20"/>
      <c r="Z223" s="20"/>
      <c r="AA223" s="20"/>
      <c r="AB223" s="20"/>
      <c r="AC223" s="20"/>
      <c r="AD223" s="20"/>
      <c r="AE223" s="20"/>
      <c r="AF223" s="20"/>
      <c r="AG223" s="20"/>
      <c r="AH223" s="20"/>
      <c r="AI223" s="20"/>
      <c r="AJ223" s="20"/>
      <c r="AK223" s="20"/>
      <c r="AL223" s="20"/>
      <c r="AM223" s="20"/>
    </row>
    <row r="224" spans="1:39">
      <c r="A224" s="4" t="s">
        <v>263</v>
      </c>
      <c r="B224" s="11">
        <v>5.3095325348047643E-3</v>
      </c>
      <c r="C224" s="11">
        <v>5.1167130286923837E-3</v>
      </c>
      <c r="D224" s="11">
        <v>5.2185670377223629E-3</v>
      </c>
      <c r="E224" s="11">
        <v>5.2116528427494464E-3</v>
      </c>
      <c r="F224" s="11">
        <v>5.201340817130134E-3</v>
      </c>
      <c r="G224" s="11">
        <v>5.2130918335351615E-3</v>
      </c>
      <c r="H224" s="11">
        <v>5.1900186256429752E-3</v>
      </c>
      <c r="J224" s="20"/>
      <c r="K224" s="20"/>
      <c r="L224" s="20"/>
      <c r="M224" s="20"/>
      <c r="N224" s="20"/>
      <c r="O224" s="20"/>
      <c r="P224" s="20"/>
      <c r="Q224" s="20"/>
      <c r="R224" s="20"/>
      <c r="S224" s="20"/>
      <c r="T224" s="20"/>
      <c r="U224" s="20"/>
      <c r="V224" s="20"/>
      <c r="W224" s="20"/>
      <c r="X224" s="20"/>
      <c r="Y224" s="20"/>
      <c r="Z224" s="20"/>
      <c r="AA224" s="20"/>
      <c r="AB224" s="20"/>
      <c r="AC224" s="20"/>
      <c r="AD224" s="20"/>
      <c r="AE224" s="20"/>
      <c r="AF224" s="20"/>
      <c r="AG224" s="20"/>
      <c r="AH224" s="20"/>
      <c r="AI224" s="20"/>
      <c r="AJ224" s="20"/>
      <c r="AK224" s="20"/>
      <c r="AL224" s="20"/>
      <c r="AM224" s="20"/>
    </row>
    <row r="225" spans="1:39">
      <c r="A225" s="4" t="s">
        <v>264</v>
      </c>
      <c r="B225" s="11">
        <v>4.089754815289579E-3</v>
      </c>
      <c r="C225" s="11">
        <v>4.1425642128380541E-3</v>
      </c>
      <c r="D225" s="11">
        <v>3.9960989687028645E-3</v>
      </c>
      <c r="E225" s="11">
        <v>3.9832086248362594E-3</v>
      </c>
      <c r="F225" s="11">
        <v>4.1303409860383375E-3</v>
      </c>
      <c r="G225" s="11">
        <v>3.9757007867321009E-3</v>
      </c>
      <c r="H225" s="11">
        <v>4.0021083592413961E-3</v>
      </c>
      <c r="J225" s="20"/>
      <c r="K225" s="20"/>
      <c r="L225" s="20"/>
      <c r="M225" s="20"/>
      <c r="N225" s="20"/>
      <c r="O225" s="20"/>
      <c r="P225" s="20"/>
      <c r="Q225" s="20"/>
      <c r="R225" s="20"/>
      <c r="S225" s="20"/>
      <c r="T225" s="20"/>
      <c r="U225" s="20"/>
      <c r="V225" s="20"/>
      <c r="W225" s="20"/>
      <c r="X225" s="20"/>
      <c r="Y225" s="20"/>
      <c r="Z225" s="20"/>
      <c r="AA225" s="20"/>
      <c r="AB225" s="20"/>
      <c r="AC225" s="20"/>
      <c r="AD225" s="20"/>
      <c r="AE225" s="20"/>
      <c r="AF225" s="20"/>
      <c r="AG225" s="20"/>
      <c r="AH225" s="20"/>
      <c r="AI225" s="20"/>
      <c r="AJ225" s="20"/>
      <c r="AK225" s="20"/>
      <c r="AL225" s="20"/>
      <c r="AM225" s="20"/>
    </row>
    <row r="226" spans="1:39">
      <c r="A226" s="4" t="s">
        <v>265</v>
      </c>
      <c r="B226" s="11">
        <v>4.8590609343673692E-3</v>
      </c>
      <c r="C226" s="11">
        <v>4.7303215436513947E-3</v>
      </c>
      <c r="D226" s="11">
        <v>4.9909498886914197E-3</v>
      </c>
      <c r="E226" s="11">
        <v>4.9976264370718134E-3</v>
      </c>
      <c r="F226" s="11">
        <v>4.8644768035714546E-3</v>
      </c>
      <c r="G226" s="11">
        <v>4.886325967331938E-3</v>
      </c>
      <c r="H226" s="11">
        <v>4.8484625496667752E-3</v>
      </c>
      <c r="J226" s="20"/>
      <c r="K226" s="20"/>
      <c r="L226" s="20"/>
      <c r="M226" s="20"/>
      <c r="N226" s="20"/>
      <c r="O226" s="20"/>
      <c r="P226" s="20"/>
      <c r="Q226" s="20"/>
      <c r="R226" s="20"/>
      <c r="S226" s="20"/>
      <c r="T226" s="20"/>
      <c r="U226" s="20"/>
      <c r="V226" s="20"/>
      <c r="W226" s="20"/>
      <c r="X226" s="20"/>
      <c r="Y226" s="20"/>
      <c r="Z226" s="20"/>
      <c r="AA226" s="20"/>
      <c r="AB226" s="20"/>
      <c r="AC226" s="20"/>
      <c r="AD226" s="20"/>
      <c r="AE226" s="20"/>
      <c r="AF226" s="20"/>
      <c r="AG226" s="20"/>
      <c r="AH226" s="20"/>
      <c r="AI226" s="20"/>
      <c r="AJ226" s="20"/>
      <c r="AK226" s="20"/>
      <c r="AL226" s="20"/>
      <c r="AM226" s="20"/>
    </row>
    <row r="227" spans="1:39">
      <c r="A227" s="4" t="s">
        <v>266</v>
      </c>
      <c r="B227" s="11">
        <v>5.3281814493909415E-3</v>
      </c>
      <c r="C227" s="11">
        <v>5.0021479411276317E-3</v>
      </c>
      <c r="D227" s="11">
        <v>4.7684776059469134E-3</v>
      </c>
      <c r="E227" s="11">
        <v>4.7645705233579864E-3</v>
      </c>
      <c r="F227" s="11">
        <v>4.9962492836969153E-3</v>
      </c>
      <c r="G227" s="11">
        <v>4.7459531019419894E-3</v>
      </c>
      <c r="H227" s="11">
        <v>4.7395742709762847E-3</v>
      </c>
      <c r="J227" s="20"/>
      <c r="K227" s="20"/>
      <c r="L227" s="20"/>
      <c r="M227" s="20"/>
      <c r="N227" s="20"/>
      <c r="O227" s="20"/>
      <c r="P227" s="20"/>
      <c r="Q227" s="20"/>
      <c r="R227" s="20"/>
      <c r="S227" s="20"/>
      <c r="T227" s="20"/>
      <c r="U227" s="20"/>
      <c r="V227" s="20"/>
      <c r="W227" s="20"/>
      <c r="X227" s="20"/>
      <c r="Y227" s="20"/>
      <c r="Z227" s="20"/>
      <c r="AA227" s="20"/>
      <c r="AB227" s="20"/>
      <c r="AC227" s="20"/>
      <c r="AD227" s="20"/>
      <c r="AE227" s="20"/>
      <c r="AF227" s="20"/>
      <c r="AG227" s="20"/>
      <c r="AH227" s="20"/>
      <c r="AI227" s="20"/>
      <c r="AJ227" s="20"/>
      <c r="AK227" s="20"/>
      <c r="AL227" s="20"/>
      <c r="AM227" s="20"/>
    </row>
    <row r="228" spans="1:39">
      <c r="A228" s="4" t="s">
        <v>267</v>
      </c>
      <c r="B228" s="11">
        <v>5.8255593407590444E-3</v>
      </c>
      <c r="C228" s="11">
        <v>5.7852617858138115E-3</v>
      </c>
      <c r="D228" s="11">
        <v>4.2658344525620326E-3</v>
      </c>
      <c r="E228" s="11">
        <v>4.2646806596871286E-3</v>
      </c>
      <c r="F228" s="11">
        <v>5.2740884227868226E-3</v>
      </c>
      <c r="G228" s="11">
        <v>4.1065028894768105E-3</v>
      </c>
      <c r="H228" s="11">
        <v>4.2097464875334575E-3</v>
      </c>
      <c r="J228" s="20"/>
      <c r="K228" s="20"/>
      <c r="L228" s="20"/>
      <c r="M228" s="20"/>
      <c r="N228" s="20"/>
      <c r="O228" s="20"/>
      <c r="P228" s="20"/>
      <c r="Q228" s="20"/>
      <c r="R228" s="20"/>
      <c r="S228" s="20"/>
      <c r="T228" s="20"/>
      <c r="U228" s="20"/>
      <c r="V228" s="20"/>
      <c r="W228" s="20"/>
      <c r="X228" s="20"/>
      <c r="Y228" s="20"/>
      <c r="Z228" s="20"/>
      <c r="AA228" s="20"/>
      <c r="AB228" s="20"/>
      <c r="AC228" s="20"/>
      <c r="AD228" s="20"/>
      <c r="AE228" s="20"/>
      <c r="AF228" s="20"/>
      <c r="AG228" s="20"/>
      <c r="AH228" s="20"/>
      <c r="AI228" s="20"/>
      <c r="AJ228" s="20"/>
      <c r="AK228" s="20"/>
      <c r="AL228" s="20"/>
      <c r="AM228" s="20"/>
    </row>
    <row r="229" spans="1:39">
      <c r="A229" s="4" t="s">
        <v>268</v>
      </c>
      <c r="B229" s="11">
        <v>5.8118312269047527E-3</v>
      </c>
      <c r="C229" s="11">
        <v>5.5196269481863434E-3</v>
      </c>
      <c r="D229" s="11">
        <v>3.3560203521243561E-3</v>
      </c>
      <c r="E229" s="11">
        <v>3.3728491346616723E-3</v>
      </c>
      <c r="F229" s="11">
        <v>4.7869771287457775E-3</v>
      </c>
      <c r="G229" s="11">
        <v>3.1696684526446787E-3</v>
      </c>
      <c r="H229" s="11">
        <v>3.2692203638968287E-3</v>
      </c>
      <c r="J229" s="20"/>
      <c r="K229" s="20"/>
      <c r="L229" s="20"/>
      <c r="M229" s="20"/>
      <c r="N229" s="20"/>
      <c r="O229" s="20"/>
      <c r="P229" s="20"/>
      <c r="Q229" s="20"/>
      <c r="R229" s="20"/>
      <c r="S229" s="20"/>
      <c r="T229" s="20"/>
      <c r="U229" s="20"/>
      <c r="V229" s="20"/>
      <c r="W229" s="20"/>
      <c r="X229" s="20"/>
      <c r="Y229" s="20"/>
      <c r="Z229" s="20"/>
      <c r="AA229" s="20"/>
      <c r="AB229" s="20"/>
      <c r="AC229" s="20"/>
      <c r="AD229" s="20"/>
      <c r="AE229" s="20"/>
      <c r="AF229" s="20"/>
      <c r="AG229" s="20"/>
      <c r="AH229" s="20"/>
      <c r="AI229" s="20"/>
      <c r="AJ229" s="20"/>
      <c r="AK229" s="20"/>
      <c r="AL229" s="20"/>
      <c r="AM229" s="20"/>
    </row>
    <row r="230" spans="1:39">
      <c r="A230" s="4" t="s">
        <v>269</v>
      </c>
      <c r="B230" s="11">
        <v>6.9527009171087275E-3</v>
      </c>
      <c r="C230" s="11">
        <v>6.3246485592400575E-3</v>
      </c>
      <c r="D230" s="11">
        <v>4.6104083677255426E-3</v>
      </c>
      <c r="E230" s="11">
        <v>4.635691033073379E-3</v>
      </c>
      <c r="F230" s="11">
        <v>5.7928312867474531E-3</v>
      </c>
      <c r="G230" s="11">
        <v>4.5663616253977211E-3</v>
      </c>
      <c r="H230" s="11">
        <v>4.6375042987320926E-3</v>
      </c>
      <c r="J230" s="20"/>
      <c r="K230" s="20"/>
      <c r="L230" s="20"/>
      <c r="M230" s="20"/>
      <c r="N230" s="20"/>
      <c r="O230" s="20"/>
      <c r="P230" s="20"/>
      <c r="Q230" s="20"/>
      <c r="R230" s="20"/>
      <c r="S230" s="20"/>
      <c r="T230" s="20"/>
      <c r="U230" s="20"/>
      <c r="V230" s="20"/>
      <c r="W230" s="20"/>
      <c r="X230" s="20"/>
      <c r="Y230" s="20"/>
      <c r="Z230" s="20"/>
      <c r="AA230" s="20"/>
      <c r="AB230" s="20"/>
      <c r="AC230" s="20"/>
      <c r="AD230" s="20"/>
      <c r="AE230" s="20"/>
      <c r="AF230" s="20"/>
      <c r="AG230" s="20"/>
      <c r="AH230" s="20"/>
      <c r="AI230" s="20"/>
      <c r="AJ230" s="20"/>
      <c r="AK230" s="20"/>
      <c r="AL230" s="20"/>
      <c r="AM230" s="20"/>
    </row>
    <row r="231" spans="1:39">
      <c r="A231" s="4" t="s">
        <v>270</v>
      </c>
      <c r="B231" s="11">
        <v>5.034282951113171E-3</v>
      </c>
      <c r="C231" s="11">
        <v>4.8908723739835786E-3</v>
      </c>
      <c r="D231" s="11">
        <v>4.3214072628772627E-3</v>
      </c>
      <c r="E231" s="11">
        <v>4.3136306385539568E-3</v>
      </c>
      <c r="F231" s="11">
        <v>4.763744731909156E-3</v>
      </c>
      <c r="G231" s="11">
        <v>4.2786326437655314E-3</v>
      </c>
      <c r="H231" s="11">
        <v>4.2870414342856397E-3</v>
      </c>
      <c r="J231" s="20"/>
      <c r="K231" s="20"/>
      <c r="L231" s="20"/>
      <c r="M231" s="20"/>
      <c r="N231" s="20"/>
      <c r="O231" s="20"/>
      <c r="P231" s="20"/>
      <c r="Q231" s="20"/>
      <c r="R231" s="20"/>
      <c r="S231" s="20"/>
      <c r="T231" s="20"/>
      <c r="U231" s="20"/>
      <c r="V231" s="20"/>
      <c r="W231" s="20"/>
      <c r="X231" s="20"/>
      <c r="Y231" s="20"/>
      <c r="Z231" s="20"/>
      <c r="AA231" s="20"/>
      <c r="AB231" s="20"/>
      <c r="AC231" s="20"/>
      <c r="AD231" s="20"/>
      <c r="AE231" s="20"/>
      <c r="AF231" s="20"/>
      <c r="AG231" s="20"/>
      <c r="AH231" s="20"/>
      <c r="AI231" s="20"/>
      <c r="AJ231" s="20"/>
      <c r="AK231" s="20"/>
      <c r="AL231" s="20"/>
      <c r="AM231" s="20"/>
    </row>
    <row r="232" spans="1:39">
      <c r="A232" s="4" t="s">
        <v>271</v>
      </c>
      <c r="B232" s="11">
        <v>6.6107124788797982E-3</v>
      </c>
      <c r="C232" s="11">
        <v>6.0705720814708394E-3</v>
      </c>
      <c r="D232" s="11">
        <v>4.6587275420237658E-3</v>
      </c>
      <c r="E232" s="11">
        <v>4.6136416480781987E-3</v>
      </c>
      <c r="F232" s="11">
        <v>5.581001489451321E-3</v>
      </c>
      <c r="G232" s="11">
        <v>4.4176758876888437E-3</v>
      </c>
      <c r="H232" s="11">
        <v>4.4765168114468627E-3</v>
      </c>
      <c r="J232" s="20"/>
      <c r="K232" s="20"/>
      <c r="L232" s="20"/>
      <c r="M232" s="20"/>
      <c r="N232" s="20"/>
      <c r="O232" s="20"/>
      <c r="P232" s="20"/>
      <c r="Q232" s="20"/>
      <c r="R232" s="20"/>
      <c r="S232" s="20"/>
      <c r="T232" s="20"/>
      <c r="U232" s="20"/>
      <c r="V232" s="20"/>
      <c r="W232" s="20"/>
      <c r="X232" s="20"/>
      <c r="Y232" s="20"/>
      <c r="Z232" s="20"/>
      <c r="AA232" s="20"/>
      <c r="AB232" s="20"/>
      <c r="AC232" s="20"/>
      <c r="AD232" s="20"/>
      <c r="AE232" s="20"/>
      <c r="AF232" s="20"/>
      <c r="AG232" s="20"/>
      <c r="AH232" s="20"/>
      <c r="AI232" s="20"/>
      <c r="AJ232" s="20"/>
      <c r="AK232" s="20"/>
      <c r="AL232" s="20"/>
      <c r="AM232" s="20"/>
    </row>
    <row r="233" spans="1:39">
      <c r="A233" s="4" t="s">
        <v>272</v>
      </c>
      <c r="B233" s="11">
        <v>6.5654872307580646E-3</v>
      </c>
      <c r="C233" s="11">
        <v>5.9219442467040783E-3</v>
      </c>
      <c r="D233" s="11">
        <v>4.8284121053032555E-3</v>
      </c>
      <c r="E233" s="11">
        <v>4.8487905531280811E-3</v>
      </c>
      <c r="F233" s="11">
        <v>5.6401168797068097E-3</v>
      </c>
      <c r="G233" s="11">
        <v>4.8069610482622607E-3</v>
      </c>
      <c r="H233" s="11">
        <v>4.7845856196424329E-3</v>
      </c>
      <c r="J233" s="20"/>
      <c r="K233" s="20"/>
      <c r="L233" s="20"/>
      <c r="M233" s="20"/>
      <c r="N233" s="20"/>
      <c r="O233" s="20"/>
      <c r="P233" s="20"/>
      <c r="Q233" s="20"/>
      <c r="R233" s="20"/>
      <c r="S233" s="20"/>
      <c r="T233" s="20"/>
      <c r="U233" s="20"/>
      <c r="V233" s="20"/>
      <c r="W233" s="20"/>
      <c r="X233" s="20"/>
      <c r="Y233" s="20"/>
      <c r="Z233" s="20"/>
      <c r="AA233" s="20"/>
      <c r="AB233" s="20"/>
      <c r="AC233" s="20"/>
      <c r="AD233" s="20"/>
      <c r="AE233" s="20"/>
      <c r="AF233" s="20"/>
      <c r="AG233" s="20"/>
      <c r="AH233" s="20"/>
      <c r="AI233" s="20"/>
      <c r="AJ233" s="20"/>
      <c r="AK233" s="20"/>
      <c r="AL233" s="20"/>
      <c r="AM233" s="20"/>
    </row>
    <row r="234" spans="1:39">
      <c r="A234" s="4" t="s">
        <v>273</v>
      </c>
      <c r="B234" s="11">
        <v>3.0806654581527096E-3</v>
      </c>
      <c r="C234" s="11">
        <v>3.183929524519789E-3</v>
      </c>
      <c r="D234" s="11">
        <v>4.4167701014183724E-3</v>
      </c>
      <c r="E234" s="11">
        <v>4.4254276348332719E-3</v>
      </c>
      <c r="F234" s="11">
        <v>3.5747126634435469E-3</v>
      </c>
      <c r="G234" s="11">
        <v>4.6186087544956254E-3</v>
      </c>
      <c r="H234" s="11">
        <v>4.5581953579098512E-3</v>
      </c>
      <c r="J234" s="20"/>
      <c r="K234" s="20"/>
      <c r="L234" s="20"/>
      <c r="M234" s="20"/>
      <c r="N234" s="20"/>
      <c r="O234" s="20"/>
      <c r="P234" s="20"/>
      <c r="Q234" s="20"/>
      <c r="R234" s="20"/>
      <c r="S234" s="20"/>
      <c r="T234" s="20"/>
      <c r="U234" s="20"/>
      <c r="V234" s="20"/>
      <c r="W234" s="20"/>
      <c r="X234" s="20"/>
      <c r="Y234" s="20"/>
      <c r="Z234" s="20"/>
      <c r="AA234" s="20"/>
      <c r="AB234" s="20"/>
      <c r="AC234" s="20"/>
      <c r="AD234" s="20"/>
      <c r="AE234" s="20"/>
      <c r="AF234" s="20"/>
      <c r="AG234" s="20"/>
      <c r="AH234" s="20"/>
      <c r="AI234" s="20"/>
      <c r="AJ234" s="20"/>
      <c r="AK234" s="20"/>
      <c r="AL234" s="20"/>
      <c r="AM234" s="20"/>
    </row>
    <row r="235" spans="1:39">
      <c r="A235" s="4" t="s">
        <v>274</v>
      </c>
      <c r="B235" s="11">
        <v>5.9565877646202943E-3</v>
      </c>
      <c r="C235" s="11">
        <v>5.9061849383165565E-3</v>
      </c>
      <c r="D235" s="11">
        <v>4.3427531056166669E-3</v>
      </c>
      <c r="E235" s="11">
        <v>4.279272458778063E-3</v>
      </c>
      <c r="F235" s="11">
        <v>5.2933918537292225E-3</v>
      </c>
      <c r="G235" s="11">
        <v>4.1212653294037159E-3</v>
      </c>
      <c r="H235" s="11">
        <v>4.1687107284550844E-3</v>
      </c>
      <c r="J235" s="20"/>
      <c r="K235" s="20"/>
      <c r="L235" s="20"/>
      <c r="M235" s="20"/>
      <c r="N235" s="20"/>
      <c r="O235" s="20"/>
      <c r="P235" s="20"/>
      <c r="Q235" s="20"/>
      <c r="R235" s="20"/>
      <c r="S235" s="20"/>
      <c r="T235" s="20"/>
      <c r="U235" s="20"/>
      <c r="V235" s="20"/>
      <c r="W235" s="20"/>
      <c r="X235" s="20"/>
      <c r="Y235" s="20"/>
      <c r="Z235" s="20"/>
      <c r="AA235" s="20"/>
      <c r="AB235" s="20"/>
      <c r="AC235" s="20"/>
      <c r="AD235" s="20"/>
      <c r="AE235" s="20"/>
      <c r="AF235" s="20"/>
      <c r="AG235" s="20"/>
      <c r="AH235" s="20"/>
      <c r="AI235" s="20"/>
      <c r="AJ235" s="20"/>
      <c r="AK235" s="20"/>
      <c r="AL235" s="20"/>
      <c r="AM235" s="20"/>
    </row>
    <row r="236" spans="1:39">
      <c r="A236" s="4" t="s">
        <v>275</v>
      </c>
      <c r="B236" s="11">
        <v>4.8624923529415305E-3</v>
      </c>
      <c r="C236" s="11">
        <v>4.7660817986838709E-3</v>
      </c>
      <c r="D236" s="11">
        <v>4.5245427137964537E-3</v>
      </c>
      <c r="E236" s="11">
        <v>4.5210072025677044E-3</v>
      </c>
      <c r="F236" s="11">
        <v>4.7476703831897948E-3</v>
      </c>
      <c r="G236" s="11">
        <v>4.499481678452817E-3</v>
      </c>
      <c r="H236" s="11">
        <v>4.541814555536902E-3</v>
      </c>
      <c r="J236" s="20"/>
      <c r="K236" s="20"/>
      <c r="L236" s="20"/>
      <c r="M236" s="20"/>
      <c r="N236" s="20"/>
      <c r="O236" s="20"/>
      <c r="P236" s="20"/>
      <c r="Q236" s="20"/>
      <c r="R236" s="20"/>
      <c r="S236" s="20"/>
      <c r="T236" s="20"/>
      <c r="U236" s="20"/>
      <c r="V236" s="20"/>
      <c r="W236" s="20"/>
      <c r="X236" s="20"/>
      <c r="Y236" s="20"/>
      <c r="Z236" s="20"/>
      <c r="AA236" s="20"/>
      <c r="AB236" s="20"/>
      <c r="AC236" s="20"/>
      <c r="AD236" s="20"/>
      <c r="AE236" s="20"/>
      <c r="AF236" s="20"/>
      <c r="AG236" s="20"/>
      <c r="AH236" s="20"/>
      <c r="AI236" s="20"/>
      <c r="AJ236" s="20"/>
      <c r="AK236" s="20"/>
      <c r="AL236" s="20"/>
      <c r="AM236" s="20"/>
    </row>
    <row r="237" spans="1:39">
      <c r="A237" s="4" t="s">
        <v>276</v>
      </c>
      <c r="B237" s="11">
        <v>5.484942909779556E-3</v>
      </c>
      <c r="C237" s="11">
        <v>5.1126443719824418E-3</v>
      </c>
      <c r="D237" s="11">
        <v>4.4195447141351981E-3</v>
      </c>
      <c r="E237" s="11">
        <v>4.4243647416005094E-3</v>
      </c>
      <c r="F237" s="11">
        <v>4.9570108388065125E-3</v>
      </c>
      <c r="G237" s="11">
        <v>4.2976347158799342E-3</v>
      </c>
      <c r="H237" s="11">
        <v>4.2828944873699315E-3</v>
      </c>
      <c r="J237" s="20"/>
      <c r="K237" s="20"/>
      <c r="L237" s="20"/>
      <c r="M237" s="20"/>
      <c r="N237" s="20"/>
      <c r="O237" s="20"/>
      <c r="P237" s="20"/>
      <c r="Q237" s="20"/>
      <c r="R237" s="20"/>
      <c r="S237" s="20"/>
      <c r="T237" s="20"/>
      <c r="U237" s="20"/>
      <c r="V237" s="20"/>
      <c r="W237" s="20"/>
      <c r="X237" s="20"/>
      <c r="Y237" s="20"/>
      <c r="Z237" s="20"/>
      <c r="AA237" s="20"/>
      <c r="AB237" s="20"/>
      <c r="AC237" s="20"/>
      <c r="AD237" s="20"/>
      <c r="AE237" s="20"/>
      <c r="AF237" s="20"/>
      <c r="AG237" s="20"/>
      <c r="AH237" s="20"/>
      <c r="AI237" s="20"/>
      <c r="AJ237" s="20"/>
      <c r="AK237" s="20"/>
      <c r="AL237" s="20"/>
      <c r="AM237" s="20"/>
    </row>
    <row r="238" spans="1:39">
      <c r="A238" s="4" t="s">
        <v>277</v>
      </c>
      <c r="B238" s="11">
        <v>3.8448384469675686E-3</v>
      </c>
      <c r="C238" s="11">
        <v>4.008879153833949E-3</v>
      </c>
      <c r="D238" s="11">
        <v>4.0127235304069668E-3</v>
      </c>
      <c r="E238" s="11">
        <v>4.0059901551424294E-3</v>
      </c>
      <c r="F238" s="11">
        <v>4.0352444584735433E-3</v>
      </c>
      <c r="G238" s="11">
        <v>3.8890316287720035E-3</v>
      </c>
      <c r="H238" s="11">
        <v>3.8436460347652519E-3</v>
      </c>
      <c r="J238" s="20"/>
      <c r="K238" s="20"/>
      <c r="L238" s="20"/>
      <c r="M238" s="20"/>
      <c r="N238" s="20"/>
      <c r="O238" s="20"/>
      <c r="P238" s="20"/>
      <c r="Q238" s="20"/>
      <c r="R238" s="20"/>
      <c r="S238" s="20"/>
      <c r="T238" s="20"/>
      <c r="U238" s="20"/>
      <c r="V238" s="20"/>
      <c r="W238" s="20"/>
      <c r="X238" s="20"/>
      <c r="Y238" s="20"/>
      <c r="Z238" s="20"/>
      <c r="AA238" s="20"/>
      <c r="AB238" s="20"/>
      <c r="AC238" s="20"/>
      <c r="AD238" s="20"/>
      <c r="AE238" s="20"/>
      <c r="AF238" s="20"/>
      <c r="AG238" s="20"/>
      <c r="AH238" s="20"/>
      <c r="AI238" s="20"/>
      <c r="AJ238" s="20"/>
      <c r="AK238" s="20"/>
      <c r="AL238" s="20"/>
      <c r="AM238" s="20"/>
    </row>
    <row r="239" spans="1:39">
      <c r="A239" s="4" t="s">
        <v>278</v>
      </c>
      <c r="B239" s="11">
        <v>4.0079843624836915E-3</v>
      </c>
      <c r="C239" s="11">
        <v>3.8430285933549841E-3</v>
      </c>
      <c r="D239" s="11">
        <v>3.8922083581544157E-3</v>
      </c>
      <c r="E239" s="11">
        <v>3.8806955146061606E-3</v>
      </c>
      <c r="F239" s="11">
        <v>3.9029275675624853E-3</v>
      </c>
      <c r="G239" s="11">
        <v>3.768706148132676E-3</v>
      </c>
      <c r="H239" s="11">
        <v>3.746476764777015E-3</v>
      </c>
      <c r="J239" s="20"/>
      <c r="K239" s="20"/>
      <c r="L239" s="20"/>
      <c r="M239" s="20"/>
      <c r="N239" s="20"/>
      <c r="O239" s="20"/>
      <c r="P239" s="20"/>
      <c r="Q239" s="20"/>
      <c r="R239" s="20"/>
      <c r="S239" s="20"/>
      <c r="T239" s="20"/>
      <c r="U239" s="20"/>
      <c r="V239" s="20"/>
      <c r="W239" s="20"/>
      <c r="X239" s="20"/>
      <c r="Y239" s="20"/>
      <c r="Z239" s="20"/>
      <c r="AA239" s="20"/>
      <c r="AB239" s="20"/>
      <c r="AC239" s="20"/>
      <c r="AD239" s="20"/>
      <c r="AE239" s="20"/>
      <c r="AF239" s="20"/>
      <c r="AG239" s="20"/>
      <c r="AH239" s="20"/>
      <c r="AI239" s="20"/>
      <c r="AJ239" s="20"/>
      <c r="AK239" s="20"/>
      <c r="AL239" s="20"/>
      <c r="AM239" s="20"/>
    </row>
    <row r="240" spans="1:39">
      <c r="A240" s="4" t="s">
        <v>279</v>
      </c>
      <c r="B240" s="11">
        <v>2.600589219791072E-3</v>
      </c>
      <c r="C240" s="11">
        <v>2.7084978731780588E-3</v>
      </c>
      <c r="D240" s="11">
        <v>4.3488607730632319E-3</v>
      </c>
      <c r="E240" s="11">
        <v>4.3520712176201371E-3</v>
      </c>
      <c r="F240" s="11">
        <v>3.2035923999599353E-3</v>
      </c>
      <c r="G240" s="11">
        <v>4.6597268675419336E-3</v>
      </c>
      <c r="H240" s="11">
        <v>4.5863213707732524E-3</v>
      </c>
      <c r="J240" s="20"/>
      <c r="K240" s="20"/>
      <c r="L240" s="20"/>
      <c r="M240" s="20"/>
      <c r="N240" s="20"/>
      <c r="O240" s="20"/>
      <c r="P240" s="20"/>
      <c r="Q240" s="20"/>
      <c r="R240" s="20"/>
      <c r="S240" s="20"/>
      <c r="T240" s="20"/>
      <c r="U240" s="20"/>
      <c r="V240" s="20"/>
      <c r="W240" s="20"/>
      <c r="X240" s="20"/>
      <c r="Y240" s="20"/>
      <c r="Z240" s="20"/>
      <c r="AA240" s="20"/>
      <c r="AB240" s="20"/>
      <c r="AC240" s="20"/>
      <c r="AD240" s="20"/>
      <c r="AE240" s="20"/>
      <c r="AF240" s="20"/>
      <c r="AG240" s="20"/>
      <c r="AH240" s="20"/>
      <c r="AI240" s="20"/>
      <c r="AJ240" s="20"/>
      <c r="AK240" s="20"/>
      <c r="AL240" s="20"/>
      <c r="AM240" s="20"/>
    </row>
    <row r="241" spans="1:39">
      <c r="A241" s="4" t="s">
        <v>280</v>
      </c>
      <c r="B241" s="11">
        <v>4.1602399479317292E-3</v>
      </c>
      <c r="C241" s="11">
        <v>4.1242403731049041E-3</v>
      </c>
      <c r="D241" s="11">
        <v>4.6011165937541983E-3</v>
      </c>
      <c r="E241" s="11">
        <v>4.5890979573372168E-3</v>
      </c>
      <c r="F241" s="11">
        <v>4.3073103511677086E-3</v>
      </c>
      <c r="G241" s="11">
        <v>4.6279408557369879E-3</v>
      </c>
      <c r="H241" s="11">
        <v>4.5830492050318418E-3</v>
      </c>
      <c r="J241" s="20"/>
      <c r="K241" s="20"/>
      <c r="L241" s="20"/>
      <c r="M241" s="20"/>
      <c r="N241" s="20"/>
      <c r="O241" s="20"/>
      <c r="P241" s="20"/>
      <c r="Q241" s="20"/>
      <c r="R241" s="20"/>
      <c r="S241" s="20"/>
      <c r="T241" s="20"/>
      <c r="U241" s="20"/>
      <c r="V241" s="20"/>
      <c r="W241" s="20"/>
      <c r="X241" s="20"/>
      <c r="Y241" s="20"/>
      <c r="Z241" s="20"/>
      <c r="AA241" s="20"/>
      <c r="AB241" s="20"/>
      <c r="AC241" s="20"/>
      <c r="AD241" s="20"/>
      <c r="AE241" s="20"/>
      <c r="AF241" s="20"/>
      <c r="AG241" s="20"/>
      <c r="AH241" s="20"/>
      <c r="AI241" s="20"/>
      <c r="AJ241" s="20"/>
      <c r="AK241" s="20"/>
      <c r="AL241" s="20"/>
      <c r="AM241" s="20"/>
    </row>
    <row r="242" spans="1:39">
      <c r="A242" s="4" t="s">
        <v>281</v>
      </c>
      <c r="B242" s="11">
        <v>6.3676641812745937E-3</v>
      </c>
      <c r="C242" s="11">
        <v>5.779763434306741E-3</v>
      </c>
      <c r="D242" s="11">
        <v>4.5527358673108521E-3</v>
      </c>
      <c r="E242" s="11">
        <v>4.5703596174504523E-3</v>
      </c>
      <c r="F242" s="11">
        <v>5.4283325723342617E-3</v>
      </c>
      <c r="G242" s="11">
        <v>4.5283186461656782E-3</v>
      </c>
      <c r="H242" s="11">
        <v>4.5240851676773821E-3</v>
      </c>
      <c r="J242" s="20"/>
      <c r="K242" s="20"/>
      <c r="L242" s="20"/>
      <c r="M242" s="20"/>
      <c r="N242" s="20"/>
      <c r="O242" s="20"/>
      <c r="P242" s="20"/>
      <c r="Q242" s="20"/>
      <c r="R242" s="20"/>
      <c r="S242" s="20"/>
      <c r="T242" s="20"/>
      <c r="U242" s="20"/>
      <c r="V242" s="20"/>
      <c r="W242" s="20"/>
      <c r="X242" s="20"/>
      <c r="Y242" s="20"/>
      <c r="Z242" s="20"/>
      <c r="AA242" s="20"/>
      <c r="AB242" s="20"/>
      <c r="AC242" s="20"/>
      <c r="AD242" s="20"/>
      <c r="AE242" s="20"/>
      <c r="AF242" s="20"/>
      <c r="AG242" s="20"/>
      <c r="AH242" s="20"/>
      <c r="AI242" s="20"/>
      <c r="AJ242" s="20"/>
      <c r="AK242" s="20"/>
      <c r="AL242" s="20"/>
      <c r="AM242" s="20"/>
    </row>
    <row r="243" spans="1:39">
      <c r="A243" s="4" t="s">
        <v>282</v>
      </c>
      <c r="B243" s="11">
        <v>4.6701110939992097E-3</v>
      </c>
      <c r="C243" s="11">
        <v>4.8032427774653916E-3</v>
      </c>
      <c r="D243" s="11">
        <v>4.6985255368231817E-3</v>
      </c>
      <c r="E243" s="11">
        <v>4.6926270672372995E-3</v>
      </c>
      <c r="F243" s="11">
        <v>4.830127987433765E-3</v>
      </c>
      <c r="G243" s="11">
        <v>4.5442442668802568E-3</v>
      </c>
      <c r="H243" s="11">
        <v>4.5079635974887601E-3</v>
      </c>
      <c r="J243" s="20"/>
      <c r="K243" s="20"/>
      <c r="L243" s="20"/>
      <c r="M243" s="20"/>
      <c r="N243" s="20"/>
      <c r="O243" s="20"/>
      <c r="P243" s="20"/>
      <c r="Q243" s="20"/>
      <c r="R243" s="20"/>
      <c r="S243" s="20"/>
      <c r="T243" s="20"/>
      <c r="U243" s="20"/>
      <c r="V243" s="20"/>
      <c r="W243" s="20"/>
      <c r="X243" s="20"/>
      <c r="Y243" s="20"/>
      <c r="Z243" s="20"/>
      <c r="AA243" s="20"/>
      <c r="AB243" s="20"/>
      <c r="AC243" s="20"/>
      <c r="AD243" s="20"/>
      <c r="AE243" s="20"/>
      <c r="AF243" s="20"/>
      <c r="AG243" s="20"/>
      <c r="AH243" s="20"/>
      <c r="AI243" s="20"/>
      <c r="AJ243" s="20"/>
      <c r="AK243" s="20"/>
      <c r="AL243" s="20"/>
      <c r="AM243" s="20"/>
    </row>
    <row r="244" spans="1:39">
      <c r="A244" s="4" t="s">
        <v>283</v>
      </c>
      <c r="B244" s="11">
        <v>4.4407739165013369E-3</v>
      </c>
      <c r="C244" s="11">
        <v>4.3892043437913442E-3</v>
      </c>
      <c r="D244" s="11">
        <v>4.7797077599572527E-3</v>
      </c>
      <c r="E244" s="11">
        <v>4.7752483461611771E-3</v>
      </c>
      <c r="F244" s="11">
        <v>4.5628884790855249E-3</v>
      </c>
      <c r="G244" s="11">
        <v>4.80807277928134E-3</v>
      </c>
      <c r="H244" s="11">
        <v>4.7733379961063006E-3</v>
      </c>
      <c r="J244" s="20"/>
      <c r="K244" s="20"/>
      <c r="L244" s="20"/>
      <c r="M244" s="20"/>
      <c r="N244" s="20"/>
      <c r="O244" s="20"/>
      <c r="P244" s="20"/>
      <c r="Q244" s="20"/>
      <c r="R244" s="20"/>
      <c r="S244" s="20"/>
      <c r="T244" s="20"/>
      <c r="U244" s="20"/>
      <c r="V244" s="20"/>
      <c r="W244" s="20"/>
      <c r="X244" s="20"/>
      <c r="Y244" s="20"/>
      <c r="Z244" s="20"/>
      <c r="AA244" s="20"/>
      <c r="AB244" s="20"/>
      <c r="AC244" s="20"/>
      <c r="AD244" s="20"/>
      <c r="AE244" s="20"/>
      <c r="AF244" s="20"/>
      <c r="AG244" s="20"/>
      <c r="AH244" s="20"/>
      <c r="AI244" s="20"/>
      <c r="AJ244" s="20"/>
      <c r="AK244" s="20"/>
      <c r="AL244" s="20"/>
      <c r="AM244" s="20"/>
    </row>
    <row r="245" spans="1:39">
      <c r="A245" s="4" t="s">
        <v>284</v>
      </c>
      <c r="B245" s="11">
        <v>5.8321088694867577E-3</v>
      </c>
      <c r="C245" s="11">
        <v>5.772146415888634E-3</v>
      </c>
      <c r="D245" s="11">
        <v>4.2944986697478456E-3</v>
      </c>
      <c r="E245" s="11">
        <v>4.3305553667151711E-3</v>
      </c>
      <c r="F245" s="11">
        <v>5.4064075654103299E-3</v>
      </c>
      <c r="G245" s="11">
        <v>4.2486822040181428E-3</v>
      </c>
      <c r="H245" s="11">
        <v>4.2534576471435354E-3</v>
      </c>
      <c r="J245" s="20"/>
      <c r="K245" s="20"/>
      <c r="L245" s="20"/>
      <c r="M245" s="20"/>
      <c r="N245" s="20"/>
      <c r="O245" s="20"/>
      <c r="P245" s="20"/>
      <c r="Q245" s="20"/>
      <c r="R245" s="20"/>
      <c r="S245" s="20"/>
      <c r="T245" s="20"/>
      <c r="U245" s="20"/>
      <c r="V245" s="20"/>
      <c r="W245" s="20"/>
      <c r="X245" s="20"/>
      <c r="Y245" s="20"/>
      <c r="Z245" s="20"/>
      <c r="AA245" s="20"/>
      <c r="AB245" s="20"/>
      <c r="AC245" s="20"/>
      <c r="AD245" s="20"/>
      <c r="AE245" s="20"/>
      <c r="AF245" s="20"/>
      <c r="AG245" s="20"/>
      <c r="AH245" s="20"/>
      <c r="AI245" s="20"/>
      <c r="AJ245" s="20"/>
      <c r="AK245" s="20"/>
      <c r="AL245" s="20"/>
      <c r="AM245" s="20"/>
    </row>
    <row r="246" spans="1:39">
      <c r="A246" s="4" t="s">
        <v>285</v>
      </c>
      <c r="B246" s="11">
        <v>5.0181933646861665E-3</v>
      </c>
      <c r="C246" s="11">
        <v>4.9218735685063915E-3</v>
      </c>
      <c r="D246" s="11">
        <v>4.2275231708875692E-3</v>
      </c>
      <c r="E246" s="11">
        <v>4.233794851427621E-3</v>
      </c>
      <c r="F246" s="11">
        <v>4.7618279062677767E-3</v>
      </c>
      <c r="G246" s="11">
        <v>4.1927136282329898E-3</v>
      </c>
      <c r="H246" s="11">
        <v>4.2189062503741404E-3</v>
      </c>
      <c r="J246" s="20"/>
      <c r="K246" s="20"/>
      <c r="L246" s="20"/>
      <c r="M246" s="20"/>
      <c r="N246" s="20"/>
      <c r="O246" s="20"/>
      <c r="P246" s="20"/>
      <c r="Q246" s="20"/>
      <c r="R246" s="20"/>
      <c r="S246" s="20"/>
      <c r="T246" s="20"/>
      <c r="U246" s="20"/>
      <c r="V246" s="20"/>
      <c r="W246" s="20"/>
      <c r="X246" s="20"/>
      <c r="Y246" s="20"/>
      <c r="Z246" s="20"/>
      <c r="AA246" s="20"/>
      <c r="AB246" s="20"/>
      <c r="AC246" s="20"/>
      <c r="AD246" s="20"/>
      <c r="AE246" s="20"/>
      <c r="AF246" s="20"/>
      <c r="AG246" s="20"/>
      <c r="AH246" s="20"/>
      <c r="AI246" s="20"/>
      <c r="AJ246" s="20"/>
      <c r="AK246" s="20"/>
      <c r="AL246" s="20"/>
      <c r="AM246" s="20"/>
    </row>
    <row r="247" spans="1:39">
      <c r="A247" s="4" t="s">
        <v>286</v>
      </c>
      <c r="B247" s="11">
        <v>5.4510238209950239E-3</v>
      </c>
      <c r="C247" s="11">
        <v>4.9892015558319252E-3</v>
      </c>
      <c r="D247" s="11">
        <v>4.7878135916733363E-3</v>
      </c>
      <c r="E247" s="11">
        <v>4.7989520063972564E-3</v>
      </c>
      <c r="F247" s="11">
        <v>4.9950035834087515E-3</v>
      </c>
      <c r="G247" s="11">
        <v>4.7905170017499719E-3</v>
      </c>
      <c r="H247" s="11">
        <v>4.7884896615783164E-3</v>
      </c>
      <c r="J247" s="20"/>
      <c r="K247" s="20"/>
      <c r="L247" s="20"/>
      <c r="M247" s="20"/>
      <c r="N247" s="20"/>
      <c r="O247" s="20"/>
      <c r="P247" s="20"/>
      <c r="Q247" s="20"/>
      <c r="R247" s="20"/>
      <c r="S247" s="20"/>
      <c r="T247" s="20"/>
      <c r="U247" s="20"/>
      <c r="V247" s="20"/>
      <c r="W247" s="20"/>
      <c r="X247" s="20"/>
      <c r="Y247" s="20"/>
      <c r="Z247" s="20"/>
      <c r="AA247" s="20"/>
      <c r="AB247" s="20"/>
      <c r="AC247" s="20"/>
      <c r="AD247" s="20"/>
      <c r="AE247" s="20"/>
      <c r="AF247" s="20"/>
      <c r="AG247" s="20"/>
      <c r="AH247" s="20"/>
      <c r="AI247" s="20"/>
      <c r="AJ247" s="20"/>
      <c r="AK247" s="20"/>
      <c r="AL247" s="20"/>
      <c r="AM247" s="20"/>
    </row>
    <row r="248" spans="1:39">
      <c r="A248" s="4" t="s">
        <v>287</v>
      </c>
      <c r="B248" s="11">
        <v>4.7867287736679063E-3</v>
      </c>
      <c r="C248" s="11">
        <v>4.8028917356151791E-3</v>
      </c>
      <c r="D248" s="11">
        <v>4.6713363241446468E-3</v>
      </c>
      <c r="E248" s="11">
        <v>4.6716310187591295E-3</v>
      </c>
      <c r="F248" s="11">
        <v>4.8361187609295012E-3</v>
      </c>
      <c r="G248" s="11">
        <v>4.6338324913547928E-3</v>
      </c>
      <c r="H248" s="11">
        <v>4.6298566044363021E-3</v>
      </c>
      <c r="J248" s="20"/>
      <c r="K248" s="20"/>
      <c r="L248" s="20"/>
      <c r="M248" s="20"/>
      <c r="N248" s="20"/>
      <c r="O248" s="20"/>
      <c r="P248" s="20"/>
      <c r="Q248" s="20"/>
      <c r="R248" s="20"/>
      <c r="S248" s="20"/>
      <c r="T248" s="20"/>
      <c r="U248" s="20"/>
      <c r="V248" s="20"/>
      <c r="W248" s="20"/>
      <c r="X248" s="20"/>
      <c r="Y248" s="20"/>
      <c r="Z248" s="20"/>
      <c r="AA248" s="20"/>
      <c r="AB248" s="20"/>
      <c r="AC248" s="20"/>
      <c r="AD248" s="20"/>
      <c r="AE248" s="20"/>
      <c r="AF248" s="20"/>
      <c r="AG248" s="20"/>
      <c r="AH248" s="20"/>
      <c r="AI248" s="20"/>
      <c r="AJ248" s="20"/>
      <c r="AK248" s="20"/>
      <c r="AL248" s="20"/>
      <c r="AM248" s="20"/>
    </row>
    <row r="249" spans="1:39">
      <c r="A249" s="4" t="s">
        <v>288</v>
      </c>
      <c r="B249" s="11">
        <v>4.4104536279560482E-3</v>
      </c>
      <c r="C249" s="11">
        <v>4.357355491183156E-3</v>
      </c>
      <c r="D249" s="11">
        <v>4.6182307134044727E-3</v>
      </c>
      <c r="E249" s="11">
        <v>4.6017906292178347E-3</v>
      </c>
      <c r="F249" s="11">
        <v>4.4860030432488044E-3</v>
      </c>
      <c r="G249" s="11">
        <v>4.60850192940795E-3</v>
      </c>
      <c r="H249" s="11">
        <v>4.5568115842350787E-3</v>
      </c>
      <c r="J249" s="20"/>
      <c r="K249" s="20"/>
      <c r="L249" s="20"/>
      <c r="M249" s="20"/>
      <c r="N249" s="20"/>
      <c r="O249" s="20"/>
      <c r="P249" s="20"/>
      <c r="Q249" s="20"/>
      <c r="R249" s="20"/>
      <c r="S249" s="20"/>
      <c r="T249" s="20"/>
      <c r="U249" s="20"/>
      <c r="V249" s="20"/>
      <c r="W249" s="20"/>
      <c r="X249" s="20"/>
      <c r="Y249" s="20"/>
      <c r="Z249" s="20"/>
      <c r="AA249" s="20"/>
      <c r="AB249" s="20"/>
      <c r="AC249" s="20"/>
      <c r="AD249" s="20"/>
      <c r="AE249" s="20"/>
      <c r="AF249" s="20"/>
      <c r="AG249" s="20"/>
      <c r="AH249" s="20"/>
      <c r="AI249" s="20"/>
      <c r="AJ249" s="20"/>
      <c r="AK249" s="20"/>
      <c r="AL249" s="20"/>
      <c r="AM249" s="20"/>
    </row>
    <row r="250" spans="1:39">
      <c r="A250" s="4" t="s">
        <v>289</v>
      </c>
      <c r="B250" s="11">
        <v>3.4036794682706407E-3</v>
      </c>
      <c r="C250" s="11">
        <v>3.5950822420640128E-3</v>
      </c>
      <c r="D250" s="11">
        <v>4.6277170057322436E-3</v>
      </c>
      <c r="E250" s="11">
        <v>4.6235850917917942E-3</v>
      </c>
      <c r="F250" s="11">
        <v>3.9397903433602312E-3</v>
      </c>
      <c r="G250" s="11">
        <v>4.7287072521481855E-3</v>
      </c>
      <c r="H250" s="11">
        <v>4.685245477590633E-3</v>
      </c>
      <c r="J250" s="20"/>
      <c r="K250" s="20"/>
      <c r="L250" s="20"/>
      <c r="M250" s="20"/>
      <c r="N250" s="20"/>
      <c r="O250" s="20"/>
      <c r="P250" s="20"/>
      <c r="Q250" s="20"/>
      <c r="R250" s="20"/>
      <c r="S250" s="20"/>
      <c r="T250" s="20"/>
      <c r="U250" s="20"/>
      <c r="V250" s="20"/>
      <c r="W250" s="20"/>
      <c r="X250" s="20"/>
      <c r="Y250" s="20"/>
      <c r="Z250" s="20"/>
      <c r="AA250" s="20"/>
      <c r="AB250" s="20"/>
      <c r="AC250" s="20"/>
      <c r="AD250" s="20"/>
      <c r="AE250" s="20"/>
      <c r="AF250" s="20"/>
      <c r="AG250" s="20"/>
      <c r="AH250" s="20"/>
      <c r="AI250" s="20"/>
      <c r="AJ250" s="20"/>
      <c r="AK250" s="20"/>
      <c r="AL250" s="20"/>
      <c r="AM250" s="20"/>
    </row>
    <row r="251" spans="1:39">
      <c r="A251" s="4" t="s">
        <v>290</v>
      </c>
      <c r="B251" s="11">
        <v>7.5535303338130138E-3</v>
      </c>
      <c r="C251" s="11">
        <v>6.6049929897001071E-3</v>
      </c>
      <c r="D251" s="11">
        <v>4.6876885829049012E-3</v>
      </c>
      <c r="E251" s="11">
        <v>4.7410595483213429E-3</v>
      </c>
      <c r="F251" s="11">
        <v>6.0287701306802211E-3</v>
      </c>
      <c r="G251" s="11">
        <v>4.6817435966935352E-3</v>
      </c>
      <c r="H251" s="11">
        <v>4.7174735428002152E-3</v>
      </c>
      <c r="J251" s="20"/>
      <c r="K251" s="20"/>
      <c r="L251" s="20"/>
      <c r="M251" s="20"/>
      <c r="N251" s="20"/>
      <c r="O251" s="20"/>
      <c r="P251" s="20"/>
      <c r="Q251" s="20"/>
      <c r="R251" s="20"/>
      <c r="S251" s="20"/>
      <c r="T251" s="20"/>
      <c r="U251" s="20"/>
      <c r="V251" s="20"/>
      <c r="W251" s="20"/>
      <c r="X251" s="20"/>
      <c r="Y251" s="20"/>
      <c r="Z251" s="20"/>
      <c r="AA251" s="20"/>
      <c r="AB251" s="20"/>
      <c r="AC251" s="20"/>
      <c r="AD251" s="20"/>
      <c r="AE251" s="20"/>
      <c r="AF251" s="20"/>
      <c r="AG251" s="20"/>
      <c r="AH251" s="20"/>
      <c r="AI251" s="20"/>
      <c r="AJ251" s="20"/>
      <c r="AK251" s="20"/>
      <c r="AL251" s="20"/>
      <c r="AM251" s="20"/>
    </row>
    <row r="252" spans="1:39">
      <c r="A252" s="4" t="s">
        <v>291</v>
      </c>
      <c r="B252" s="11">
        <v>5.3832518826259579E-3</v>
      </c>
      <c r="C252" s="11">
        <v>5.0318327542969981E-3</v>
      </c>
      <c r="D252" s="11">
        <v>4.4394794084286543E-3</v>
      </c>
      <c r="E252" s="11">
        <v>4.4418495500266938E-3</v>
      </c>
      <c r="F252" s="11">
        <v>4.9088840575784347E-3</v>
      </c>
      <c r="G252" s="11">
        <v>4.4222866561515741E-3</v>
      </c>
      <c r="H252" s="11">
        <v>4.4463969547701198E-3</v>
      </c>
      <c r="J252" s="20"/>
      <c r="K252" s="20"/>
      <c r="L252" s="20"/>
      <c r="M252" s="20"/>
      <c r="N252" s="20"/>
      <c r="O252" s="20"/>
      <c r="P252" s="20"/>
      <c r="Q252" s="20"/>
      <c r="R252" s="20"/>
      <c r="S252" s="20"/>
      <c r="T252" s="20"/>
      <c r="U252" s="20"/>
      <c r="V252" s="20"/>
      <c r="W252" s="20"/>
      <c r="X252" s="20"/>
      <c r="Y252" s="20"/>
      <c r="Z252" s="20"/>
      <c r="AA252" s="20"/>
      <c r="AB252" s="20"/>
      <c r="AC252" s="20"/>
      <c r="AD252" s="20"/>
      <c r="AE252" s="20"/>
      <c r="AF252" s="20"/>
      <c r="AG252" s="20"/>
      <c r="AH252" s="20"/>
      <c r="AI252" s="20"/>
      <c r="AJ252" s="20"/>
      <c r="AK252" s="20"/>
      <c r="AL252" s="20"/>
      <c r="AM252" s="20"/>
    </row>
    <row r="253" spans="1:39">
      <c r="A253" s="4" t="s">
        <v>292</v>
      </c>
      <c r="B253" s="11">
        <v>5.3976133969563644E-3</v>
      </c>
      <c r="C253" s="11">
        <v>4.8645391929154668E-3</v>
      </c>
      <c r="D253" s="11">
        <v>4.2654323264860756E-3</v>
      </c>
      <c r="E253" s="11">
        <v>4.2657867804653049E-3</v>
      </c>
      <c r="F253" s="11">
        <v>4.746598932952921E-3</v>
      </c>
      <c r="G253" s="11">
        <v>4.2347270745655549E-3</v>
      </c>
      <c r="H253" s="11">
        <v>4.2312316962128229E-3</v>
      </c>
      <c r="J253" s="20"/>
      <c r="K253" s="20"/>
      <c r="L253" s="20"/>
      <c r="M253" s="20"/>
      <c r="N253" s="20"/>
      <c r="O253" s="20"/>
      <c r="P253" s="20"/>
      <c r="Q253" s="20"/>
      <c r="R253" s="20"/>
      <c r="S253" s="20"/>
      <c r="T253" s="20"/>
      <c r="U253" s="20"/>
      <c r="V253" s="20"/>
      <c r="W253" s="20"/>
      <c r="X253" s="20"/>
      <c r="Y253" s="20"/>
      <c r="Z253" s="20"/>
      <c r="AA253" s="20"/>
      <c r="AB253" s="20"/>
      <c r="AC253" s="20"/>
      <c r="AD253" s="20"/>
      <c r="AE253" s="20"/>
      <c r="AF253" s="20"/>
      <c r="AG253" s="20"/>
      <c r="AH253" s="20"/>
      <c r="AI253" s="20"/>
      <c r="AJ253" s="20"/>
      <c r="AK253" s="20"/>
      <c r="AL253" s="20"/>
      <c r="AM253" s="20"/>
    </row>
    <row r="254" spans="1:39">
      <c r="A254" s="4" t="s">
        <v>293</v>
      </c>
      <c r="B254" s="11">
        <v>7.3965479053668707E-3</v>
      </c>
      <c r="C254" s="11">
        <v>6.9993688575331397E-3</v>
      </c>
      <c r="D254" s="11">
        <v>4.3154580544718735E-3</v>
      </c>
      <c r="E254" s="11">
        <v>4.1572707059420993E-3</v>
      </c>
      <c r="F254" s="11">
        <v>5.8169905022597279E-3</v>
      </c>
      <c r="G254" s="11">
        <v>3.9170989375872274E-3</v>
      </c>
      <c r="H254" s="11">
        <v>4.0402611104894959E-3</v>
      </c>
      <c r="J254" s="20"/>
      <c r="K254" s="20"/>
      <c r="L254" s="20"/>
      <c r="M254" s="20"/>
      <c r="N254" s="20"/>
      <c r="O254" s="20"/>
      <c r="P254" s="20"/>
      <c r="Q254" s="20"/>
      <c r="R254" s="20"/>
      <c r="S254" s="20"/>
      <c r="T254" s="20"/>
      <c r="U254" s="20"/>
      <c r="V254" s="20"/>
      <c r="W254" s="20"/>
      <c r="X254" s="20"/>
      <c r="Y254" s="20"/>
      <c r="Z254" s="20"/>
      <c r="AA254" s="20"/>
      <c r="AB254" s="20"/>
      <c r="AC254" s="20"/>
      <c r="AD254" s="20"/>
      <c r="AE254" s="20"/>
      <c r="AF254" s="20"/>
      <c r="AG254" s="20"/>
      <c r="AH254" s="20"/>
      <c r="AI254" s="20"/>
      <c r="AJ254" s="20"/>
      <c r="AK254" s="20"/>
      <c r="AL254" s="20"/>
      <c r="AM254" s="20"/>
    </row>
    <row r="255" spans="1:39">
      <c r="A255" s="4" t="s">
        <v>294</v>
      </c>
      <c r="B255" s="11">
        <v>5.0785453986234488E-3</v>
      </c>
      <c r="C255" s="11">
        <v>5.1904778648392165E-3</v>
      </c>
      <c r="D255" s="11">
        <v>4.1676854808739457E-3</v>
      </c>
      <c r="E255" s="11">
        <v>4.2003777434373281E-3</v>
      </c>
      <c r="F255" s="11">
        <v>4.959063349122707E-3</v>
      </c>
      <c r="G255" s="11">
        <v>4.0179998832321848E-3</v>
      </c>
      <c r="H255" s="11">
        <v>4.0749830415580538E-3</v>
      </c>
      <c r="J255" s="20"/>
      <c r="K255" s="20"/>
      <c r="L255" s="20"/>
      <c r="M255" s="20"/>
      <c r="N255" s="20"/>
      <c r="O255" s="20"/>
      <c r="P255" s="20"/>
      <c r="Q255" s="20"/>
      <c r="R255" s="20"/>
      <c r="S255" s="20"/>
      <c r="T255" s="20"/>
      <c r="U255" s="20"/>
      <c r="V255" s="20"/>
      <c r="W255" s="20"/>
      <c r="X255" s="20"/>
      <c r="Y255" s="20"/>
      <c r="Z255" s="20"/>
      <c r="AA255" s="20"/>
      <c r="AB255" s="20"/>
      <c r="AC255" s="20"/>
      <c r="AD255" s="20"/>
      <c r="AE255" s="20"/>
      <c r="AF255" s="20"/>
      <c r="AG255" s="20"/>
      <c r="AH255" s="20"/>
      <c r="AI255" s="20"/>
      <c r="AJ255" s="20"/>
      <c r="AK255" s="20"/>
      <c r="AL255" s="20"/>
      <c r="AM255" s="20"/>
    </row>
    <row r="256" spans="1:39">
      <c r="A256" s="4" t="s">
        <v>295</v>
      </c>
      <c r="B256" s="11">
        <v>3.6958375485716777E-3</v>
      </c>
      <c r="C256" s="11">
        <v>3.9250108352777251E-3</v>
      </c>
      <c r="D256" s="11">
        <v>3.941508623921469E-3</v>
      </c>
      <c r="E256" s="11">
        <v>3.9337262450488608E-3</v>
      </c>
      <c r="F256" s="11">
        <v>3.977651335405407E-3</v>
      </c>
      <c r="G256" s="11">
        <v>3.8394264202728408E-3</v>
      </c>
      <c r="H256" s="11">
        <v>3.8646613712815248E-3</v>
      </c>
      <c r="J256" s="20"/>
      <c r="K256" s="20"/>
      <c r="L256" s="20"/>
      <c r="M256" s="20"/>
      <c r="N256" s="20"/>
      <c r="O256" s="20"/>
      <c r="P256" s="20"/>
      <c r="Q256" s="20"/>
      <c r="R256" s="20"/>
      <c r="S256" s="20"/>
      <c r="T256" s="20"/>
      <c r="U256" s="20"/>
      <c r="V256" s="20"/>
      <c r="W256" s="20"/>
      <c r="X256" s="20"/>
      <c r="Y256" s="20"/>
      <c r="Z256" s="20"/>
      <c r="AA256" s="20"/>
      <c r="AB256" s="20"/>
      <c r="AC256" s="20"/>
      <c r="AD256" s="20"/>
      <c r="AE256" s="20"/>
      <c r="AF256" s="20"/>
      <c r="AG256" s="20"/>
      <c r="AH256" s="20"/>
      <c r="AI256" s="20"/>
      <c r="AJ256" s="20"/>
      <c r="AK256" s="20"/>
      <c r="AL256" s="20"/>
      <c r="AM256" s="20"/>
    </row>
    <row r="257" spans="1:39">
      <c r="A257" s="4" t="s">
        <v>296</v>
      </c>
      <c r="B257" s="11">
        <v>1.885076842988335E-3</v>
      </c>
      <c r="C257" s="11">
        <v>2.4361017656684995E-3</v>
      </c>
      <c r="D257" s="11">
        <v>3.3912908090354458E-3</v>
      </c>
      <c r="E257" s="11">
        <v>3.398050859770792E-3</v>
      </c>
      <c r="F257" s="11">
        <v>2.7566534551024336E-3</v>
      </c>
      <c r="G257" s="11">
        <v>3.4106190758276312E-3</v>
      </c>
      <c r="H257" s="11">
        <v>3.4358008138036492E-3</v>
      </c>
      <c r="J257" s="20"/>
      <c r="K257" s="20"/>
      <c r="L257" s="20"/>
      <c r="M257" s="20"/>
      <c r="N257" s="20"/>
      <c r="O257" s="20"/>
      <c r="P257" s="20"/>
      <c r="Q257" s="20"/>
      <c r="R257" s="20"/>
      <c r="S257" s="20"/>
      <c r="T257" s="20"/>
      <c r="U257" s="20"/>
      <c r="V257" s="20"/>
      <c r="W257" s="20"/>
      <c r="X257" s="20"/>
      <c r="Y257" s="20"/>
      <c r="Z257" s="20"/>
      <c r="AA257" s="20"/>
      <c r="AB257" s="20"/>
      <c r="AC257" s="20"/>
      <c r="AD257" s="20"/>
      <c r="AE257" s="20"/>
      <c r="AF257" s="20"/>
      <c r="AG257" s="20"/>
      <c r="AH257" s="20"/>
      <c r="AI257" s="20"/>
      <c r="AJ257" s="20"/>
      <c r="AK257" s="20"/>
      <c r="AL257" s="20"/>
      <c r="AM257" s="20"/>
    </row>
    <row r="258" spans="1:39">
      <c r="A258" s="4" t="s">
        <v>297</v>
      </c>
      <c r="B258" s="11">
        <v>4.0687108813926001E-3</v>
      </c>
      <c r="C258" s="11">
        <v>4.0971793444404452E-3</v>
      </c>
      <c r="D258" s="11">
        <v>4.6233584852432242E-3</v>
      </c>
      <c r="E258" s="11">
        <v>4.600176174850242E-3</v>
      </c>
      <c r="F258" s="11">
        <v>4.2785008011626694E-3</v>
      </c>
      <c r="G258" s="11">
        <v>4.6436787289265858E-3</v>
      </c>
      <c r="H258" s="11">
        <v>4.6500217108211448E-3</v>
      </c>
      <c r="J258" s="20"/>
      <c r="K258" s="20"/>
      <c r="L258" s="20"/>
      <c r="M258" s="20"/>
      <c r="N258" s="20"/>
      <c r="O258" s="20"/>
      <c r="P258" s="20"/>
      <c r="Q258" s="20"/>
      <c r="R258" s="20"/>
      <c r="S258" s="20"/>
      <c r="T258" s="20"/>
      <c r="U258" s="20"/>
      <c r="V258" s="20"/>
      <c r="W258" s="20"/>
      <c r="X258" s="20"/>
      <c r="Y258" s="20"/>
      <c r="Z258" s="20"/>
      <c r="AA258" s="20"/>
      <c r="AB258" s="20"/>
      <c r="AC258" s="20"/>
      <c r="AD258" s="20"/>
      <c r="AE258" s="20"/>
      <c r="AF258" s="20"/>
      <c r="AG258" s="20"/>
      <c r="AH258" s="20"/>
      <c r="AI258" s="20"/>
      <c r="AJ258" s="20"/>
      <c r="AK258" s="20"/>
      <c r="AL258" s="20"/>
      <c r="AM258" s="20"/>
    </row>
    <row r="259" spans="1:39">
      <c r="A259" s="4" t="s">
        <v>298</v>
      </c>
      <c r="B259" s="11">
        <v>2.8830148091462805E-3</v>
      </c>
      <c r="C259" s="11">
        <v>3.097394655531252E-3</v>
      </c>
      <c r="D259" s="11">
        <v>4.3872304594645009E-3</v>
      </c>
      <c r="E259" s="11">
        <v>4.3657068477269585E-3</v>
      </c>
      <c r="F259" s="11">
        <v>3.5308686402682481E-3</v>
      </c>
      <c r="G259" s="11">
        <v>4.5200040793198122E-3</v>
      </c>
      <c r="H259" s="11">
        <v>4.467300599857553E-3</v>
      </c>
      <c r="J259" s="20"/>
      <c r="K259" s="20"/>
      <c r="L259" s="20"/>
      <c r="M259" s="20"/>
      <c r="N259" s="20"/>
      <c r="O259" s="20"/>
      <c r="P259" s="20"/>
      <c r="Q259" s="20"/>
      <c r="R259" s="20"/>
      <c r="S259" s="20"/>
      <c r="T259" s="20"/>
      <c r="U259" s="20"/>
      <c r="V259" s="20"/>
      <c r="W259" s="20"/>
      <c r="X259" s="20"/>
      <c r="Y259" s="20"/>
      <c r="Z259" s="20"/>
      <c r="AA259" s="20"/>
      <c r="AB259" s="20"/>
      <c r="AC259" s="20"/>
      <c r="AD259" s="20"/>
      <c r="AE259" s="20"/>
      <c r="AF259" s="20"/>
      <c r="AG259" s="20"/>
      <c r="AH259" s="20"/>
      <c r="AI259" s="20"/>
      <c r="AJ259" s="20"/>
      <c r="AK259" s="20"/>
      <c r="AL259" s="20"/>
      <c r="AM259" s="20"/>
    </row>
    <row r="260" spans="1:39">
      <c r="A260" s="4" t="s">
        <v>299</v>
      </c>
      <c r="B260" s="11">
        <v>4.0054568652234373E-3</v>
      </c>
      <c r="C260" s="11">
        <v>4.1935488869079369E-3</v>
      </c>
      <c r="D260" s="11">
        <v>4.2104549150728948E-3</v>
      </c>
      <c r="E260" s="11">
        <v>4.2043425314120435E-3</v>
      </c>
      <c r="F260" s="11">
        <v>4.2648772179711518E-3</v>
      </c>
      <c r="G260" s="11">
        <v>4.2154509536695226E-3</v>
      </c>
      <c r="H260" s="11">
        <v>4.2182693305224611E-3</v>
      </c>
      <c r="J260" s="20"/>
      <c r="K260" s="20"/>
      <c r="L260" s="20"/>
      <c r="M260" s="20"/>
      <c r="N260" s="20"/>
      <c r="O260" s="20"/>
      <c r="P260" s="20"/>
      <c r="Q260" s="20"/>
      <c r="R260" s="20"/>
      <c r="S260" s="20"/>
      <c r="T260" s="20"/>
      <c r="U260" s="20"/>
      <c r="V260" s="20"/>
      <c r="W260" s="20"/>
      <c r="X260" s="20"/>
      <c r="Y260" s="20"/>
      <c r="Z260" s="20"/>
      <c r="AA260" s="20"/>
      <c r="AB260" s="20"/>
      <c r="AC260" s="20"/>
      <c r="AD260" s="20"/>
      <c r="AE260" s="20"/>
      <c r="AF260" s="20"/>
      <c r="AG260" s="20"/>
      <c r="AH260" s="20"/>
      <c r="AI260" s="20"/>
      <c r="AJ260" s="20"/>
      <c r="AK260" s="20"/>
      <c r="AL260" s="20"/>
      <c r="AM260" s="20"/>
    </row>
    <row r="261" spans="1:39">
      <c r="A261" s="4" t="s">
        <v>300</v>
      </c>
      <c r="B261" s="11">
        <v>7.5433452089212222E-3</v>
      </c>
      <c r="C261" s="11">
        <v>6.8380347310135871E-3</v>
      </c>
      <c r="D261" s="11">
        <v>4.3005536887469878E-3</v>
      </c>
      <c r="E261" s="11">
        <v>4.195845626267989E-3</v>
      </c>
      <c r="F261" s="11">
        <v>5.8094617839927181E-3</v>
      </c>
      <c r="G261" s="11">
        <v>3.9614792886480321E-3</v>
      </c>
      <c r="H261" s="11">
        <v>4.0109717352784565E-3</v>
      </c>
      <c r="J261" s="20"/>
      <c r="K261" s="20"/>
      <c r="L261" s="20"/>
      <c r="M261" s="20"/>
      <c r="N261" s="20"/>
      <c r="O261" s="20"/>
      <c r="P261" s="20"/>
      <c r="Q261" s="20"/>
      <c r="R261" s="20"/>
      <c r="S261" s="20"/>
      <c r="T261" s="20"/>
      <c r="U261" s="20"/>
      <c r="V261" s="20"/>
      <c r="W261" s="20"/>
      <c r="X261" s="20"/>
      <c r="Y261" s="20"/>
      <c r="Z261" s="20"/>
      <c r="AA261" s="20"/>
      <c r="AB261" s="20"/>
      <c r="AC261" s="20"/>
      <c r="AD261" s="20"/>
      <c r="AE261" s="20"/>
      <c r="AF261" s="20"/>
      <c r="AG261" s="20"/>
      <c r="AH261" s="20"/>
      <c r="AI261" s="20"/>
      <c r="AJ261" s="20"/>
      <c r="AK261" s="20"/>
      <c r="AL261" s="20"/>
      <c r="AM261" s="20"/>
    </row>
    <row r="262" spans="1:39">
      <c r="A262" s="4" t="s">
        <v>301</v>
      </c>
      <c r="B262" s="11">
        <v>5.7965710348162865E-3</v>
      </c>
      <c r="C262" s="11">
        <v>5.2510202948673132E-3</v>
      </c>
      <c r="D262" s="11">
        <v>4.2877618515632905E-3</v>
      </c>
      <c r="E262" s="11">
        <v>4.2991129954281209E-3</v>
      </c>
      <c r="F262" s="11">
        <v>5.0129147930172077E-3</v>
      </c>
      <c r="G262" s="11">
        <v>4.2591830159484922E-3</v>
      </c>
      <c r="H262" s="11">
        <v>4.2584240491476012E-3</v>
      </c>
      <c r="J262" s="20"/>
      <c r="K262" s="20"/>
      <c r="L262" s="20"/>
      <c r="M262" s="20"/>
      <c r="N262" s="20"/>
      <c r="O262" s="20"/>
      <c r="P262" s="20"/>
      <c r="Q262" s="20"/>
      <c r="R262" s="20"/>
      <c r="S262" s="20"/>
      <c r="T262" s="20"/>
      <c r="U262" s="20"/>
      <c r="V262" s="20"/>
      <c r="W262" s="20"/>
      <c r="X262" s="20"/>
      <c r="Y262" s="20"/>
      <c r="Z262" s="20"/>
      <c r="AA262" s="20"/>
      <c r="AB262" s="20"/>
      <c r="AC262" s="20"/>
      <c r="AD262" s="20"/>
      <c r="AE262" s="20"/>
      <c r="AF262" s="20"/>
      <c r="AG262" s="20"/>
      <c r="AH262" s="20"/>
      <c r="AI262" s="20"/>
      <c r="AJ262" s="20"/>
      <c r="AK262" s="20"/>
      <c r="AL262" s="20"/>
      <c r="AM262" s="20"/>
    </row>
    <row r="263" spans="1:39">
      <c r="A263" s="4" t="s">
        <v>302</v>
      </c>
      <c r="B263" s="11">
        <v>6.0733291506221074E-3</v>
      </c>
      <c r="C263" s="11">
        <v>5.5613729239547089E-3</v>
      </c>
      <c r="D263" s="11">
        <v>4.3975183540119634E-3</v>
      </c>
      <c r="E263" s="11">
        <v>4.4080854016636476E-3</v>
      </c>
      <c r="F263" s="11">
        <v>5.2424583743793524E-3</v>
      </c>
      <c r="G263" s="11">
        <v>4.3455517282387857E-3</v>
      </c>
      <c r="H263" s="11">
        <v>4.3525476511907151E-3</v>
      </c>
      <c r="J263" s="20"/>
      <c r="K263" s="20"/>
      <c r="L263" s="20"/>
      <c r="M263" s="20"/>
      <c r="N263" s="20"/>
      <c r="O263" s="20"/>
      <c r="P263" s="20"/>
      <c r="Q263" s="20"/>
      <c r="R263" s="20"/>
      <c r="S263" s="20"/>
      <c r="T263" s="20"/>
      <c r="U263" s="20"/>
      <c r="V263" s="20"/>
      <c r="W263" s="20"/>
      <c r="X263" s="20"/>
      <c r="Y263" s="20"/>
      <c r="Z263" s="20"/>
      <c r="AA263" s="20"/>
      <c r="AB263" s="20"/>
      <c r="AC263" s="20"/>
      <c r="AD263" s="20"/>
      <c r="AE263" s="20"/>
      <c r="AF263" s="20"/>
      <c r="AG263" s="20"/>
      <c r="AH263" s="20"/>
      <c r="AI263" s="20"/>
      <c r="AJ263" s="20"/>
      <c r="AK263" s="20"/>
      <c r="AL263" s="20"/>
      <c r="AM263" s="20"/>
    </row>
    <row r="264" spans="1:39">
      <c r="A264" s="4" t="s">
        <v>303</v>
      </c>
      <c r="B264" s="11">
        <v>4.3402458026408188E-3</v>
      </c>
      <c r="C264" s="11">
        <v>4.3848519663462621E-3</v>
      </c>
      <c r="D264" s="11">
        <v>4.10552211447865E-3</v>
      </c>
      <c r="E264" s="11">
        <v>4.0916677444218577E-3</v>
      </c>
      <c r="F264" s="11">
        <v>4.3577314934063081E-3</v>
      </c>
      <c r="G264" s="11">
        <v>4.1514378931455636E-3</v>
      </c>
      <c r="H264" s="11">
        <v>4.2079327329947588E-3</v>
      </c>
      <c r="J264" s="20"/>
      <c r="K264" s="20"/>
      <c r="L264" s="20"/>
      <c r="M264" s="20"/>
      <c r="N264" s="20"/>
      <c r="O264" s="20"/>
      <c r="P264" s="20"/>
      <c r="Q264" s="20"/>
      <c r="R264" s="20"/>
      <c r="S264" s="20"/>
      <c r="T264" s="20"/>
      <c r="U264" s="20"/>
      <c r="V264" s="20"/>
      <c r="W264" s="20"/>
      <c r="X264" s="20"/>
      <c r="Y264" s="20"/>
      <c r="Z264" s="20"/>
      <c r="AA264" s="20"/>
      <c r="AB264" s="20"/>
      <c r="AC264" s="20"/>
      <c r="AD264" s="20"/>
      <c r="AE264" s="20"/>
      <c r="AF264" s="20"/>
      <c r="AG264" s="20"/>
      <c r="AH264" s="20"/>
      <c r="AI264" s="20"/>
      <c r="AJ264" s="20"/>
      <c r="AK264" s="20"/>
      <c r="AL264" s="20"/>
      <c r="AM264" s="20"/>
    </row>
    <row r="265" spans="1:39">
      <c r="A265" s="4" t="s">
        <v>304</v>
      </c>
      <c r="B265" s="11">
        <v>5.3494884842453872E-3</v>
      </c>
      <c r="C265" s="11">
        <v>5.213653530494267E-3</v>
      </c>
      <c r="D265" s="11">
        <v>4.751761753635877E-3</v>
      </c>
      <c r="E265" s="11">
        <v>4.7456896748276061E-3</v>
      </c>
      <c r="F265" s="11">
        <v>5.1088176322637013E-3</v>
      </c>
      <c r="G265" s="11">
        <v>4.6084028690051466E-3</v>
      </c>
      <c r="H265" s="11">
        <v>4.6246230485696583E-3</v>
      </c>
      <c r="J265" s="20"/>
      <c r="K265" s="20"/>
      <c r="L265" s="20"/>
      <c r="M265" s="20"/>
      <c r="N265" s="20"/>
      <c r="O265" s="20"/>
      <c r="P265" s="20"/>
      <c r="Q265" s="20"/>
      <c r="R265" s="20"/>
      <c r="S265" s="20"/>
      <c r="T265" s="20"/>
      <c r="U265" s="20"/>
      <c r="V265" s="20"/>
      <c r="W265" s="20"/>
      <c r="X265" s="20"/>
      <c r="Y265" s="20"/>
      <c r="Z265" s="20"/>
      <c r="AA265" s="20"/>
      <c r="AB265" s="20"/>
      <c r="AC265" s="20"/>
      <c r="AD265" s="20"/>
      <c r="AE265" s="20"/>
      <c r="AF265" s="20"/>
      <c r="AG265" s="20"/>
      <c r="AH265" s="20"/>
      <c r="AI265" s="20"/>
      <c r="AJ265" s="20"/>
      <c r="AK265" s="20"/>
      <c r="AL265" s="20"/>
      <c r="AM265" s="20"/>
    </row>
    <row r="266" spans="1:39">
      <c r="A266" s="4" t="s">
        <v>305</v>
      </c>
      <c r="B266" s="11">
        <v>8.701536628810529E-3</v>
      </c>
      <c r="C266" s="11">
        <v>7.6708254441558267E-3</v>
      </c>
      <c r="D266" s="11">
        <v>5.2756997072933741E-3</v>
      </c>
      <c r="E266" s="11">
        <v>5.1784751591904803E-3</v>
      </c>
      <c r="F266" s="11">
        <v>6.6973478754066441E-3</v>
      </c>
      <c r="G266" s="11">
        <v>4.9061868270581198E-3</v>
      </c>
      <c r="H266" s="11">
        <v>4.9583263012421171E-3</v>
      </c>
      <c r="J266" s="20"/>
      <c r="K266" s="20"/>
      <c r="L266" s="20"/>
      <c r="M266" s="20"/>
      <c r="N266" s="20"/>
      <c r="O266" s="20"/>
      <c r="P266" s="20"/>
      <c r="Q266" s="20"/>
      <c r="R266" s="20"/>
      <c r="S266" s="20"/>
      <c r="T266" s="20"/>
      <c r="U266" s="20"/>
      <c r="V266" s="20"/>
      <c r="W266" s="20"/>
      <c r="X266" s="20"/>
      <c r="Y266" s="20"/>
      <c r="Z266" s="20"/>
      <c r="AA266" s="20"/>
      <c r="AB266" s="20"/>
      <c r="AC266" s="20"/>
      <c r="AD266" s="20"/>
      <c r="AE266" s="20"/>
      <c r="AF266" s="20"/>
      <c r="AG266" s="20"/>
      <c r="AH266" s="20"/>
      <c r="AI266" s="20"/>
      <c r="AJ266" s="20"/>
      <c r="AK266" s="20"/>
      <c r="AL266" s="20"/>
      <c r="AM266" s="20"/>
    </row>
    <row r="267" spans="1:39">
      <c r="A267" s="4" t="s">
        <v>306</v>
      </c>
      <c r="B267" s="11">
        <v>7.5169449164424803E-3</v>
      </c>
      <c r="C267" s="11">
        <v>7.0625422366634534E-3</v>
      </c>
      <c r="D267" s="11">
        <v>3.7014722182846598E-3</v>
      </c>
      <c r="E267" s="11">
        <v>3.4953907267321464E-3</v>
      </c>
      <c r="F267" s="11">
        <v>5.5558973519331542E-3</v>
      </c>
      <c r="G267" s="11">
        <v>3.2290909044720454E-3</v>
      </c>
      <c r="H267" s="11">
        <v>3.2934733771742934E-3</v>
      </c>
      <c r="J267" s="20"/>
      <c r="K267" s="20"/>
      <c r="L267" s="20"/>
      <c r="M267" s="20"/>
      <c r="N267" s="20"/>
      <c r="O267" s="20"/>
      <c r="P267" s="20"/>
      <c r="Q267" s="20"/>
      <c r="R267" s="20"/>
      <c r="S267" s="20"/>
      <c r="T267" s="20"/>
      <c r="U267" s="20"/>
      <c r="V267" s="20"/>
      <c r="W267" s="20"/>
      <c r="X267" s="20"/>
      <c r="Y267" s="20"/>
      <c r="Z267" s="20"/>
      <c r="AA267" s="20"/>
      <c r="AB267" s="20"/>
      <c r="AC267" s="20"/>
      <c r="AD267" s="20"/>
      <c r="AE267" s="20"/>
      <c r="AF267" s="20"/>
      <c r="AG267" s="20"/>
      <c r="AH267" s="20"/>
      <c r="AI267" s="20"/>
      <c r="AJ267" s="20"/>
      <c r="AK267" s="20"/>
      <c r="AL267" s="20"/>
      <c r="AM267" s="20"/>
    </row>
    <row r="268" spans="1:39">
      <c r="A268" s="4" t="s">
        <v>307</v>
      </c>
      <c r="B268" s="11">
        <v>4.263342616697253E-3</v>
      </c>
      <c r="C268" s="11">
        <v>4.1287465726967771E-3</v>
      </c>
      <c r="D268" s="11">
        <v>4.6242490206903136E-3</v>
      </c>
      <c r="E268" s="11">
        <v>4.6132315132708431E-3</v>
      </c>
      <c r="F268" s="11">
        <v>4.3273777267726554E-3</v>
      </c>
      <c r="G268" s="11">
        <v>4.6508850364032524E-3</v>
      </c>
      <c r="H268" s="11">
        <v>4.6377027883847391E-3</v>
      </c>
      <c r="J268" s="20"/>
      <c r="K268" s="20"/>
      <c r="L268" s="20"/>
      <c r="M268" s="20"/>
      <c r="N268" s="20"/>
      <c r="O268" s="20"/>
      <c r="P268" s="20"/>
      <c r="Q268" s="20"/>
      <c r="R268" s="20"/>
      <c r="S268" s="20"/>
      <c r="T268" s="20"/>
      <c r="U268" s="20"/>
      <c r="V268" s="20"/>
      <c r="W268" s="20"/>
      <c r="X268" s="20"/>
      <c r="Y268" s="20"/>
      <c r="Z268" s="20"/>
      <c r="AA268" s="20"/>
      <c r="AB268" s="20"/>
      <c r="AC268" s="20"/>
      <c r="AD268" s="20"/>
      <c r="AE268" s="20"/>
      <c r="AF268" s="20"/>
      <c r="AG268" s="20"/>
      <c r="AH268" s="20"/>
      <c r="AI268" s="20"/>
      <c r="AJ268" s="20"/>
      <c r="AK268" s="20"/>
      <c r="AL268" s="20"/>
      <c r="AM268" s="20"/>
    </row>
    <row r="269" spans="1:39">
      <c r="A269" s="4" t="s">
        <v>308</v>
      </c>
      <c r="B269" s="11">
        <v>4.7039601215671106E-3</v>
      </c>
      <c r="C269" s="11">
        <v>4.6125001839105537E-3</v>
      </c>
      <c r="D269" s="11">
        <v>4.5836804126410235E-3</v>
      </c>
      <c r="E269" s="11">
        <v>4.5838133762880649E-3</v>
      </c>
      <c r="F269" s="11">
        <v>4.6747168511590952E-3</v>
      </c>
      <c r="G269" s="11">
        <v>4.5822610753221624E-3</v>
      </c>
      <c r="H269" s="11">
        <v>4.5726285536802592E-3</v>
      </c>
      <c r="J269" s="20"/>
      <c r="K269" s="20"/>
      <c r="L269" s="20"/>
      <c r="M269" s="20"/>
      <c r="N269" s="20"/>
      <c r="O269" s="20"/>
      <c r="P269" s="20"/>
      <c r="Q269" s="20"/>
      <c r="R269" s="20"/>
      <c r="S269" s="20"/>
      <c r="T269" s="20"/>
      <c r="U269" s="20"/>
      <c r="V269" s="20"/>
      <c r="W269" s="20"/>
      <c r="X269" s="20"/>
      <c r="Y269" s="20"/>
      <c r="Z269" s="20"/>
      <c r="AA269" s="20"/>
      <c r="AB269" s="20"/>
      <c r="AC269" s="20"/>
      <c r="AD269" s="20"/>
      <c r="AE269" s="20"/>
      <c r="AF269" s="20"/>
      <c r="AG269" s="20"/>
      <c r="AH269" s="20"/>
      <c r="AI269" s="20"/>
      <c r="AJ269" s="20"/>
      <c r="AK269" s="20"/>
      <c r="AL269" s="20"/>
      <c r="AM269" s="20"/>
    </row>
    <row r="270" spans="1:39">
      <c r="A270" s="4" t="s">
        <v>309</v>
      </c>
      <c r="B270" s="11">
        <v>4.3034915489712005E-3</v>
      </c>
      <c r="C270" s="11">
        <v>4.2901361207317561E-3</v>
      </c>
      <c r="D270" s="11">
        <v>4.3290957612250507E-3</v>
      </c>
      <c r="E270" s="11">
        <v>4.3202967868816089E-3</v>
      </c>
      <c r="F270" s="11">
        <v>4.3596456741110011E-3</v>
      </c>
      <c r="G270" s="11">
        <v>4.3317670774238202E-3</v>
      </c>
      <c r="H270" s="11">
        <v>4.3234561024435014E-3</v>
      </c>
      <c r="J270" s="20"/>
      <c r="K270" s="20"/>
      <c r="L270" s="20"/>
      <c r="M270" s="20"/>
      <c r="N270" s="20"/>
      <c r="O270" s="20"/>
      <c r="P270" s="20"/>
      <c r="Q270" s="20"/>
      <c r="R270" s="20"/>
      <c r="S270" s="20"/>
      <c r="T270" s="20"/>
      <c r="U270" s="20"/>
      <c r="V270" s="20"/>
      <c r="W270" s="20"/>
      <c r="X270" s="20"/>
      <c r="Y270" s="20"/>
      <c r="Z270" s="20"/>
      <c r="AA270" s="20"/>
      <c r="AB270" s="20"/>
      <c r="AC270" s="20"/>
      <c r="AD270" s="20"/>
      <c r="AE270" s="20"/>
      <c r="AF270" s="20"/>
      <c r="AG270" s="20"/>
      <c r="AH270" s="20"/>
      <c r="AI270" s="20"/>
      <c r="AJ270" s="20"/>
      <c r="AK270" s="20"/>
      <c r="AL270" s="20"/>
      <c r="AM270" s="20"/>
    </row>
    <row r="271" spans="1:39">
      <c r="A271" s="4" t="s">
        <v>310</v>
      </c>
      <c r="B271" s="11">
        <v>7.2689682384633539E-3</v>
      </c>
      <c r="C271" s="11">
        <v>6.6915787775545668E-3</v>
      </c>
      <c r="D271" s="11">
        <v>3.7216795547723247E-3</v>
      </c>
      <c r="E271" s="11">
        <v>3.5057225733810364E-3</v>
      </c>
      <c r="F271" s="11">
        <v>5.3367568492906576E-3</v>
      </c>
      <c r="G271" s="11">
        <v>3.222016121590756E-3</v>
      </c>
      <c r="H271" s="11">
        <v>3.3155357482171047E-3</v>
      </c>
      <c r="J271" s="20"/>
      <c r="K271" s="20"/>
      <c r="L271" s="20"/>
      <c r="M271" s="20"/>
      <c r="N271" s="20"/>
      <c r="O271" s="20"/>
      <c r="P271" s="20"/>
      <c r="Q271" s="20"/>
      <c r="R271" s="20"/>
      <c r="S271" s="20"/>
      <c r="T271" s="20"/>
      <c r="U271" s="20"/>
      <c r="V271" s="20"/>
      <c r="W271" s="20"/>
      <c r="X271" s="20"/>
      <c r="Y271" s="20"/>
      <c r="Z271" s="20"/>
      <c r="AA271" s="20"/>
      <c r="AB271" s="20"/>
      <c r="AC271" s="20"/>
      <c r="AD271" s="20"/>
      <c r="AE271" s="20"/>
      <c r="AF271" s="20"/>
      <c r="AG271" s="20"/>
      <c r="AH271" s="20"/>
      <c r="AI271" s="20"/>
      <c r="AJ271" s="20"/>
      <c r="AK271" s="20"/>
      <c r="AL271" s="20"/>
      <c r="AM271" s="20"/>
    </row>
    <row r="272" spans="1:39">
      <c r="A272" s="4" t="s">
        <v>311</v>
      </c>
      <c r="B272" s="11">
        <v>4.1021129529482817E-3</v>
      </c>
      <c r="C272" s="11">
        <v>3.9968520041867069E-3</v>
      </c>
      <c r="D272" s="11">
        <v>4.7967967629574792E-3</v>
      </c>
      <c r="E272" s="11">
        <v>4.7941576402431071E-3</v>
      </c>
      <c r="F272" s="11">
        <v>4.2866585117435057E-3</v>
      </c>
      <c r="G272" s="11">
        <v>4.8697697671471118E-3</v>
      </c>
      <c r="H272" s="11">
        <v>4.814866028540199E-3</v>
      </c>
      <c r="J272" s="20"/>
      <c r="K272" s="20"/>
      <c r="L272" s="20"/>
      <c r="M272" s="20"/>
      <c r="N272" s="20"/>
      <c r="O272" s="20"/>
      <c r="P272" s="20"/>
      <c r="Q272" s="20"/>
      <c r="R272" s="20"/>
      <c r="S272" s="20"/>
      <c r="T272" s="20"/>
      <c r="U272" s="20"/>
      <c r="V272" s="20"/>
      <c r="W272" s="20"/>
      <c r="X272" s="20"/>
      <c r="Y272" s="20"/>
      <c r="Z272" s="20"/>
      <c r="AA272" s="20"/>
      <c r="AB272" s="20"/>
      <c r="AC272" s="20"/>
      <c r="AD272" s="20"/>
      <c r="AE272" s="20"/>
      <c r="AF272" s="20"/>
      <c r="AG272" s="20"/>
      <c r="AH272" s="20"/>
      <c r="AI272" s="20"/>
      <c r="AJ272" s="20"/>
      <c r="AK272" s="20"/>
      <c r="AL272" s="20"/>
      <c r="AM272" s="20"/>
    </row>
    <row r="273" spans="1:39">
      <c r="A273" s="4" t="s">
        <v>312</v>
      </c>
      <c r="B273" s="11">
        <v>3.3957774291444023E-3</v>
      </c>
      <c r="C273" s="11">
        <v>3.5593289505886452E-3</v>
      </c>
      <c r="D273" s="11">
        <v>4.1138838760777941E-3</v>
      </c>
      <c r="E273" s="11">
        <v>4.0904681858083165E-3</v>
      </c>
      <c r="F273" s="11">
        <v>3.7650679258493468E-3</v>
      </c>
      <c r="G273" s="11">
        <v>4.0201279366486571E-3</v>
      </c>
      <c r="H273" s="11">
        <v>3.9942637427018337E-3</v>
      </c>
      <c r="J273" s="20"/>
      <c r="K273" s="20"/>
      <c r="L273" s="20"/>
      <c r="M273" s="20"/>
      <c r="N273" s="20"/>
      <c r="O273" s="20"/>
      <c r="P273" s="20"/>
      <c r="Q273" s="20"/>
      <c r="R273" s="20"/>
      <c r="S273" s="20"/>
      <c r="T273" s="20"/>
      <c r="U273" s="20"/>
      <c r="V273" s="20"/>
      <c r="W273" s="20"/>
      <c r="X273" s="20"/>
      <c r="Y273" s="20"/>
      <c r="Z273" s="20"/>
      <c r="AA273" s="20"/>
      <c r="AB273" s="20"/>
      <c r="AC273" s="20"/>
      <c r="AD273" s="20"/>
      <c r="AE273" s="20"/>
      <c r="AF273" s="20"/>
      <c r="AG273" s="20"/>
      <c r="AH273" s="20"/>
      <c r="AI273" s="20"/>
      <c r="AJ273" s="20"/>
      <c r="AK273" s="20"/>
      <c r="AL273" s="20"/>
      <c r="AM273" s="20"/>
    </row>
    <row r="274" spans="1:39">
      <c r="A274" s="4" t="s">
        <v>313</v>
      </c>
      <c r="B274" s="11">
        <v>4.5317742772681751E-3</v>
      </c>
      <c r="C274" s="11">
        <v>4.5618666823055067E-3</v>
      </c>
      <c r="D274" s="11">
        <v>4.2811022932277487E-3</v>
      </c>
      <c r="E274" s="11">
        <v>4.2845369475864072E-3</v>
      </c>
      <c r="F274" s="11">
        <v>4.5423724141561593E-3</v>
      </c>
      <c r="G274" s="11">
        <v>4.2533645919624321E-3</v>
      </c>
      <c r="H274" s="11">
        <v>4.2496992387958442E-3</v>
      </c>
      <c r="J274" s="20"/>
      <c r="K274" s="20"/>
      <c r="L274" s="20"/>
      <c r="M274" s="20"/>
      <c r="N274" s="20"/>
      <c r="O274" s="20"/>
      <c r="P274" s="20"/>
      <c r="Q274" s="20"/>
      <c r="R274" s="20"/>
      <c r="S274" s="20"/>
      <c r="T274" s="20"/>
      <c r="U274" s="20"/>
      <c r="V274" s="20"/>
      <c r="W274" s="20"/>
      <c r="X274" s="20"/>
      <c r="Y274" s="20"/>
      <c r="Z274" s="20"/>
      <c r="AA274" s="20"/>
      <c r="AB274" s="20"/>
      <c r="AC274" s="20"/>
      <c r="AD274" s="20"/>
      <c r="AE274" s="20"/>
      <c r="AF274" s="20"/>
      <c r="AG274" s="20"/>
      <c r="AH274" s="20"/>
      <c r="AI274" s="20"/>
      <c r="AJ274" s="20"/>
      <c r="AK274" s="20"/>
      <c r="AL274" s="20"/>
      <c r="AM274" s="20"/>
    </row>
    <row r="275" spans="1:39">
      <c r="A275" s="4" t="s">
        <v>314</v>
      </c>
      <c r="B275" s="11">
        <v>5.5130056918253206E-3</v>
      </c>
      <c r="C275" s="11">
        <v>5.2277323893745904E-3</v>
      </c>
      <c r="D275" s="11">
        <v>4.4028099123356408E-3</v>
      </c>
      <c r="E275" s="11">
        <v>4.4115550002527155E-3</v>
      </c>
      <c r="F275" s="11">
        <v>5.0522633990270037E-3</v>
      </c>
      <c r="G275" s="11">
        <v>4.2693785068518113E-3</v>
      </c>
      <c r="H275" s="11">
        <v>4.2530825998776268E-3</v>
      </c>
      <c r="J275" s="20"/>
      <c r="K275" s="20"/>
      <c r="L275" s="20"/>
      <c r="M275" s="20"/>
      <c r="N275" s="20"/>
      <c r="O275" s="20"/>
      <c r="P275" s="20"/>
      <c r="Q275" s="20"/>
      <c r="R275" s="20"/>
      <c r="S275" s="20"/>
      <c r="T275" s="20"/>
      <c r="U275" s="20"/>
      <c r="V275" s="20"/>
      <c r="W275" s="20"/>
      <c r="X275" s="20"/>
      <c r="Y275" s="20"/>
      <c r="Z275" s="20"/>
      <c r="AA275" s="20"/>
      <c r="AB275" s="20"/>
      <c r="AC275" s="20"/>
      <c r="AD275" s="20"/>
      <c r="AE275" s="20"/>
      <c r="AF275" s="20"/>
      <c r="AG275" s="20"/>
      <c r="AH275" s="20"/>
      <c r="AI275" s="20"/>
      <c r="AJ275" s="20"/>
      <c r="AK275" s="20"/>
      <c r="AL275" s="20"/>
      <c r="AM275" s="20"/>
    </row>
    <row r="276" spans="1:39">
      <c r="A276" s="4" t="s">
        <v>315</v>
      </c>
      <c r="B276" s="11">
        <v>6.8523656148358099E-3</v>
      </c>
      <c r="C276" s="11">
        <v>6.4835909115485337E-3</v>
      </c>
      <c r="D276" s="11">
        <v>4.1558215598398339E-3</v>
      </c>
      <c r="E276" s="11">
        <v>4.1402985734918015E-3</v>
      </c>
      <c r="F276" s="11">
        <v>5.6489725394467906E-3</v>
      </c>
      <c r="G276" s="11">
        <v>3.9438134059388745E-3</v>
      </c>
      <c r="H276" s="11">
        <v>4.0210738754633841E-3</v>
      </c>
      <c r="J276" s="20"/>
      <c r="K276" s="20"/>
      <c r="L276" s="20"/>
      <c r="M276" s="20"/>
      <c r="N276" s="20"/>
      <c r="O276" s="20"/>
      <c r="P276" s="20"/>
      <c r="Q276" s="20"/>
      <c r="R276" s="20"/>
      <c r="S276" s="20"/>
      <c r="T276" s="20"/>
      <c r="U276" s="20"/>
      <c r="V276" s="20"/>
      <c r="W276" s="20"/>
      <c r="X276" s="20"/>
      <c r="Y276" s="20"/>
      <c r="Z276" s="20"/>
      <c r="AA276" s="20"/>
      <c r="AB276" s="20"/>
      <c r="AC276" s="20"/>
      <c r="AD276" s="20"/>
      <c r="AE276" s="20"/>
      <c r="AF276" s="20"/>
      <c r="AG276" s="20"/>
      <c r="AH276" s="20"/>
      <c r="AI276" s="20"/>
      <c r="AJ276" s="20"/>
      <c r="AK276" s="20"/>
      <c r="AL276" s="20"/>
      <c r="AM276" s="20"/>
    </row>
    <row r="277" spans="1:39">
      <c r="A277" s="4" t="s">
        <v>316</v>
      </c>
      <c r="B277" s="11">
        <v>5.6363992574123651E-3</v>
      </c>
      <c r="C277" s="11">
        <v>5.5335926634869298E-3</v>
      </c>
      <c r="D277" s="11">
        <v>4.2001503196646408E-3</v>
      </c>
      <c r="E277" s="11">
        <v>4.230478468113457E-3</v>
      </c>
      <c r="F277" s="11">
        <v>5.1942199217313275E-3</v>
      </c>
      <c r="G277" s="11">
        <v>4.1603576160707352E-3</v>
      </c>
      <c r="H277" s="11">
        <v>4.188971766994334E-3</v>
      </c>
      <c r="J277" s="20"/>
      <c r="K277" s="20"/>
      <c r="L277" s="20"/>
      <c r="M277" s="20"/>
      <c r="N277" s="20"/>
      <c r="O277" s="20"/>
      <c r="P277" s="20"/>
      <c r="Q277" s="20"/>
      <c r="R277" s="20"/>
      <c r="S277" s="20"/>
      <c r="T277" s="20"/>
      <c r="U277" s="20"/>
      <c r="V277" s="20"/>
      <c r="W277" s="20"/>
      <c r="X277" s="20"/>
      <c r="Y277" s="20"/>
      <c r="Z277" s="20"/>
      <c r="AA277" s="20"/>
      <c r="AB277" s="20"/>
      <c r="AC277" s="20"/>
      <c r="AD277" s="20"/>
      <c r="AE277" s="20"/>
      <c r="AF277" s="20"/>
      <c r="AG277" s="20"/>
      <c r="AH277" s="20"/>
      <c r="AI277" s="20"/>
      <c r="AJ277" s="20"/>
      <c r="AK277" s="20"/>
      <c r="AL277" s="20"/>
      <c r="AM277" s="20"/>
    </row>
    <row r="278" spans="1:39">
      <c r="A278" s="4" t="s">
        <v>317</v>
      </c>
      <c r="B278" s="11">
        <v>3.8700554033645426E-3</v>
      </c>
      <c r="C278" s="11">
        <v>3.7481123611599848E-3</v>
      </c>
      <c r="D278" s="11">
        <v>4.7578043608461681E-3</v>
      </c>
      <c r="E278" s="11">
        <v>4.7318826998423123E-3</v>
      </c>
      <c r="F278" s="11">
        <v>4.0877706631208587E-3</v>
      </c>
      <c r="G278" s="11">
        <v>4.8132252695820485E-3</v>
      </c>
      <c r="H278" s="11">
        <v>4.7822252789471451E-3</v>
      </c>
      <c r="J278" s="20"/>
      <c r="K278" s="20"/>
      <c r="L278" s="20"/>
      <c r="M278" s="20"/>
      <c r="N278" s="20"/>
      <c r="O278" s="20"/>
      <c r="P278" s="20"/>
      <c r="Q278" s="20"/>
      <c r="R278" s="20"/>
      <c r="S278" s="20"/>
      <c r="T278" s="20"/>
      <c r="U278" s="20"/>
      <c r="V278" s="20"/>
      <c r="W278" s="20"/>
      <c r="X278" s="20"/>
      <c r="Y278" s="20"/>
      <c r="Z278" s="20"/>
      <c r="AA278" s="20"/>
      <c r="AB278" s="20"/>
      <c r="AC278" s="20"/>
      <c r="AD278" s="20"/>
      <c r="AE278" s="20"/>
      <c r="AF278" s="20"/>
      <c r="AG278" s="20"/>
      <c r="AH278" s="20"/>
      <c r="AI278" s="20"/>
      <c r="AJ278" s="20"/>
      <c r="AK278" s="20"/>
      <c r="AL278" s="20"/>
      <c r="AM278" s="20"/>
    </row>
    <row r="279" spans="1:39">
      <c r="A279" s="4" t="s">
        <v>318</v>
      </c>
      <c r="B279" s="11">
        <v>5.3060276880915695E-3</v>
      </c>
      <c r="C279" s="11">
        <v>4.8894125240907136E-3</v>
      </c>
      <c r="D279" s="11">
        <v>4.2012832916440632E-3</v>
      </c>
      <c r="E279" s="11">
        <v>4.2065634118653049E-3</v>
      </c>
      <c r="F279" s="11">
        <v>4.7417513702465676E-3</v>
      </c>
      <c r="G279" s="11">
        <v>4.1917534847578037E-3</v>
      </c>
      <c r="H279" s="11">
        <v>4.2204928141925781E-3</v>
      </c>
      <c r="J279" s="20"/>
      <c r="K279" s="20"/>
      <c r="L279" s="20"/>
      <c r="M279" s="20"/>
      <c r="N279" s="20"/>
      <c r="O279" s="20"/>
      <c r="P279" s="20"/>
      <c r="Q279" s="20"/>
      <c r="R279" s="20"/>
      <c r="S279" s="20"/>
      <c r="T279" s="20"/>
      <c r="U279" s="20"/>
      <c r="V279" s="20"/>
      <c r="W279" s="20"/>
      <c r="X279" s="20"/>
      <c r="Y279" s="20"/>
      <c r="Z279" s="20"/>
      <c r="AA279" s="20"/>
      <c r="AB279" s="20"/>
      <c r="AC279" s="20"/>
      <c r="AD279" s="20"/>
      <c r="AE279" s="20"/>
      <c r="AF279" s="20"/>
      <c r="AG279" s="20"/>
      <c r="AH279" s="20"/>
      <c r="AI279" s="20"/>
      <c r="AJ279" s="20"/>
      <c r="AK279" s="20"/>
      <c r="AL279" s="20"/>
      <c r="AM279" s="20"/>
    </row>
    <row r="280" spans="1:39">
      <c r="A280" s="4" t="s">
        <v>319</v>
      </c>
      <c r="B280" s="11">
        <v>5.5624998273321388E-3</v>
      </c>
      <c r="C280" s="11">
        <v>5.1922792887333351E-3</v>
      </c>
      <c r="D280" s="11">
        <v>4.7106035228207457E-3</v>
      </c>
      <c r="E280" s="11">
        <v>4.7125530743467566E-3</v>
      </c>
      <c r="F280" s="11">
        <v>5.1114045718185395E-3</v>
      </c>
      <c r="G280" s="11">
        <v>4.7047891202911824E-3</v>
      </c>
      <c r="H280" s="11">
        <v>4.7263674416220475E-3</v>
      </c>
      <c r="J280" s="20"/>
      <c r="K280" s="20"/>
      <c r="L280" s="20"/>
      <c r="M280" s="20"/>
      <c r="N280" s="20"/>
      <c r="O280" s="20"/>
      <c r="P280" s="20"/>
      <c r="Q280" s="20"/>
      <c r="R280" s="20"/>
      <c r="S280" s="20"/>
      <c r="T280" s="20"/>
      <c r="U280" s="20"/>
      <c r="V280" s="20"/>
      <c r="W280" s="20"/>
      <c r="X280" s="20"/>
      <c r="Y280" s="20"/>
      <c r="Z280" s="20"/>
      <c r="AA280" s="20"/>
      <c r="AB280" s="20"/>
      <c r="AC280" s="20"/>
      <c r="AD280" s="20"/>
      <c r="AE280" s="20"/>
      <c r="AF280" s="20"/>
      <c r="AG280" s="20"/>
      <c r="AH280" s="20"/>
      <c r="AI280" s="20"/>
      <c r="AJ280" s="20"/>
      <c r="AK280" s="20"/>
      <c r="AL280" s="20"/>
      <c r="AM280" s="20"/>
    </row>
    <row r="281" spans="1:39">
      <c r="A281" s="4" t="s">
        <v>320</v>
      </c>
      <c r="B281" s="11">
        <v>6.3191350737614215E-3</v>
      </c>
      <c r="C281" s="11">
        <v>5.7738152115165073E-3</v>
      </c>
      <c r="D281" s="11">
        <v>4.0458635542592897E-3</v>
      </c>
      <c r="E281" s="11">
        <v>4.052591032363626E-3</v>
      </c>
      <c r="F281" s="11">
        <v>5.2123654213064438E-3</v>
      </c>
      <c r="G281" s="11">
        <v>3.8720941286052202E-3</v>
      </c>
      <c r="H281" s="11">
        <v>3.8867491347998801E-3</v>
      </c>
      <c r="J281" s="20"/>
      <c r="K281" s="20"/>
      <c r="L281" s="20"/>
      <c r="M281" s="20"/>
      <c r="N281" s="20"/>
      <c r="O281" s="20"/>
      <c r="P281" s="20"/>
      <c r="Q281" s="20"/>
      <c r="R281" s="20"/>
      <c r="S281" s="20"/>
      <c r="T281" s="20"/>
      <c r="U281" s="20"/>
      <c r="V281" s="20"/>
      <c r="W281" s="20"/>
      <c r="X281" s="20"/>
      <c r="Y281" s="20"/>
      <c r="Z281" s="20"/>
      <c r="AA281" s="20"/>
      <c r="AB281" s="20"/>
      <c r="AC281" s="20"/>
      <c r="AD281" s="20"/>
      <c r="AE281" s="20"/>
      <c r="AF281" s="20"/>
      <c r="AG281" s="20"/>
      <c r="AH281" s="20"/>
      <c r="AI281" s="20"/>
      <c r="AJ281" s="20"/>
      <c r="AK281" s="20"/>
      <c r="AL281" s="20"/>
      <c r="AM281" s="20"/>
    </row>
    <row r="282" spans="1:39">
      <c r="A282" s="4" t="s">
        <v>321</v>
      </c>
      <c r="B282" s="11">
        <v>4.965453974306369E-3</v>
      </c>
      <c r="C282" s="11">
        <v>4.8264190452231457E-3</v>
      </c>
      <c r="D282" s="11">
        <v>4.0997490319419445E-3</v>
      </c>
      <c r="E282" s="11">
        <v>4.0968212491924094E-3</v>
      </c>
      <c r="F282" s="11">
        <v>4.6569921418094891E-3</v>
      </c>
      <c r="G282" s="11">
        <v>4.057420369579904E-3</v>
      </c>
      <c r="H282" s="11">
        <v>4.1098272349280266E-3</v>
      </c>
      <c r="J282" s="20"/>
      <c r="K282" s="20"/>
      <c r="L282" s="20"/>
      <c r="M282" s="20"/>
      <c r="N282" s="20"/>
      <c r="O282" s="20"/>
      <c r="P282" s="20"/>
      <c r="Q282" s="20"/>
      <c r="R282" s="20"/>
      <c r="S282" s="20"/>
      <c r="T282" s="20"/>
      <c r="U282" s="20"/>
      <c r="V282" s="20"/>
      <c r="W282" s="20"/>
      <c r="X282" s="20"/>
      <c r="Y282" s="20"/>
      <c r="Z282" s="20"/>
      <c r="AA282" s="20"/>
      <c r="AB282" s="20"/>
      <c r="AC282" s="20"/>
      <c r="AD282" s="20"/>
      <c r="AE282" s="20"/>
      <c r="AF282" s="20"/>
      <c r="AG282" s="20"/>
      <c r="AH282" s="20"/>
      <c r="AI282" s="20"/>
      <c r="AJ282" s="20"/>
      <c r="AK282" s="20"/>
      <c r="AL282" s="20"/>
      <c r="AM282" s="20"/>
    </row>
    <row r="283" spans="1:39">
      <c r="A283" s="4" t="s">
        <v>322</v>
      </c>
      <c r="B283" s="11">
        <v>3.7722298781699007E-3</v>
      </c>
      <c r="C283" s="11">
        <v>3.7537786514957368E-3</v>
      </c>
      <c r="D283" s="11">
        <v>4.2166234194995177E-3</v>
      </c>
      <c r="E283" s="11">
        <v>4.2053739473032819E-3</v>
      </c>
      <c r="F283" s="11">
        <v>3.9480652746470583E-3</v>
      </c>
      <c r="G283" s="11">
        <v>4.2658823995078941E-3</v>
      </c>
      <c r="H283" s="11">
        <v>4.2216250985837901E-3</v>
      </c>
      <c r="J283" s="20"/>
      <c r="K283" s="20"/>
      <c r="L283" s="20"/>
      <c r="M283" s="20"/>
      <c r="N283" s="20"/>
      <c r="O283" s="20"/>
      <c r="P283" s="20"/>
      <c r="Q283" s="20"/>
      <c r="R283" s="20"/>
      <c r="S283" s="20"/>
      <c r="T283" s="20"/>
      <c r="U283" s="20"/>
      <c r="V283" s="20"/>
      <c r="W283" s="20"/>
      <c r="X283" s="20"/>
      <c r="Y283" s="20"/>
      <c r="Z283" s="20"/>
      <c r="AA283" s="20"/>
      <c r="AB283" s="20"/>
      <c r="AC283" s="20"/>
      <c r="AD283" s="20"/>
      <c r="AE283" s="20"/>
      <c r="AF283" s="20"/>
      <c r="AG283" s="20"/>
      <c r="AH283" s="20"/>
      <c r="AI283" s="20"/>
      <c r="AJ283" s="20"/>
      <c r="AK283" s="20"/>
      <c r="AL283" s="20"/>
      <c r="AM283" s="20"/>
    </row>
    <row r="284" spans="1:39">
      <c r="A284" s="4" t="s">
        <v>323</v>
      </c>
      <c r="B284" s="11">
        <v>4.4571241597088319E-3</v>
      </c>
      <c r="C284" s="11">
        <v>4.2891615385005381E-3</v>
      </c>
      <c r="D284" s="11">
        <v>4.2302440894134959E-3</v>
      </c>
      <c r="E284" s="11">
        <v>4.2249337227358583E-3</v>
      </c>
      <c r="F284" s="11">
        <v>4.3248983784386135E-3</v>
      </c>
      <c r="G284" s="11">
        <v>4.2165518321958658E-3</v>
      </c>
      <c r="H284" s="11">
        <v>4.215439700797392E-3</v>
      </c>
      <c r="J284" s="20"/>
      <c r="K284" s="20"/>
      <c r="L284" s="20"/>
      <c r="M284" s="20"/>
      <c r="N284" s="20"/>
      <c r="O284" s="20"/>
      <c r="P284" s="20"/>
      <c r="Q284" s="20"/>
      <c r="R284" s="20"/>
      <c r="S284" s="20"/>
      <c r="T284" s="20"/>
      <c r="U284" s="20"/>
      <c r="V284" s="20"/>
      <c r="W284" s="20"/>
      <c r="X284" s="20"/>
      <c r="Y284" s="20"/>
      <c r="Z284" s="20"/>
      <c r="AA284" s="20"/>
      <c r="AB284" s="20"/>
      <c r="AC284" s="20"/>
      <c r="AD284" s="20"/>
      <c r="AE284" s="20"/>
      <c r="AF284" s="20"/>
      <c r="AG284" s="20"/>
      <c r="AH284" s="20"/>
      <c r="AI284" s="20"/>
      <c r="AJ284" s="20"/>
      <c r="AK284" s="20"/>
      <c r="AL284" s="20"/>
      <c r="AM284" s="20"/>
    </row>
    <row r="285" spans="1:39">
      <c r="A285" s="4" t="s">
        <v>324</v>
      </c>
      <c r="B285" s="11">
        <v>4.5700535815388025E-3</v>
      </c>
      <c r="C285" s="11">
        <v>4.6975440156541374E-3</v>
      </c>
      <c r="D285" s="11">
        <v>4.1789001454323651E-3</v>
      </c>
      <c r="E285" s="11">
        <v>4.1795313514459854E-3</v>
      </c>
      <c r="F285" s="11">
        <v>4.5824878030182523E-3</v>
      </c>
      <c r="G285" s="11">
        <v>4.159222920376667E-3</v>
      </c>
      <c r="H285" s="11">
        <v>4.2536704763451076E-3</v>
      </c>
      <c r="J285" s="20"/>
      <c r="K285" s="20"/>
      <c r="L285" s="20"/>
      <c r="M285" s="20"/>
      <c r="N285" s="20"/>
      <c r="O285" s="20"/>
      <c r="P285" s="20"/>
      <c r="Q285" s="20"/>
      <c r="R285" s="20"/>
      <c r="S285" s="20"/>
      <c r="T285" s="20"/>
      <c r="U285" s="20"/>
      <c r="V285" s="20"/>
      <c r="W285" s="20"/>
      <c r="X285" s="20"/>
      <c r="Y285" s="20"/>
      <c r="Z285" s="20"/>
      <c r="AA285" s="20"/>
      <c r="AB285" s="20"/>
      <c r="AC285" s="20"/>
      <c r="AD285" s="20"/>
      <c r="AE285" s="20"/>
      <c r="AF285" s="20"/>
      <c r="AG285" s="20"/>
      <c r="AH285" s="20"/>
      <c r="AI285" s="20"/>
      <c r="AJ285" s="20"/>
      <c r="AK285" s="20"/>
      <c r="AL285" s="20"/>
      <c r="AM285" s="20"/>
    </row>
    <row r="286" spans="1:39">
      <c r="A286" s="4" t="s">
        <v>325</v>
      </c>
      <c r="B286" s="11">
        <v>2.9363647787329101E-3</v>
      </c>
      <c r="C286" s="11">
        <v>3.0526104175592917E-3</v>
      </c>
      <c r="D286" s="11">
        <v>4.2777967386846459E-3</v>
      </c>
      <c r="E286" s="11">
        <v>4.262312461020169E-3</v>
      </c>
      <c r="F286" s="11">
        <v>3.4472953800773302E-3</v>
      </c>
      <c r="G286" s="11">
        <v>4.4464701805566149E-3</v>
      </c>
      <c r="H286" s="11">
        <v>4.3967635853463935E-3</v>
      </c>
      <c r="J286" s="20"/>
      <c r="K286" s="20"/>
      <c r="L286" s="20"/>
      <c r="M286" s="20"/>
      <c r="N286" s="20"/>
      <c r="O286" s="20"/>
      <c r="P286" s="20"/>
      <c r="Q286" s="20"/>
      <c r="R286" s="20"/>
      <c r="S286" s="20"/>
      <c r="T286" s="20"/>
      <c r="U286" s="20"/>
      <c r="V286" s="20"/>
      <c r="W286" s="20"/>
      <c r="X286" s="20"/>
      <c r="Y286" s="20"/>
      <c r="Z286" s="20"/>
      <c r="AA286" s="20"/>
      <c r="AB286" s="20"/>
      <c r="AC286" s="20"/>
      <c r="AD286" s="20"/>
      <c r="AE286" s="20"/>
      <c r="AF286" s="20"/>
      <c r="AG286" s="20"/>
      <c r="AH286" s="20"/>
      <c r="AI286" s="20"/>
      <c r="AJ286" s="20"/>
      <c r="AK286" s="20"/>
      <c r="AL286" s="20"/>
      <c r="AM286" s="20"/>
    </row>
    <row r="287" spans="1:39">
      <c r="A287" s="4" t="s">
        <v>326</v>
      </c>
      <c r="B287" s="11">
        <v>3.8925692023556347E-3</v>
      </c>
      <c r="C287" s="11">
        <v>4.0319580513859931E-3</v>
      </c>
      <c r="D287" s="11">
        <v>3.8708197647301899E-3</v>
      </c>
      <c r="E287" s="11">
        <v>3.8622157628072965E-3</v>
      </c>
      <c r="F287" s="11">
        <v>4.0253527395123752E-3</v>
      </c>
      <c r="G287" s="11">
        <v>3.7551938029318391E-3</v>
      </c>
      <c r="H287" s="11">
        <v>3.7333209590079677E-3</v>
      </c>
      <c r="J287" s="20"/>
      <c r="K287" s="20"/>
      <c r="L287" s="20"/>
      <c r="M287" s="20"/>
      <c r="N287" s="20"/>
      <c r="O287" s="20"/>
      <c r="P287" s="20"/>
      <c r="Q287" s="20"/>
      <c r="R287" s="20"/>
      <c r="S287" s="20"/>
      <c r="T287" s="20"/>
      <c r="U287" s="20"/>
      <c r="V287" s="20"/>
      <c r="W287" s="20"/>
      <c r="X287" s="20"/>
      <c r="Y287" s="20"/>
      <c r="Z287" s="20"/>
      <c r="AA287" s="20"/>
      <c r="AB287" s="20"/>
      <c r="AC287" s="20"/>
      <c r="AD287" s="20"/>
      <c r="AE287" s="20"/>
      <c r="AF287" s="20"/>
      <c r="AG287" s="20"/>
      <c r="AH287" s="20"/>
      <c r="AI287" s="20"/>
      <c r="AJ287" s="20"/>
      <c r="AK287" s="20"/>
      <c r="AL287" s="20"/>
      <c r="AM287" s="20"/>
    </row>
    <row r="288" spans="1:39">
      <c r="A288" s="4" t="s">
        <v>327</v>
      </c>
      <c r="B288" s="11">
        <v>3.7958371031469166E-3</v>
      </c>
      <c r="C288" s="11">
        <v>3.8104192070411665E-3</v>
      </c>
      <c r="D288" s="11">
        <v>4.4798877305604239E-3</v>
      </c>
      <c r="E288" s="11">
        <v>4.4744343372976067E-3</v>
      </c>
      <c r="F288" s="11">
        <v>4.0497527267456665E-3</v>
      </c>
      <c r="G288" s="11">
        <v>4.5542290922495673E-3</v>
      </c>
      <c r="H288" s="11">
        <v>4.5138464998991388E-3</v>
      </c>
      <c r="J288" s="20"/>
      <c r="K288" s="20"/>
      <c r="L288" s="20"/>
      <c r="M288" s="20"/>
      <c r="N288" s="20"/>
      <c r="O288" s="20"/>
      <c r="P288" s="20"/>
      <c r="Q288" s="20"/>
      <c r="R288" s="20"/>
      <c r="S288" s="20"/>
      <c r="T288" s="20"/>
      <c r="U288" s="20"/>
      <c r="V288" s="20"/>
      <c r="W288" s="20"/>
      <c r="X288" s="20"/>
      <c r="Y288" s="20"/>
      <c r="Z288" s="20"/>
      <c r="AA288" s="20"/>
      <c r="AB288" s="20"/>
      <c r="AC288" s="20"/>
      <c r="AD288" s="20"/>
      <c r="AE288" s="20"/>
      <c r="AF288" s="20"/>
      <c r="AG288" s="20"/>
      <c r="AH288" s="20"/>
      <c r="AI288" s="20"/>
      <c r="AJ288" s="20"/>
      <c r="AK288" s="20"/>
      <c r="AL288" s="20"/>
      <c r="AM288" s="20"/>
    </row>
    <row r="289" spans="1:39">
      <c r="A289" s="4" t="s">
        <v>328</v>
      </c>
      <c r="B289" s="11">
        <v>5.9281957648225289E-3</v>
      </c>
      <c r="C289" s="11">
        <v>5.4341906433688757E-3</v>
      </c>
      <c r="D289" s="11">
        <v>4.3068436264429169E-3</v>
      </c>
      <c r="E289" s="11">
        <v>4.3179376536343289E-3</v>
      </c>
      <c r="F289" s="11">
        <v>5.1356193977516035E-3</v>
      </c>
      <c r="G289" s="11">
        <v>4.1781875575719867E-3</v>
      </c>
      <c r="H289" s="11">
        <v>4.2508793463027772E-3</v>
      </c>
      <c r="J289" s="20"/>
      <c r="K289" s="20"/>
      <c r="L289" s="20"/>
      <c r="M289" s="20"/>
      <c r="N289" s="20"/>
      <c r="O289" s="20"/>
      <c r="P289" s="20"/>
      <c r="Q289" s="20"/>
      <c r="R289" s="20"/>
      <c r="S289" s="20"/>
      <c r="T289" s="20"/>
      <c r="U289" s="20"/>
      <c r="V289" s="20"/>
      <c r="W289" s="20"/>
      <c r="X289" s="20"/>
      <c r="Y289" s="20"/>
      <c r="Z289" s="20"/>
      <c r="AA289" s="20"/>
      <c r="AB289" s="20"/>
      <c r="AC289" s="20"/>
      <c r="AD289" s="20"/>
      <c r="AE289" s="20"/>
      <c r="AF289" s="20"/>
      <c r="AG289" s="20"/>
      <c r="AH289" s="20"/>
      <c r="AI289" s="20"/>
      <c r="AJ289" s="20"/>
      <c r="AK289" s="20"/>
      <c r="AL289" s="20"/>
      <c r="AM289" s="20"/>
    </row>
    <row r="290" spans="1:39">
      <c r="A290" s="4" t="s">
        <v>329</v>
      </c>
      <c r="B290" s="11">
        <v>5.2253380746166414E-3</v>
      </c>
      <c r="C290" s="11">
        <v>5.2284460028257009E-3</v>
      </c>
      <c r="D290" s="11">
        <v>4.6666308181714427E-3</v>
      </c>
      <c r="E290" s="11">
        <v>4.6639701528608454E-3</v>
      </c>
      <c r="F290" s="11">
        <v>5.1205959774207862E-3</v>
      </c>
      <c r="G290" s="11">
        <v>4.6397201026681144E-3</v>
      </c>
      <c r="H290" s="11">
        <v>4.6512596763824479E-3</v>
      </c>
      <c r="J290" s="20"/>
      <c r="K290" s="20"/>
      <c r="L290" s="20"/>
      <c r="M290" s="20"/>
      <c r="N290" s="20"/>
      <c r="O290" s="20"/>
      <c r="P290" s="20"/>
      <c r="Q290" s="20"/>
      <c r="R290" s="20"/>
      <c r="S290" s="20"/>
      <c r="T290" s="20"/>
      <c r="U290" s="20"/>
      <c r="V290" s="20"/>
      <c r="W290" s="20"/>
      <c r="X290" s="20"/>
      <c r="Y290" s="20"/>
      <c r="Z290" s="20"/>
      <c r="AA290" s="20"/>
      <c r="AB290" s="20"/>
      <c r="AC290" s="20"/>
      <c r="AD290" s="20"/>
      <c r="AE290" s="20"/>
      <c r="AF290" s="20"/>
      <c r="AG290" s="20"/>
      <c r="AH290" s="20"/>
      <c r="AI290" s="20"/>
      <c r="AJ290" s="20"/>
      <c r="AK290" s="20"/>
      <c r="AL290" s="20"/>
      <c r="AM290" s="20"/>
    </row>
    <row r="291" spans="1:39">
      <c r="A291" s="4" t="s">
        <v>330</v>
      </c>
      <c r="B291" s="11">
        <v>2.0364947033148545E-3</v>
      </c>
      <c r="C291" s="11">
        <v>2.4147033966353255E-3</v>
      </c>
      <c r="D291" s="11">
        <v>3.1496492981025062E-3</v>
      </c>
      <c r="E291" s="11">
        <v>3.135257342557107E-3</v>
      </c>
      <c r="F291" s="11">
        <v>2.6613053731234875E-3</v>
      </c>
      <c r="G291" s="11">
        <v>3.0711122704097206E-3</v>
      </c>
      <c r="H291" s="11">
        <v>3.0809945774854406E-3</v>
      </c>
      <c r="J291" s="20"/>
      <c r="K291" s="20"/>
      <c r="L291" s="20"/>
      <c r="M291" s="20"/>
      <c r="N291" s="20"/>
      <c r="O291" s="20"/>
      <c r="P291" s="20"/>
      <c r="Q291" s="20"/>
      <c r="R291" s="20"/>
      <c r="S291" s="20"/>
      <c r="T291" s="20"/>
      <c r="U291" s="20"/>
      <c r="V291" s="20"/>
      <c r="W291" s="20"/>
      <c r="X291" s="20"/>
      <c r="Y291" s="20"/>
      <c r="Z291" s="20"/>
      <c r="AA291" s="20"/>
      <c r="AB291" s="20"/>
      <c r="AC291" s="20"/>
      <c r="AD291" s="20"/>
      <c r="AE291" s="20"/>
      <c r="AF291" s="20"/>
      <c r="AG291" s="20"/>
      <c r="AH291" s="20"/>
      <c r="AI291" s="20"/>
      <c r="AJ291" s="20"/>
      <c r="AK291" s="20"/>
      <c r="AL291" s="20"/>
      <c r="AM291" s="20"/>
    </row>
    <row r="292" spans="1:39">
      <c r="A292" s="4" t="s">
        <v>331</v>
      </c>
      <c r="B292" s="11">
        <v>3.5762670177733971E-3</v>
      </c>
      <c r="C292" s="11">
        <v>3.6610665733785553E-3</v>
      </c>
      <c r="D292" s="11">
        <v>3.807978897249618E-3</v>
      </c>
      <c r="E292" s="11">
        <v>3.8100108879544035E-3</v>
      </c>
      <c r="F292" s="11">
        <v>3.746372050117941E-3</v>
      </c>
      <c r="G292" s="11">
        <v>3.7445088256422595E-3</v>
      </c>
      <c r="H292" s="11">
        <v>3.729802377865818E-3</v>
      </c>
      <c r="J292" s="20"/>
      <c r="K292" s="20"/>
      <c r="L292" s="20"/>
      <c r="M292" s="20"/>
      <c r="N292" s="20"/>
      <c r="O292" s="20"/>
      <c r="P292" s="20"/>
      <c r="Q292" s="20"/>
      <c r="R292" s="20"/>
      <c r="S292" s="20"/>
      <c r="T292" s="20"/>
      <c r="U292" s="20"/>
      <c r="V292" s="20"/>
      <c r="W292" s="20"/>
      <c r="X292" s="20"/>
      <c r="Y292" s="20"/>
      <c r="Z292" s="20"/>
      <c r="AA292" s="20"/>
      <c r="AB292" s="20"/>
      <c r="AC292" s="20"/>
      <c r="AD292" s="20"/>
      <c r="AE292" s="20"/>
      <c r="AF292" s="20"/>
      <c r="AG292" s="20"/>
      <c r="AH292" s="20"/>
      <c r="AI292" s="20"/>
      <c r="AJ292" s="20"/>
      <c r="AK292" s="20"/>
      <c r="AL292" s="20"/>
      <c r="AM292" s="20"/>
    </row>
    <row r="293" spans="1:39">
      <c r="A293" s="4" t="s">
        <v>332</v>
      </c>
      <c r="B293" s="11">
        <v>3.3936874575757029E-3</v>
      </c>
      <c r="C293" s="11">
        <v>3.5310530370645365E-3</v>
      </c>
      <c r="D293" s="11">
        <v>4.3896975754935553E-3</v>
      </c>
      <c r="E293" s="11">
        <v>4.3764730399920918E-3</v>
      </c>
      <c r="F293" s="11">
        <v>3.8413843958450961E-3</v>
      </c>
      <c r="G293" s="11">
        <v>4.4961757340394107E-3</v>
      </c>
      <c r="H293" s="11">
        <v>4.4795468107137401E-3</v>
      </c>
      <c r="J293" s="20"/>
      <c r="K293" s="20"/>
      <c r="L293" s="20"/>
      <c r="M293" s="20"/>
      <c r="N293" s="20"/>
      <c r="O293" s="20"/>
      <c r="P293" s="20"/>
      <c r="Q293" s="20"/>
      <c r="R293" s="20"/>
      <c r="S293" s="20"/>
      <c r="T293" s="20"/>
      <c r="U293" s="20"/>
      <c r="V293" s="20"/>
      <c r="W293" s="20"/>
      <c r="X293" s="20"/>
      <c r="Y293" s="20"/>
      <c r="Z293" s="20"/>
      <c r="AA293" s="20"/>
      <c r="AB293" s="20"/>
      <c r="AC293" s="20"/>
      <c r="AD293" s="20"/>
      <c r="AE293" s="20"/>
      <c r="AF293" s="20"/>
      <c r="AG293" s="20"/>
      <c r="AH293" s="20"/>
      <c r="AI293" s="20"/>
      <c r="AJ293" s="20"/>
      <c r="AK293" s="20"/>
      <c r="AL293" s="20"/>
      <c r="AM293" s="20"/>
    </row>
    <row r="294" spans="1:39">
      <c r="A294" s="4" t="s">
        <v>333</v>
      </c>
      <c r="B294" s="11">
        <v>3.7154375826965701E-3</v>
      </c>
      <c r="C294" s="11">
        <v>3.6996140448340474E-3</v>
      </c>
      <c r="D294" s="11">
        <v>4.4576353594060194E-3</v>
      </c>
      <c r="E294" s="11">
        <v>4.4379591411442161E-3</v>
      </c>
      <c r="F294" s="11">
        <v>3.978323105949773E-3</v>
      </c>
      <c r="G294" s="11">
        <v>4.5195632274373015E-3</v>
      </c>
      <c r="H294" s="11">
        <v>4.4503552997829186E-3</v>
      </c>
      <c r="J294" s="20"/>
      <c r="K294" s="20"/>
      <c r="L294" s="20"/>
      <c r="M294" s="20"/>
      <c r="N294" s="20"/>
      <c r="O294" s="20"/>
      <c r="P294" s="20"/>
      <c r="Q294" s="20"/>
      <c r="R294" s="20"/>
      <c r="S294" s="20"/>
      <c r="T294" s="20"/>
      <c r="U294" s="20"/>
      <c r="V294" s="20"/>
      <c r="W294" s="20"/>
      <c r="X294" s="20"/>
      <c r="Y294" s="20"/>
      <c r="Z294" s="20"/>
      <c r="AA294" s="20"/>
      <c r="AB294" s="20"/>
      <c r="AC294" s="20"/>
      <c r="AD294" s="20"/>
      <c r="AE294" s="20"/>
      <c r="AF294" s="20"/>
      <c r="AG294" s="20"/>
      <c r="AH294" s="20"/>
      <c r="AI294" s="20"/>
      <c r="AJ294" s="20"/>
      <c r="AK294" s="20"/>
      <c r="AL294" s="20"/>
      <c r="AM294" s="20"/>
    </row>
    <row r="295" spans="1:39">
      <c r="A295" s="4" t="s">
        <v>334</v>
      </c>
      <c r="B295" s="11">
        <v>4.102238646995761E-3</v>
      </c>
      <c r="C295" s="11">
        <v>4.0751777810462651E-3</v>
      </c>
      <c r="D295" s="11">
        <v>4.6208912391148991E-3</v>
      </c>
      <c r="E295" s="11">
        <v>4.6040400459738317E-3</v>
      </c>
      <c r="F295" s="11">
        <v>4.2736661976416701E-3</v>
      </c>
      <c r="G295" s="11">
        <v>4.6470987456940166E-3</v>
      </c>
      <c r="H295" s="11">
        <v>4.6105411093606873E-3</v>
      </c>
      <c r="J295" s="20"/>
      <c r="K295" s="20"/>
      <c r="L295" s="20"/>
      <c r="M295" s="20"/>
      <c r="N295" s="20"/>
      <c r="O295" s="20"/>
      <c r="P295" s="20"/>
      <c r="Q295" s="20"/>
      <c r="R295" s="20"/>
      <c r="S295" s="20"/>
      <c r="T295" s="20"/>
      <c r="U295" s="20"/>
      <c r="V295" s="20"/>
      <c r="W295" s="20"/>
      <c r="X295" s="20"/>
      <c r="Y295" s="20"/>
      <c r="Z295" s="20"/>
      <c r="AA295" s="20"/>
      <c r="AB295" s="20"/>
      <c r="AC295" s="20"/>
      <c r="AD295" s="20"/>
      <c r="AE295" s="20"/>
      <c r="AF295" s="20"/>
      <c r="AG295" s="20"/>
      <c r="AH295" s="20"/>
      <c r="AI295" s="20"/>
      <c r="AJ295" s="20"/>
      <c r="AK295" s="20"/>
      <c r="AL295" s="20"/>
      <c r="AM295" s="20"/>
    </row>
    <row r="296" spans="1:39">
      <c r="A296" s="4" t="s">
        <v>335</v>
      </c>
      <c r="B296" s="11">
        <v>6.8769364460680733E-3</v>
      </c>
      <c r="C296" s="11">
        <v>6.3764672732373627E-3</v>
      </c>
      <c r="D296" s="11">
        <v>4.0248979382839344E-3</v>
      </c>
      <c r="E296" s="11">
        <v>3.9836797473879575E-3</v>
      </c>
      <c r="F296" s="11">
        <v>5.4930106074454728E-3</v>
      </c>
      <c r="G296" s="11">
        <v>3.7821806089146713E-3</v>
      </c>
      <c r="H296" s="11">
        <v>3.8134164668886463E-3</v>
      </c>
      <c r="J296" s="20"/>
      <c r="K296" s="20"/>
      <c r="L296" s="20"/>
      <c r="M296" s="20"/>
      <c r="N296" s="20"/>
      <c r="O296" s="20"/>
      <c r="P296" s="20"/>
      <c r="Q296" s="20"/>
      <c r="R296" s="20"/>
      <c r="S296" s="20"/>
      <c r="T296" s="20"/>
      <c r="U296" s="20"/>
      <c r="V296" s="20"/>
      <c r="W296" s="20"/>
      <c r="X296" s="20"/>
      <c r="Y296" s="20"/>
      <c r="Z296" s="20"/>
      <c r="AA296" s="20"/>
      <c r="AB296" s="20"/>
      <c r="AC296" s="20"/>
      <c r="AD296" s="20"/>
      <c r="AE296" s="20"/>
      <c r="AF296" s="20"/>
      <c r="AG296" s="20"/>
      <c r="AH296" s="20"/>
      <c r="AI296" s="20"/>
      <c r="AJ296" s="20"/>
      <c r="AK296" s="20"/>
      <c r="AL296" s="20"/>
      <c r="AM296" s="20"/>
    </row>
    <row r="297" spans="1:39">
      <c r="A297" s="4" t="s">
        <v>336</v>
      </c>
      <c r="B297" s="11">
        <v>6.9325279372460143E-3</v>
      </c>
      <c r="C297" s="11">
        <v>6.5669773506368077E-3</v>
      </c>
      <c r="D297" s="11">
        <v>4.7569354895561546E-3</v>
      </c>
      <c r="E297" s="11">
        <v>4.7402346030004884E-3</v>
      </c>
      <c r="F297" s="11">
        <v>5.9202792574094285E-3</v>
      </c>
      <c r="G297" s="11">
        <v>4.5653982926683601E-3</v>
      </c>
      <c r="H297" s="11">
        <v>4.6151435824599886E-3</v>
      </c>
      <c r="J297" s="20"/>
      <c r="K297" s="20"/>
      <c r="L297" s="20"/>
      <c r="M297" s="20"/>
      <c r="N297" s="20"/>
      <c r="O297" s="20"/>
      <c r="P297" s="20"/>
      <c r="Q297" s="20"/>
      <c r="R297" s="20"/>
      <c r="S297" s="20"/>
      <c r="T297" s="20"/>
      <c r="U297" s="20"/>
      <c r="V297" s="20"/>
      <c r="W297" s="20"/>
      <c r="X297" s="20"/>
      <c r="Y297" s="20"/>
      <c r="Z297" s="20"/>
      <c r="AA297" s="20"/>
      <c r="AB297" s="20"/>
      <c r="AC297" s="20"/>
      <c r="AD297" s="20"/>
      <c r="AE297" s="20"/>
      <c r="AF297" s="20"/>
      <c r="AG297" s="20"/>
      <c r="AH297" s="20"/>
      <c r="AI297" s="20"/>
      <c r="AJ297" s="20"/>
      <c r="AK297" s="20"/>
      <c r="AL297" s="20"/>
      <c r="AM297" s="20"/>
    </row>
    <row r="298" spans="1:39">
      <c r="A298" s="4" t="s">
        <v>337</v>
      </c>
      <c r="B298" s="11">
        <v>2.6947543293739224E-3</v>
      </c>
      <c r="C298" s="11">
        <v>3.4160840612256168E-3</v>
      </c>
      <c r="D298" s="11">
        <v>4.004857606343803E-3</v>
      </c>
      <c r="E298" s="11">
        <v>3.9855711378312918E-3</v>
      </c>
      <c r="F298" s="11">
        <v>3.6355893790891106E-3</v>
      </c>
      <c r="G298" s="11">
        <v>3.8835154114629004E-3</v>
      </c>
      <c r="H298" s="11">
        <v>3.8813687369572093E-3</v>
      </c>
      <c r="J298" s="20"/>
      <c r="K298" s="20"/>
      <c r="L298" s="20"/>
      <c r="M298" s="20"/>
      <c r="N298" s="20"/>
      <c r="O298" s="20"/>
      <c r="P298" s="20"/>
      <c r="Q298" s="20"/>
      <c r="R298" s="20"/>
      <c r="S298" s="20"/>
      <c r="T298" s="20"/>
      <c r="U298" s="20"/>
      <c r="V298" s="20"/>
      <c r="W298" s="20"/>
      <c r="X298" s="20"/>
      <c r="Y298" s="20"/>
      <c r="Z298" s="20"/>
      <c r="AA298" s="20"/>
      <c r="AB298" s="20"/>
      <c r="AC298" s="20"/>
      <c r="AD298" s="20"/>
      <c r="AE298" s="20"/>
      <c r="AF298" s="20"/>
      <c r="AG298" s="20"/>
      <c r="AH298" s="20"/>
      <c r="AI298" s="20"/>
      <c r="AJ298" s="20"/>
      <c r="AK298" s="20"/>
      <c r="AL298" s="20"/>
      <c r="AM298" s="20"/>
    </row>
    <row r="299" spans="1:39">
      <c r="A299" s="4" t="s">
        <v>338</v>
      </c>
      <c r="B299" s="11">
        <v>1.0689315750158303E-3</v>
      </c>
      <c r="C299" s="11">
        <v>1.4337667411081544E-3</v>
      </c>
      <c r="D299" s="11">
        <v>2.7378296698107978E-3</v>
      </c>
      <c r="E299" s="11">
        <v>2.7584189944521989E-3</v>
      </c>
      <c r="F299" s="11">
        <v>1.8535681104381882E-3</v>
      </c>
      <c r="G299" s="11">
        <v>2.8480111244999972E-3</v>
      </c>
      <c r="H299" s="11">
        <v>2.7872695658716037E-3</v>
      </c>
      <c r="J299" s="20"/>
      <c r="K299" s="20"/>
      <c r="L299" s="20"/>
      <c r="M299" s="20"/>
      <c r="N299" s="20"/>
      <c r="O299" s="20"/>
      <c r="P299" s="20"/>
      <c r="Q299" s="20"/>
      <c r="R299" s="20"/>
      <c r="S299" s="20"/>
      <c r="T299" s="20"/>
      <c r="U299" s="20"/>
      <c r="V299" s="20"/>
      <c r="W299" s="20"/>
      <c r="X299" s="20"/>
      <c r="Y299" s="20"/>
      <c r="Z299" s="20"/>
      <c r="AA299" s="20"/>
      <c r="AB299" s="20"/>
      <c r="AC299" s="20"/>
      <c r="AD299" s="20"/>
      <c r="AE299" s="20"/>
      <c r="AF299" s="20"/>
      <c r="AG299" s="20"/>
      <c r="AH299" s="20"/>
      <c r="AI299" s="20"/>
      <c r="AJ299" s="20"/>
      <c r="AK299" s="20"/>
      <c r="AL299" s="20"/>
      <c r="AM299" s="20"/>
    </row>
    <row r="300" spans="1:39">
      <c r="A300" s="4" t="s">
        <v>339</v>
      </c>
      <c r="B300" s="11">
        <v>6.1017091351388457E-3</v>
      </c>
      <c r="C300" s="11">
        <v>5.5629043962272407E-3</v>
      </c>
      <c r="D300" s="11">
        <v>4.3895901355562794E-3</v>
      </c>
      <c r="E300" s="11">
        <v>4.3782789291867434E-3</v>
      </c>
      <c r="F300" s="11">
        <v>5.1807061138709294E-3</v>
      </c>
      <c r="G300" s="11">
        <v>4.2217005012529204E-3</v>
      </c>
      <c r="H300" s="11">
        <v>4.2141201153690754E-3</v>
      </c>
      <c r="J300" s="20"/>
      <c r="K300" s="20"/>
      <c r="L300" s="20"/>
      <c r="M300" s="20"/>
      <c r="N300" s="20"/>
      <c r="O300" s="20"/>
      <c r="P300" s="20"/>
      <c r="Q300" s="20"/>
      <c r="R300" s="20"/>
      <c r="S300" s="20"/>
      <c r="T300" s="20"/>
      <c r="U300" s="20"/>
      <c r="V300" s="20"/>
      <c r="W300" s="20"/>
      <c r="X300" s="20"/>
      <c r="Y300" s="20"/>
      <c r="Z300" s="20"/>
      <c r="AA300" s="20"/>
      <c r="AB300" s="20"/>
      <c r="AC300" s="20"/>
      <c r="AD300" s="20"/>
      <c r="AE300" s="20"/>
      <c r="AF300" s="20"/>
      <c r="AG300" s="20"/>
      <c r="AH300" s="20"/>
      <c r="AI300" s="20"/>
      <c r="AJ300" s="20"/>
      <c r="AK300" s="20"/>
      <c r="AL300" s="20"/>
      <c r="AM300" s="20"/>
    </row>
    <row r="301" spans="1:39">
      <c r="A301" s="4" t="s">
        <v>340</v>
      </c>
      <c r="B301" s="11">
        <v>4.2100575612121528E-3</v>
      </c>
      <c r="C301" s="11">
        <v>4.2110653719013976E-3</v>
      </c>
      <c r="D301" s="11">
        <v>4.5234099294936964E-3</v>
      </c>
      <c r="E301" s="11">
        <v>4.5108931823234794E-3</v>
      </c>
      <c r="F301" s="11">
        <v>4.3610364139206404E-3</v>
      </c>
      <c r="G301" s="11">
        <v>4.5428271509460128E-3</v>
      </c>
      <c r="H301" s="11">
        <v>4.5563840633836136E-3</v>
      </c>
      <c r="J301" s="20"/>
      <c r="K301" s="20"/>
      <c r="L301" s="20"/>
      <c r="M301" s="20"/>
      <c r="N301" s="20"/>
      <c r="O301" s="20"/>
      <c r="P301" s="20"/>
      <c r="Q301" s="20"/>
      <c r="R301" s="20"/>
      <c r="S301" s="20"/>
      <c r="T301" s="20"/>
      <c r="U301" s="20"/>
      <c r="V301" s="20"/>
      <c r="W301" s="20"/>
      <c r="X301" s="20"/>
      <c r="Y301" s="20"/>
      <c r="Z301" s="20"/>
      <c r="AA301" s="20"/>
      <c r="AB301" s="20"/>
      <c r="AC301" s="20"/>
      <c r="AD301" s="20"/>
      <c r="AE301" s="20"/>
      <c r="AF301" s="20"/>
      <c r="AG301" s="20"/>
      <c r="AH301" s="20"/>
      <c r="AI301" s="20"/>
      <c r="AJ301" s="20"/>
      <c r="AK301" s="20"/>
      <c r="AL301" s="20"/>
      <c r="AM301" s="20"/>
    </row>
    <row r="302" spans="1:39">
      <c r="A302" s="4" t="s">
        <v>341</v>
      </c>
      <c r="B302" s="11">
        <v>3.630871549038954E-3</v>
      </c>
      <c r="C302" s="11">
        <v>3.8429457622329191E-3</v>
      </c>
      <c r="D302" s="11">
        <v>4.350244426111094E-3</v>
      </c>
      <c r="E302" s="11">
        <v>4.3359977389375139E-3</v>
      </c>
      <c r="F302" s="11">
        <v>4.0280133940086673E-3</v>
      </c>
      <c r="G302" s="11">
        <v>4.3820364231046465E-3</v>
      </c>
      <c r="H302" s="11">
        <v>4.3833408191055849E-3</v>
      </c>
      <c r="J302" s="20"/>
      <c r="K302" s="20"/>
      <c r="L302" s="20"/>
      <c r="M302" s="20"/>
      <c r="N302" s="20"/>
      <c r="O302" s="20"/>
      <c r="P302" s="20"/>
      <c r="Q302" s="20"/>
      <c r="R302" s="20"/>
      <c r="S302" s="20"/>
      <c r="T302" s="20"/>
      <c r="U302" s="20"/>
      <c r="V302" s="20"/>
      <c r="W302" s="20"/>
      <c r="X302" s="20"/>
      <c r="Y302" s="20"/>
      <c r="Z302" s="20"/>
      <c r="AA302" s="20"/>
      <c r="AB302" s="20"/>
      <c r="AC302" s="20"/>
      <c r="AD302" s="20"/>
      <c r="AE302" s="20"/>
      <c r="AF302" s="20"/>
      <c r="AG302" s="20"/>
      <c r="AH302" s="20"/>
      <c r="AI302" s="20"/>
      <c r="AJ302" s="20"/>
      <c r="AK302" s="20"/>
      <c r="AL302" s="20"/>
      <c r="AM302" s="20"/>
    </row>
    <row r="303" spans="1:39">
      <c r="A303" s="4" t="s">
        <v>342</v>
      </c>
      <c r="B303" s="11">
        <v>5.0377171812956987E-3</v>
      </c>
      <c r="C303" s="11">
        <v>5.0513970912831252E-3</v>
      </c>
      <c r="D303" s="11">
        <v>4.143734080259723E-3</v>
      </c>
      <c r="E303" s="11">
        <v>4.1537317372117169E-3</v>
      </c>
      <c r="F303" s="11">
        <v>4.8232294539734344E-3</v>
      </c>
      <c r="G303" s="11">
        <v>4.1019163739007469E-3</v>
      </c>
      <c r="H303" s="11">
        <v>4.1618489333391908E-3</v>
      </c>
      <c r="J303" s="20"/>
      <c r="K303" s="20"/>
      <c r="L303" s="20"/>
      <c r="M303" s="20"/>
      <c r="N303" s="20"/>
      <c r="O303" s="20"/>
      <c r="P303" s="20"/>
      <c r="Q303" s="20"/>
      <c r="R303" s="20"/>
      <c r="S303" s="20"/>
      <c r="T303" s="20"/>
      <c r="U303" s="20"/>
      <c r="V303" s="20"/>
      <c r="W303" s="20"/>
      <c r="X303" s="20"/>
      <c r="Y303" s="20"/>
      <c r="Z303" s="20"/>
      <c r="AA303" s="20"/>
      <c r="AB303" s="20"/>
      <c r="AC303" s="20"/>
      <c r="AD303" s="20"/>
      <c r="AE303" s="20"/>
      <c r="AF303" s="20"/>
      <c r="AG303" s="20"/>
      <c r="AH303" s="20"/>
      <c r="AI303" s="20"/>
      <c r="AJ303" s="20"/>
      <c r="AK303" s="20"/>
      <c r="AL303" s="20"/>
      <c r="AM303" s="20"/>
    </row>
    <row r="304" spans="1:39">
      <c r="A304" s="4" t="s">
        <v>343</v>
      </c>
      <c r="B304" s="11">
        <v>3.421870439221398E-3</v>
      </c>
      <c r="C304" s="11">
        <v>3.4882560286750622E-3</v>
      </c>
      <c r="D304" s="11">
        <v>4.7106634072101262E-3</v>
      </c>
      <c r="E304" s="11">
        <v>4.6957249044308584E-3</v>
      </c>
      <c r="F304" s="11">
        <v>3.8961561253624726E-3</v>
      </c>
      <c r="G304" s="11">
        <v>4.8287932945338986E-3</v>
      </c>
      <c r="H304" s="11">
        <v>4.7854548487523026E-3</v>
      </c>
      <c r="J304" s="20"/>
      <c r="K304" s="20"/>
      <c r="L304" s="20"/>
      <c r="M304" s="20"/>
      <c r="N304" s="20"/>
      <c r="O304" s="20"/>
      <c r="P304" s="20"/>
      <c r="Q304" s="20"/>
      <c r="R304" s="20"/>
      <c r="S304" s="20"/>
      <c r="T304" s="20"/>
      <c r="U304" s="20"/>
      <c r="V304" s="20"/>
      <c r="W304" s="20"/>
      <c r="X304" s="20"/>
      <c r="Y304" s="20"/>
      <c r="Z304" s="20"/>
      <c r="AA304" s="20"/>
      <c r="AB304" s="20"/>
      <c r="AC304" s="20"/>
      <c r="AD304" s="20"/>
      <c r="AE304" s="20"/>
      <c r="AF304" s="20"/>
      <c r="AG304" s="20"/>
      <c r="AH304" s="20"/>
      <c r="AI304" s="20"/>
      <c r="AJ304" s="20"/>
      <c r="AK304" s="20"/>
      <c r="AL304" s="20"/>
      <c r="AM304" s="20"/>
    </row>
    <row r="305" spans="1:39">
      <c r="A305" s="4" t="s">
        <v>344</v>
      </c>
      <c r="B305" s="11">
        <v>4.4444358024927693E-3</v>
      </c>
      <c r="C305" s="11">
        <v>4.3465608225797502E-3</v>
      </c>
      <c r="D305" s="11">
        <v>4.9892160636061736E-3</v>
      </c>
      <c r="E305" s="11">
        <v>4.9756629762909461E-3</v>
      </c>
      <c r="F305" s="11">
        <v>4.5940438608437521E-3</v>
      </c>
      <c r="G305" s="11">
        <v>5.0447047771062029E-3</v>
      </c>
      <c r="H305" s="11">
        <v>5.0196961933183324E-3</v>
      </c>
      <c r="J305" s="20"/>
      <c r="K305" s="20"/>
      <c r="L305" s="20"/>
      <c r="M305" s="20"/>
      <c r="N305" s="20"/>
      <c r="O305" s="20"/>
      <c r="P305" s="20"/>
      <c r="Q305" s="20"/>
      <c r="R305" s="20"/>
      <c r="S305" s="20"/>
      <c r="T305" s="20"/>
      <c r="U305" s="20"/>
      <c r="V305" s="20"/>
      <c r="W305" s="20"/>
      <c r="X305" s="20"/>
      <c r="Y305" s="20"/>
      <c r="Z305" s="20"/>
      <c r="AA305" s="20"/>
      <c r="AB305" s="20"/>
      <c r="AC305" s="20"/>
      <c r="AD305" s="20"/>
      <c r="AE305" s="20"/>
      <c r="AF305" s="20"/>
      <c r="AG305" s="20"/>
      <c r="AH305" s="20"/>
      <c r="AI305" s="20"/>
      <c r="AJ305" s="20"/>
      <c r="AK305" s="20"/>
      <c r="AL305" s="20"/>
      <c r="AM305" s="20"/>
    </row>
    <row r="306" spans="1:39">
      <c r="A306" s="4" t="s">
        <v>345</v>
      </c>
      <c r="B306" s="11">
        <v>5.1871696926858099E-3</v>
      </c>
      <c r="C306" s="11">
        <v>5.1230890079234153E-3</v>
      </c>
      <c r="D306" s="11">
        <v>4.1450228357055724E-3</v>
      </c>
      <c r="E306" s="11">
        <v>4.16649259930384E-3</v>
      </c>
      <c r="F306" s="11">
        <v>4.8847858084897734E-3</v>
      </c>
      <c r="G306" s="11">
        <v>4.1299911304131355E-3</v>
      </c>
      <c r="H306" s="11">
        <v>4.1669037052392095E-3</v>
      </c>
      <c r="J306" s="20"/>
      <c r="K306" s="20"/>
      <c r="L306" s="20"/>
      <c r="M306" s="20"/>
      <c r="N306" s="20"/>
      <c r="O306" s="20"/>
      <c r="P306" s="20"/>
      <c r="Q306" s="20"/>
      <c r="R306" s="20"/>
      <c r="S306" s="20"/>
      <c r="T306" s="20"/>
      <c r="U306" s="20"/>
      <c r="V306" s="20"/>
      <c r="W306" s="20"/>
      <c r="X306" s="20"/>
      <c r="Y306" s="20"/>
      <c r="Z306" s="20"/>
      <c r="AA306" s="20"/>
      <c r="AB306" s="20"/>
      <c r="AC306" s="20"/>
      <c r="AD306" s="20"/>
      <c r="AE306" s="20"/>
      <c r="AF306" s="20"/>
      <c r="AG306" s="20"/>
      <c r="AH306" s="20"/>
      <c r="AI306" s="20"/>
      <c r="AJ306" s="20"/>
      <c r="AK306" s="20"/>
      <c r="AL306" s="20"/>
      <c r="AM306" s="20"/>
    </row>
    <row r="307" spans="1:39">
      <c r="A307" s="4" t="s">
        <v>346</v>
      </c>
      <c r="B307" s="11">
        <v>3.5585857048511752E-3</v>
      </c>
      <c r="C307" s="11">
        <v>3.6058793346748154E-3</v>
      </c>
      <c r="D307" s="11">
        <v>4.2839953084214677E-3</v>
      </c>
      <c r="E307" s="11">
        <v>4.2682174827010037E-3</v>
      </c>
      <c r="F307" s="11">
        <v>3.8462774633126538E-3</v>
      </c>
      <c r="G307" s="11">
        <v>4.3620032088493481E-3</v>
      </c>
      <c r="H307" s="11">
        <v>4.3464696272422941E-3</v>
      </c>
      <c r="J307" s="20"/>
      <c r="K307" s="20"/>
      <c r="L307" s="20"/>
      <c r="M307" s="20"/>
      <c r="N307" s="20"/>
      <c r="O307" s="20"/>
      <c r="P307" s="20"/>
      <c r="Q307" s="20"/>
      <c r="R307" s="20"/>
      <c r="S307" s="20"/>
      <c r="T307" s="20"/>
      <c r="U307" s="20"/>
      <c r="V307" s="20"/>
      <c r="W307" s="20"/>
      <c r="X307" s="20"/>
      <c r="Y307" s="20"/>
      <c r="Z307" s="20"/>
      <c r="AA307" s="20"/>
      <c r="AB307" s="20"/>
      <c r="AC307" s="20"/>
      <c r="AD307" s="20"/>
      <c r="AE307" s="20"/>
      <c r="AF307" s="20"/>
      <c r="AG307" s="20"/>
      <c r="AH307" s="20"/>
      <c r="AI307" s="20"/>
      <c r="AJ307" s="20"/>
      <c r="AK307" s="20"/>
      <c r="AL307" s="20"/>
      <c r="AM307" s="20"/>
    </row>
    <row r="308" spans="1:39">
      <c r="A308" s="4" t="s">
        <v>347</v>
      </c>
      <c r="B308" s="11">
        <v>3.937464249299397E-3</v>
      </c>
      <c r="C308" s="11">
        <v>3.9987688148883605E-3</v>
      </c>
      <c r="D308" s="11">
        <v>4.6617493000664055E-3</v>
      </c>
      <c r="E308" s="11">
        <v>4.6395204156691626E-3</v>
      </c>
      <c r="F308" s="11">
        <v>4.2353468676443696E-3</v>
      </c>
      <c r="G308" s="11">
        <v>4.5749760256126116E-3</v>
      </c>
      <c r="H308" s="11">
        <v>4.500976750238461E-3</v>
      </c>
      <c r="J308" s="20"/>
      <c r="K308" s="20"/>
      <c r="L308" s="20"/>
      <c r="M308" s="20"/>
      <c r="N308" s="20"/>
      <c r="O308" s="20"/>
      <c r="P308" s="20"/>
      <c r="Q308" s="20"/>
      <c r="R308" s="20"/>
      <c r="S308" s="20"/>
      <c r="T308" s="20"/>
      <c r="U308" s="20"/>
      <c r="V308" s="20"/>
      <c r="W308" s="20"/>
      <c r="X308" s="20"/>
      <c r="Y308" s="20"/>
      <c r="Z308" s="20"/>
      <c r="AA308" s="20"/>
      <c r="AB308" s="20"/>
      <c r="AC308" s="20"/>
      <c r="AD308" s="20"/>
      <c r="AE308" s="20"/>
      <c r="AF308" s="20"/>
      <c r="AG308" s="20"/>
      <c r="AH308" s="20"/>
      <c r="AI308" s="20"/>
      <c r="AJ308" s="20"/>
      <c r="AK308" s="20"/>
      <c r="AL308" s="20"/>
      <c r="AM308" s="20"/>
    </row>
    <row r="309" spans="1:39">
      <c r="A309" s="4" t="s">
        <v>348</v>
      </c>
      <c r="B309" s="11">
        <v>5.0656253501600804E-3</v>
      </c>
      <c r="C309" s="11">
        <v>4.9729862700310275E-3</v>
      </c>
      <c r="D309" s="11">
        <v>4.9129461874560069E-3</v>
      </c>
      <c r="E309" s="11">
        <v>4.9093919035362804E-3</v>
      </c>
      <c r="F309" s="11">
        <v>5.0099135630880818E-3</v>
      </c>
      <c r="G309" s="11">
        <v>4.8941097409068938E-3</v>
      </c>
      <c r="H309" s="11">
        <v>4.9026202154105851E-3</v>
      </c>
      <c r="J309" s="20"/>
      <c r="K309" s="20"/>
      <c r="L309" s="20"/>
      <c r="M309" s="20"/>
      <c r="N309" s="20"/>
      <c r="O309" s="20"/>
      <c r="P309" s="20"/>
      <c r="Q309" s="20"/>
      <c r="R309" s="20"/>
      <c r="S309" s="20"/>
      <c r="T309" s="20"/>
      <c r="U309" s="20"/>
      <c r="V309" s="20"/>
      <c r="W309" s="20"/>
      <c r="X309" s="20"/>
      <c r="Y309" s="20"/>
      <c r="Z309" s="20"/>
      <c r="AA309" s="20"/>
      <c r="AB309" s="20"/>
      <c r="AC309" s="20"/>
      <c r="AD309" s="20"/>
      <c r="AE309" s="20"/>
      <c r="AF309" s="20"/>
      <c r="AG309" s="20"/>
      <c r="AH309" s="20"/>
      <c r="AI309" s="20"/>
      <c r="AJ309" s="20"/>
      <c r="AK309" s="20"/>
      <c r="AL309" s="20"/>
      <c r="AM309" s="20"/>
    </row>
    <row r="310" spans="1:39">
      <c r="A310" s="4" t="s">
        <v>349</v>
      </c>
      <c r="B310" s="11">
        <v>4.8469061794896165E-3</v>
      </c>
      <c r="C310" s="11">
        <v>4.7744689282606849E-3</v>
      </c>
      <c r="D310" s="11">
        <v>4.9348450872239765E-3</v>
      </c>
      <c r="E310" s="11">
        <v>4.924555821169135E-3</v>
      </c>
      <c r="F310" s="11">
        <v>4.8723289107692851E-3</v>
      </c>
      <c r="G310" s="11">
        <v>4.9190201675406381E-3</v>
      </c>
      <c r="H310" s="11">
        <v>4.9380477669346114E-3</v>
      </c>
      <c r="J310" s="20"/>
      <c r="K310" s="20"/>
      <c r="L310" s="20"/>
      <c r="M310" s="20"/>
      <c r="N310" s="20"/>
      <c r="O310" s="20"/>
      <c r="P310" s="20"/>
      <c r="Q310" s="20"/>
      <c r="R310" s="20"/>
      <c r="S310" s="20"/>
      <c r="T310" s="20"/>
      <c r="U310" s="20"/>
      <c r="V310" s="20"/>
      <c r="W310" s="20"/>
      <c r="X310" s="20"/>
      <c r="Y310" s="20"/>
      <c r="Z310" s="20"/>
      <c r="AA310" s="20"/>
      <c r="AB310" s="20"/>
      <c r="AC310" s="20"/>
      <c r="AD310" s="20"/>
      <c r="AE310" s="20"/>
      <c r="AF310" s="20"/>
      <c r="AG310" s="20"/>
      <c r="AH310" s="20"/>
      <c r="AI310" s="20"/>
      <c r="AJ310" s="20"/>
      <c r="AK310" s="20"/>
      <c r="AL310" s="20"/>
      <c r="AM310" s="20"/>
    </row>
    <row r="311" spans="1:39">
      <c r="A311" s="4" t="s">
        <v>350</v>
      </c>
      <c r="B311" s="11">
        <v>6.4236519050395041E-3</v>
      </c>
      <c r="C311" s="11">
        <v>5.7791683324323675E-3</v>
      </c>
      <c r="D311" s="11">
        <v>4.633348328658202E-3</v>
      </c>
      <c r="E311" s="11">
        <v>4.5792066514201034E-3</v>
      </c>
      <c r="F311" s="11">
        <v>5.3752924998242023E-3</v>
      </c>
      <c r="G311" s="11">
        <v>4.5511256725651646E-3</v>
      </c>
      <c r="H311" s="11">
        <v>4.5599149656039987E-3</v>
      </c>
      <c r="J311" s="20"/>
      <c r="K311" s="20"/>
      <c r="L311" s="20"/>
      <c r="M311" s="20"/>
      <c r="N311" s="20"/>
      <c r="O311" s="20"/>
      <c r="P311" s="20"/>
      <c r="Q311" s="20"/>
      <c r="R311" s="20"/>
      <c r="S311" s="20"/>
      <c r="T311" s="20"/>
      <c r="U311" s="20"/>
      <c r="V311" s="20"/>
      <c r="W311" s="20"/>
      <c r="X311" s="20"/>
      <c r="Y311" s="20"/>
      <c r="Z311" s="20"/>
      <c r="AA311" s="20"/>
      <c r="AB311" s="20"/>
      <c r="AC311" s="20"/>
      <c r="AD311" s="20"/>
      <c r="AE311" s="20"/>
      <c r="AF311" s="20"/>
      <c r="AG311" s="20"/>
      <c r="AH311" s="20"/>
      <c r="AI311" s="20"/>
      <c r="AJ311" s="20"/>
      <c r="AK311" s="20"/>
      <c r="AL311" s="20"/>
      <c r="AM311" s="20"/>
    </row>
    <row r="312" spans="1:39">
      <c r="A312" s="4" t="s">
        <v>351</v>
      </c>
      <c r="B312" s="11">
        <v>6.2260571652898045E-3</v>
      </c>
      <c r="C312" s="11">
        <v>5.8517221229785147E-3</v>
      </c>
      <c r="D312" s="11">
        <v>4.5367912919701651E-3</v>
      </c>
      <c r="E312" s="11">
        <v>4.4952947471003047E-3</v>
      </c>
      <c r="F312" s="11">
        <v>5.4107227893643592E-3</v>
      </c>
      <c r="G312" s="11">
        <v>4.4271404553309626E-3</v>
      </c>
      <c r="H312" s="11">
        <v>4.4395976115629929E-3</v>
      </c>
      <c r="J312" s="20"/>
      <c r="K312" s="20"/>
      <c r="L312" s="20"/>
      <c r="M312" s="20"/>
      <c r="N312" s="20"/>
      <c r="O312" s="20"/>
      <c r="P312" s="20"/>
      <c r="Q312" s="20"/>
      <c r="R312" s="20"/>
      <c r="S312" s="20"/>
      <c r="T312" s="20"/>
      <c r="U312" s="20"/>
      <c r="V312" s="20"/>
      <c r="W312" s="20"/>
      <c r="X312" s="20"/>
      <c r="Y312" s="20"/>
      <c r="Z312" s="20"/>
      <c r="AA312" s="20"/>
      <c r="AB312" s="20"/>
      <c r="AC312" s="20"/>
      <c r="AD312" s="20"/>
      <c r="AE312" s="20"/>
      <c r="AF312" s="20"/>
      <c r="AG312" s="20"/>
      <c r="AH312" s="20"/>
      <c r="AI312" s="20"/>
      <c r="AJ312" s="20"/>
      <c r="AK312" s="20"/>
      <c r="AL312" s="20"/>
      <c r="AM312" s="20"/>
    </row>
    <row r="313" spans="1:39">
      <c r="A313" s="4" t="s">
        <v>352</v>
      </c>
      <c r="B313" s="11">
        <v>4.2803490017948032E-3</v>
      </c>
      <c r="C313" s="11">
        <v>4.2008525367199867E-3</v>
      </c>
      <c r="D313" s="11">
        <v>4.52018716692517E-3</v>
      </c>
      <c r="E313" s="11">
        <v>4.5026743933939701E-3</v>
      </c>
      <c r="F313" s="11">
        <v>4.3429773821273979E-3</v>
      </c>
      <c r="G313" s="11">
        <v>4.5851159216139126E-3</v>
      </c>
      <c r="H313" s="11">
        <v>4.5592776045453622E-3</v>
      </c>
      <c r="J313" s="20"/>
      <c r="K313" s="20"/>
      <c r="L313" s="20"/>
      <c r="M313" s="20"/>
      <c r="N313" s="20"/>
      <c r="O313" s="20"/>
      <c r="P313" s="20"/>
      <c r="Q313" s="20"/>
      <c r="R313" s="20"/>
      <c r="S313" s="20"/>
      <c r="T313" s="20"/>
      <c r="U313" s="20"/>
      <c r="V313" s="20"/>
      <c r="W313" s="20"/>
      <c r="X313" s="20"/>
      <c r="Y313" s="20"/>
      <c r="Z313" s="20"/>
      <c r="AA313" s="20"/>
      <c r="AB313" s="20"/>
      <c r="AC313" s="20"/>
      <c r="AD313" s="20"/>
      <c r="AE313" s="20"/>
      <c r="AF313" s="20"/>
      <c r="AG313" s="20"/>
      <c r="AH313" s="20"/>
      <c r="AI313" s="20"/>
      <c r="AJ313" s="20"/>
      <c r="AK313" s="20"/>
      <c r="AL313" s="20"/>
      <c r="AM313" s="20"/>
    </row>
    <row r="314" spans="1:39">
      <c r="A314" s="4" t="s">
        <v>353</v>
      </c>
      <c r="B314" s="11">
        <v>4.6661279406156513E-3</v>
      </c>
      <c r="C314" s="11">
        <v>4.5351444346061727E-3</v>
      </c>
      <c r="D314" s="11">
        <v>4.3420165276057661E-3</v>
      </c>
      <c r="E314" s="11">
        <v>4.3387527052980591E-3</v>
      </c>
      <c r="F314" s="11">
        <v>4.5260054770920547E-3</v>
      </c>
      <c r="G314" s="11">
        <v>4.3190703009621037E-3</v>
      </c>
      <c r="H314" s="11">
        <v>4.3456148938254514E-3</v>
      </c>
      <c r="J314" s="20"/>
      <c r="K314" s="20"/>
      <c r="L314" s="20"/>
      <c r="M314" s="20"/>
      <c r="N314" s="20"/>
      <c r="O314" s="20"/>
      <c r="P314" s="20"/>
      <c r="Q314" s="20"/>
      <c r="R314" s="20"/>
      <c r="S314" s="20"/>
      <c r="T314" s="20"/>
      <c r="U314" s="20"/>
      <c r="V314" s="20"/>
      <c r="W314" s="20"/>
      <c r="X314" s="20"/>
      <c r="Y314" s="20"/>
      <c r="Z314" s="20"/>
      <c r="AA314" s="20"/>
      <c r="AB314" s="20"/>
      <c r="AC314" s="20"/>
      <c r="AD314" s="20"/>
      <c r="AE314" s="20"/>
      <c r="AF314" s="20"/>
      <c r="AG314" s="20"/>
      <c r="AH314" s="20"/>
      <c r="AI314" s="20"/>
      <c r="AJ314" s="20"/>
      <c r="AK314" s="20"/>
      <c r="AL314" s="20"/>
      <c r="AM314" s="20"/>
    </row>
    <row r="315" spans="1:39">
      <c r="A315" s="4" t="s">
        <v>354</v>
      </c>
      <c r="B315" s="11">
        <v>6.4928214226802423E-4</v>
      </c>
      <c r="C315" s="11">
        <v>8.1058165529082767E-4</v>
      </c>
      <c r="D315" s="11">
        <v>2.4787126773446197E-3</v>
      </c>
      <c r="E315" s="11">
        <v>2.7075059802178338E-3</v>
      </c>
      <c r="F315" s="11">
        <v>1.2691361326149413E-3</v>
      </c>
      <c r="G315" s="11">
        <v>3.3101481882772191E-3</v>
      </c>
      <c r="H315" s="11">
        <v>3.2367534738454869E-3</v>
      </c>
      <c r="J315" s="20"/>
      <c r="K315" s="20"/>
      <c r="L315" s="20"/>
      <c r="M315" s="20"/>
      <c r="N315" s="20"/>
      <c r="O315" s="20"/>
      <c r="P315" s="20"/>
      <c r="Q315" s="20"/>
      <c r="R315" s="20"/>
      <c r="S315" s="20"/>
      <c r="T315" s="20"/>
      <c r="U315" s="20"/>
      <c r="V315" s="20"/>
      <c r="W315" s="20"/>
      <c r="X315" s="20"/>
      <c r="Y315" s="20"/>
      <c r="Z315" s="20"/>
      <c r="AA315" s="20"/>
      <c r="AB315" s="20"/>
      <c r="AC315" s="20"/>
      <c r="AD315" s="20"/>
      <c r="AE315" s="20"/>
      <c r="AF315" s="20"/>
      <c r="AG315" s="20"/>
      <c r="AH315" s="20"/>
      <c r="AI315" s="20"/>
      <c r="AJ315" s="20"/>
      <c r="AK315" s="20"/>
      <c r="AL315" s="20"/>
      <c r="AM315" s="20"/>
    </row>
    <row r="316" spans="1:39">
      <c r="A316" s="4" t="s">
        <v>355</v>
      </c>
      <c r="B316" s="11">
        <v>6.0898467321460013E-3</v>
      </c>
      <c r="C316" s="11">
        <v>5.9435476774595359E-3</v>
      </c>
      <c r="D316" s="11">
        <v>4.9525399192807936E-3</v>
      </c>
      <c r="E316" s="11">
        <v>4.9674729024880701E-3</v>
      </c>
      <c r="F316" s="11">
        <v>5.7212045510528385E-3</v>
      </c>
      <c r="G316" s="11">
        <v>4.9316164829910202E-3</v>
      </c>
      <c r="H316" s="11">
        <v>5.0066369074779843E-3</v>
      </c>
      <c r="J316" s="20"/>
      <c r="K316" s="20"/>
      <c r="L316" s="20"/>
      <c r="M316" s="20"/>
      <c r="N316" s="20"/>
      <c r="O316" s="20"/>
      <c r="P316" s="20"/>
      <c r="Q316" s="20"/>
      <c r="R316" s="20"/>
      <c r="S316" s="20"/>
      <c r="T316" s="20"/>
      <c r="U316" s="20"/>
      <c r="V316" s="20"/>
      <c r="W316" s="20"/>
      <c r="X316" s="20"/>
      <c r="Y316" s="20"/>
      <c r="Z316" s="20"/>
      <c r="AA316" s="20"/>
      <c r="AB316" s="20"/>
      <c r="AC316" s="20"/>
      <c r="AD316" s="20"/>
      <c r="AE316" s="20"/>
      <c r="AF316" s="20"/>
      <c r="AG316" s="20"/>
      <c r="AH316" s="20"/>
      <c r="AI316" s="20"/>
      <c r="AJ316" s="20"/>
      <c r="AK316" s="20"/>
      <c r="AL316" s="20"/>
      <c r="AM316" s="20"/>
    </row>
    <row r="317" spans="1:39">
      <c r="A317" s="4" t="s">
        <v>356</v>
      </c>
      <c r="B317" s="11">
        <v>7.141775074354516E-3</v>
      </c>
      <c r="C317" s="11">
        <v>6.4437362663320738E-3</v>
      </c>
      <c r="D317" s="11">
        <v>3.7226023453315778E-3</v>
      </c>
      <c r="E317" s="11">
        <v>3.6264946539325085E-3</v>
      </c>
      <c r="F317" s="11">
        <v>5.3420209330694883E-3</v>
      </c>
      <c r="G317" s="11">
        <v>3.3915047057640536E-3</v>
      </c>
      <c r="H317" s="11">
        <v>3.4378095463059926E-3</v>
      </c>
      <c r="J317" s="20"/>
      <c r="K317" s="20"/>
      <c r="L317" s="20"/>
      <c r="M317" s="20"/>
      <c r="N317" s="20"/>
      <c r="O317" s="20"/>
      <c r="P317" s="20"/>
      <c r="Q317" s="20"/>
      <c r="R317" s="20"/>
      <c r="S317" s="20"/>
      <c r="T317" s="20"/>
      <c r="U317" s="20"/>
      <c r="V317" s="20"/>
      <c r="W317" s="20"/>
      <c r="X317" s="20"/>
      <c r="Y317" s="20"/>
      <c r="Z317" s="20"/>
      <c r="AA317" s="20"/>
      <c r="AB317" s="20"/>
      <c r="AC317" s="20"/>
      <c r="AD317" s="20"/>
      <c r="AE317" s="20"/>
      <c r="AF317" s="20"/>
      <c r="AG317" s="20"/>
      <c r="AH317" s="20"/>
      <c r="AI317" s="20"/>
      <c r="AJ317" s="20"/>
      <c r="AK317" s="20"/>
      <c r="AL317" s="20"/>
      <c r="AM317" s="20"/>
    </row>
    <row r="318" spans="1:39">
      <c r="A318" s="4" t="s">
        <v>357</v>
      </c>
      <c r="B318" s="11">
        <v>4.7368808067160557E-3</v>
      </c>
      <c r="C318" s="11">
        <v>4.5479561687818797E-3</v>
      </c>
      <c r="D318" s="11">
        <v>4.5458683918559225E-3</v>
      </c>
      <c r="E318" s="11">
        <v>4.5426033000870378E-3</v>
      </c>
      <c r="F318" s="11">
        <v>4.607891693992389E-3</v>
      </c>
      <c r="G318" s="11">
        <v>4.4346406034936441E-3</v>
      </c>
      <c r="H318" s="11">
        <v>4.411667941234515E-3</v>
      </c>
      <c r="J318" s="20"/>
      <c r="K318" s="20"/>
      <c r="L318" s="20"/>
      <c r="M318" s="20"/>
      <c r="N318" s="20"/>
      <c r="O318" s="20"/>
      <c r="P318" s="20"/>
      <c r="Q318" s="20"/>
      <c r="R318" s="20"/>
      <c r="S318" s="20"/>
      <c r="T318" s="20"/>
      <c r="U318" s="20"/>
      <c r="V318" s="20"/>
      <c r="W318" s="20"/>
      <c r="X318" s="20"/>
      <c r="Y318" s="20"/>
      <c r="Z318" s="20"/>
      <c r="AA318" s="20"/>
      <c r="AB318" s="20"/>
      <c r="AC318" s="20"/>
      <c r="AD318" s="20"/>
      <c r="AE318" s="20"/>
      <c r="AF318" s="20"/>
      <c r="AG318" s="20"/>
      <c r="AH318" s="20"/>
      <c r="AI318" s="20"/>
      <c r="AJ318" s="20"/>
      <c r="AK318" s="20"/>
      <c r="AL318" s="20"/>
      <c r="AM318" s="20"/>
    </row>
    <row r="319" spans="1:39">
      <c r="A319" s="4" t="s">
        <v>358</v>
      </c>
      <c r="B319" s="11">
        <v>3.1792297505903277E-3</v>
      </c>
      <c r="C319" s="11">
        <v>3.3139983345923251E-3</v>
      </c>
      <c r="D319" s="11">
        <v>4.2188191036693079E-3</v>
      </c>
      <c r="E319" s="11">
        <v>4.1979094961176354E-3</v>
      </c>
      <c r="F319" s="11">
        <v>3.6359377619773841E-3</v>
      </c>
      <c r="G319" s="11">
        <v>4.2811954847491252E-3</v>
      </c>
      <c r="H319" s="11">
        <v>4.2565657722173026E-3</v>
      </c>
      <c r="J319" s="20"/>
      <c r="K319" s="20"/>
      <c r="L319" s="20"/>
      <c r="M319" s="20"/>
      <c r="N319" s="20"/>
      <c r="O319" s="20"/>
      <c r="P319" s="20"/>
      <c r="Q319" s="20"/>
      <c r="R319" s="20"/>
      <c r="S319" s="20"/>
      <c r="T319" s="20"/>
      <c r="U319" s="20"/>
      <c r="V319" s="20"/>
      <c r="W319" s="20"/>
      <c r="X319" s="20"/>
      <c r="Y319" s="20"/>
      <c r="Z319" s="20"/>
      <c r="AA319" s="20"/>
      <c r="AB319" s="20"/>
      <c r="AC319" s="20"/>
      <c r="AD319" s="20"/>
      <c r="AE319" s="20"/>
      <c r="AF319" s="20"/>
      <c r="AG319" s="20"/>
      <c r="AH319" s="20"/>
      <c r="AI319" s="20"/>
      <c r="AJ319" s="20"/>
      <c r="AK319" s="20"/>
      <c r="AL319" s="20"/>
      <c r="AM319" s="20"/>
    </row>
    <row r="320" spans="1:39">
      <c r="A320" s="4" t="s">
        <v>359</v>
      </c>
      <c r="B320" s="11">
        <v>2.3673034937552431E-3</v>
      </c>
      <c r="C320" s="11">
        <v>2.4251065031927351E-3</v>
      </c>
      <c r="D320" s="11">
        <v>3.5725523562617247E-3</v>
      </c>
      <c r="E320" s="11">
        <v>3.5906564982736543E-3</v>
      </c>
      <c r="F320" s="11">
        <v>2.79983879700122E-3</v>
      </c>
      <c r="G320" s="11">
        <v>3.606732651310977E-3</v>
      </c>
      <c r="H320" s="11">
        <v>3.5410832171576317E-3</v>
      </c>
      <c r="J320" s="20"/>
      <c r="K320" s="20"/>
      <c r="L320" s="20"/>
      <c r="M320" s="20"/>
      <c r="N320" s="20"/>
      <c r="O320" s="20"/>
      <c r="P320" s="20"/>
      <c r="Q320" s="20"/>
      <c r="R320" s="20"/>
      <c r="S320" s="20"/>
      <c r="T320" s="20"/>
      <c r="U320" s="20"/>
      <c r="V320" s="20"/>
      <c r="W320" s="20"/>
      <c r="X320" s="20"/>
      <c r="Y320" s="20"/>
      <c r="Z320" s="20"/>
      <c r="AA320" s="20"/>
      <c r="AB320" s="20"/>
      <c r="AC320" s="20"/>
      <c r="AD320" s="20"/>
      <c r="AE320" s="20"/>
      <c r="AF320" s="20"/>
      <c r="AG320" s="20"/>
      <c r="AH320" s="20"/>
      <c r="AI320" s="20"/>
      <c r="AJ320" s="20"/>
      <c r="AK320" s="20"/>
      <c r="AL320" s="20"/>
      <c r="AM320" s="20"/>
    </row>
    <row r="321" spans="1:39">
      <c r="A321" s="4" t="s">
        <v>360</v>
      </c>
      <c r="B321" s="11">
        <v>6.4756886060257975E-3</v>
      </c>
      <c r="C321" s="11">
        <v>5.9884453233525455E-3</v>
      </c>
      <c r="D321" s="11">
        <v>4.4325447669315669E-3</v>
      </c>
      <c r="E321" s="11">
        <v>4.3914368975613268E-3</v>
      </c>
      <c r="F321" s="11">
        <v>5.4261757166832476E-3</v>
      </c>
      <c r="G321" s="11">
        <v>4.2060321618948831E-3</v>
      </c>
      <c r="H321" s="11">
        <v>4.2720876545866678E-3</v>
      </c>
      <c r="J321" s="20"/>
      <c r="K321" s="20"/>
      <c r="L321" s="20"/>
      <c r="M321" s="20"/>
      <c r="N321" s="20"/>
      <c r="O321" s="20"/>
      <c r="P321" s="20"/>
      <c r="Q321" s="20"/>
      <c r="R321" s="20"/>
      <c r="S321" s="20"/>
      <c r="T321" s="20"/>
      <c r="U321" s="20"/>
      <c r="V321" s="20"/>
      <c r="W321" s="20"/>
      <c r="X321" s="20"/>
      <c r="Y321" s="20"/>
      <c r="Z321" s="20"/>
      <c r="AA321" s="20"/>
      <c r="AB321" s="20"/>
      <c r="AC321" s="20"/>
      <c r="AD321" s="20"/>
      <c r="AE321" s="20"/>
      <c r="AF321" s="20"/>
      <c r="AG321" s="20"/>
      <c r="AH321" s="20"/>
      <c r="AI321" s="20"/>
      <c r="AJ321" s="20"/>
      <c r="AK321" s="20"/>
      <c r="AL321" s="20"/>
      <c r="AM321" s="20"/>
    </row>
    <row r="322" spans="1:39">
      <c r="A322" s="4" t="s">
        <v>361</v>
      </c>
      <c r="B322" s="11">
        <v>3.6957690659109961E-3</v>
      </c>
      <c r="C322" s="11">
        <v>3.7981537537445345E-3</v>
      </c>
      <c r="D322" s="11">
        <v>4.7441485209415791E-3</v>
      </c>
      <c r="E322" s="11">
        <v>4.7251534553171383E-3</v>
      </c>
      <c r="F322" s="11">
        <v>4.1222460718765347E-3</v>
      </c>
      <c r="G322" s="11">
        <v>4.8189819674648261E-3</v>
      </c>
      <c r="H322" s="11">
        <v>4.7794894183888622E-3</v>
      </c>
      <c r="J322" s="20"/>
      <c r="K322" s="20"/>
      <c r="L322" s="20"/>
      <c r="M322" s="20"/>
      <c r="N322" s="20"/>
      <c r="O322" s="20"/>
      <c r="P322" s="20"/>
      <c r="Q322" s="20"/>
      <c r="R322" s="20"/>
      <c r="S322" s="20"/>
      <c r="T322" s="20"/>
      <c r="U322" s="20"/>
      <c r="V322" s="20"/>
      <c r="W322" s="20"/>
      <c r="X322" s="20"/>
      <c r="Y322" s="20"/>
      <c r="Z322" s="20"/>
      <c r="AA322" s="20"/>
      <c r="AB322" s="20"/>
      <c r="AC322" s="20"/>
      <c r="AD322" s="20"/>
      <c r="AE322" s="20"/>
      <c r="AF322" s="20"/>
      <c r="AG322" s="20"/>
      <c r="AH322" s="20"/>
      <c r="AI322" s="20"/>
      <c r="AJ322" s="20"/>
      <c r="AK322" s="20"/>
      <c r="AL322" s="20"/>
      <c r="AM322" s="20"/>
    </row>
    <row r="323" spans="1:39">
      <c r="A323" s="4" t="s">
        <v>362</v>
      </c>
      <c r="B323" s="11">
        <v>3.9514633124762217E-3</v>
      </c>
      <c r="C323" s="11">
        <v>3.916226180791872E-3</v>
      </c>
      <c r="D323" s="11">
        <v>4.6683207943100649E-3</v>
      </c>
      <c r="E323" s="11">
        <v>4.6472336976932345E-3</v>
      </c>
      <c r="F323" s="11">
        <v>4.1769955307226379E-3</v>
      </c>
      <c r="G323" s="11">
        <v>4.5769616622003736E-3</v>
      </c>
      <c r="H323" s="11">
        <v>4.4909704431619259E-3</v>
      </c>
      <c r="J323" s="20"/>
      <c r="K323" s="20"/>
      <c r="L323" s="20"/>
      <c r="M323" s="20"/>
      <c r="N323" s="20"/>
      <c r="O323" s="20"/>
      <c r="P323" s="20"/>
      <c r="Q323" s="20"/>
      <c r="R323" s="20"/>
      <c r="S323" s="20"/>
      <c r="T323" s="20"/>
      <c r="U323" s="20"/>
      <c r="V323" s="20"/>
      <c r="W323" s="20"/>
      <c r="X323" s="20"/>
      <c r="Y323" s="20"/>
      <c r="Z323" s="20"/>
      <c r="AA323" s="20"/>
      <c r="AB323" s="20"/>
      <c r="AC323" s="20"/>
      <c r="AD323" s="20"/>
      <c r="AE323" s="20"/>
      <c r="AF323" s="20"/>
      <c r="AG323" s="20"/>
      <c r="AH323" s="20"/>
      <c r="AI323" s="20"/>
      <c r="AJ323" s="20"/>
      <c r="AK323" s="20"/>
      <c r="AL323" s="20"/>
      <c r="AM323" s="20"/>
    </row>
    <row r="324" spans="1:39">
      <c r="A324" s="4" t="s">
        <v>363</v>
      </c>
      <c r="B324" s="11">
        <v>6.9529965844279422E-3</v>
      </c>
      <c r="C324" s="11">
        <v>6.5814159108609971E-3</v>
      </c>
      <c r="D324" s="11">
        <v>4.3793751585402023E-3</v>
      </c>
      <c r="E324" s="11">
        <v>4.3296537511196068E-3</v>
      </c>
      <c r="F324" s="11">
        <v>5.7400076054151599E-3</v>
      </c>
      <c r="G324" s="11">
        <v>4.1400324825504866E-3</v>
      </c>
      <c r="H324" s="11">
        <v>4.2050070773461609E-3</v>
      </c>
      <c r="J324" s="20"/>
      <c r="K324" s="20"/>
      <c r="L324" s="20"/>
      <c r="M324" s="20"/>
      <c r="N324" s="20"/>
      <c r="O324" s="20"/>
      <c r="P324" s="20"/>
      <c r="Q324" s="20"/>
      <c r="R324" s="20"/>
      <c r="S324" s="20"/>
      <c r="T324" s="20"/>
      <c r="U324" s="20"/>
      <c r="V324" s="20"/>
      <c r="W324" s="20"/>
      <c r="X324" s="20"/>
      <c r="Y324" s="20"/>
      <c r="Z324" s="20"/>
      <c r="AA324" s="20"/>
      <c r="AB324" s="20"/>
      <c r="AC324" s="20"/>
      <c r="AD324" s="20"/>
      <c r="AE324" s="20"/>
      <c r="AF324" s="20"/>
      <c r="AG324" s="20"/>
      <c r="AH324" s="20"/>
      <c r="AI324" s="20"/>
      <c r="AJ324" s="20"/>
      <c r="AK324" s="20"/>
      <c r="AL324" s="20"/>
      <c r="AM324" s="20"/>
    </row>
    <row r="325" spans="1:39">
      <c r="A325" s="4" t="s">
        <v>364</v>
      </c>
      <c r="B325" s="11">
        <v>5.7405213077901581E-3</v>
      </c>
      <c r="C325" s="11">
        <v>5.3786074286836134E-3</v>
      </c>
      <c r="D325" s="11">
        <v>4.1982856030546249E-3</v>
      </c>
      <c r="E325" s="11">
        <v>4.2010937256623396E-3</v>
      </c>
      <c r="F325" s="11">
        <v>5.0821751540711677E-3</v>
      </c>
      <c r="G325" s="11">
        <v>4.1488207310962808E-3</v>
      </c>
      <c r="H325" s="11">
        <v>4.2029009332811658E-3</v>
      </c>
      <c r="J325" s="20"/>
      <c r="K325" s="20"/>
      <c r="L325" s="20"/>
      <c r="M325" s="20"/>
      <c r="N325" s="20"/>
      <c r="O325" s="20"/>
      <c r="P325" s="20"/>
      <c r="Q325" s="20"/>
      <c r="R325" s="20"/>
      <c r="S325" s="20"/>
      <c r="T325" s="20"/>
      <c r="U325" s="20"/>
      <c r="V325" s="20"/>
      <c r="W325" s="20"/>
      <c r="X325" s="20"/>
      <c r="Y325" s="20"/>
      <c r="Z325" s="20"/>
      <c r="AA325" s="20"/>
      <c r="AB325" s="20"/>
      <c r="AC325" s="20"/>
      <c r="AD325" s="20"/>
      <c r="AE325" s="20"/>
      <c r="AF325" s="20"/>
      <c r="AG325" s="20"/>
      <c r="AH325" s="20"/>
      <c r="AI325" s="20"/>
      <c r="AJ325" s="20"/>
      <c r="AK325" s="20"/>
      <c r="AL325" s="20"/>
      <c r="AM325" s="20"/>
    </row>
    <row r="326" spans="1:39">
      <c r="A326" s="4" t="s">
        <v>365</v>
      </c>
      <c r="B326" s="11">
        <v>4.083255510810636E-3</v>
      </c>
      <c r="C326" s="11">
        <v>4.3128818359000343E-3</v>
      </c>
      <c r="D326" s="11">
        <v>4.3475386792911803E-3</v>
      </c>
      <c r="E326" s="11">
        <v>4.3382275135075907E-3</v>
      </c>
      <c r="F326" s="11">
        <v>4.3584651552092879E-3</v>
      </c>
      <c r="G326" s="11">
        <v>4.3414717300274677E-3</v>
      </c>
      <c r="H326" s="11">
        <v>4.3980872738724735E-3</v>
      </c>
      <c r="J326" s="20"/>
      <c r="K326" s="20"/>
      <c r="L326" s="20"/>
      <c r="M326" s="20"/>
      <c r="N326" s="20"/>
      <c r="O326" s="20"/>
      <c r="P326" s="20"/>
      <c r="Q326" s="20"/>
      <c r="R326" s="20"/>
      <c r="S326" s="20"/>
      <c r="T326" s="20"/>
      <c r="U326" s="20"/>
      <c r="V326" s="20"/>
      <c r="W326" s="20"/>
      <c r="X326" s="20"/>
      <c r="Y326" s="20"/>
      <c r="Z326" s="20"/>
      <c r="AA326" s="20"/>
      <c r="AB326" s="20"/>
      <c r="AC326" s="20"/>
      <c r="AD326" s="20"/>
      <c r="AE326" s="20"/>
      <c r="AF326" s="20"/>
      <c r="AG326" s="20"/>
      <c r="AH326" s="20"/>
      <c r="AI326" s="20"/>
      <c r="AJ326" s="20"/>
      <c r="AK326" s="20"/>
      <c r="AL326" s="20"/>
      <c r="AM326" s="20"/>
    </row>
    <row r="327" spans="1:39">
      <c r="A327" s="4" t="s">
        <v>366</v>
      </c>
      <c r="B327" s="11">
        <v>4.9107329696156821E-3</v>
      </c>
      <c r="C327" s="11">
        <v>4.4950740356002909E-3</v>
      </c>
      <c r="D327" s="11">
        <v>4.3833245710561313E-3</v>
      </c>
      <c r="E327" s="11">
        <v>4.3827727554278592E-3</v>
      </c>
      <c r="F327" s="11">
        <v>4.5222119078462287E-3</v>
      </c>
      <c r="G327" s="11">
        <v>4.3704139810617389E-3</v>
      </c>
      <c r="H327" s="11">
        <v>4.342887076737318E-3</v>
      </c>
      <c r="J327" s="20"/>
      <c r="K327" s="20"/>
      <c r="L327" s="20"/>
      <c r="M327" s="20"/>
      <c r="N327" s="20"/>
      <c r="O327" s="20"/>
      <c r="P327" s="20"/>
      <c r="Q327" s="20"/>
      <c r="R327" s="20"/>
      <c r="S327" s="20"/>
      <c r="T327" s="20"/>
      <c r="U327" s="20"/>
      <c r="V327" s="20"/>
      <c r="W327" s="20"/>
      <c r="X327" s="20"/>
      <c r="Y327" s="20"/>
      <c r="Z327" s="20"/>
      <c r="AA327" s="20"/>
      <c r="AB327" s="20"/>
      <c r="AC327" s="20"/>
      <c r="AD327" s="20"/>
      <c r="AE327" s="20"/>
      <c r="AF327" s="20"/>
      <c r="AG327" s="20"/>
      <c r="AH327" s="20"/>
      <c r="AI327" s="20"/>
      <c r="AJ327" s="20"/>
      <c r="AK327" s="20"/>
      <c r="AL327" s="20"/>
      <c r="AM327" s="20"/>
    </row>
    <row r="328" spans="1:39">
      <c r="A328" s="4" t="s">
        <v>367</v>
      </c>
      <c r="B328" s="11">
        <v>3.4778646977797439E-3</v>
      </c>
      <c r="C328" s="11">
        <v>3.5412866766691715E-3</v>
      </c>
      <c r="D328" s="11">
        <v>4.3704713345907474E-3</v>
      </c>
      <c r="E328" s="11">
        <v>4.3579585560907111E-3</v>
      </c>
      <c r="F328" s="11">
        <v>3.8312332563505366E-3</v>
      </c>
      <c r="G328" s="11">
        <v>4.4421036222255508E-3</v>
      </c>
      <c r="H328" s="11">
        <v>4.4021443787696972E-3</v>
      </c>
      <c r="J328" s="20"/>
      <c r="K328" s="20"/>
      <c r="L328" s="20"/>
      <c r="M328" s="20"/>
      <c r="N328" s="20"/>
      <c r="O328" s="20"/>
      <c r="P328" s="20"/>
      <c r="Q328" s="20"/>
      <c r="R328" s="20"/>
      <c r="S328" s="20"/>
      <c r="T328" s="20"/>
      <c r="U328" s="20"/>
      <c r="V328" s="20"/>
      <c r="W328" s="20"/>
      <c r="X328" s="20"/>
      <c r="Y328" s="20"/>
      <c r="Z328" s="20"/>
      <c r="AA328" s="20"/>
      <c r="AB328" s="20"/>
      <c r="AC328" s="20"/>
      <c r="AD328" s="20"/>
      <c r="AE328" s="20"/>
      <c r="AF328" s="20"/>
      <c r="AG328" s="20"/>
      <c r="AH328" s="20"/>
      <c r="AI328" s="20"/>
      <c r="AJ328" s="20"/>
      <c r="AK328" s="20"/>
      <c r="AL328" s="20"/>
      <c r="AM328" s="20"/>
    </row>
    <row r="329" spans="1:39">
      <c r="A329" s="4" t="s">
        <v>368</v>
      </c>
      <c r="B329" s="11">
        <v>7.3808418938441827E-3</v>
      </c>
      <c r="C329" s="11">
        <v>6.2910382811575405E-3</v>
      </c>
      <c r="D329" s="11">
        <v>4.5069021717720429E-3</v>
      </c>
      <c r="E329" s="11">
        <v>4.5247066933223881E-3</v>
      </c>
      <c r="F329" s="11">
        <v>5.6940328324741269E-3</v>
      </c>
      <c r="G329" s="11">
        <v>4.467435955512686E-3</v>
      </c>
      <c r="H329" s="11">
        <v>4.5301009138675845E-3</v>
      </c>
      <c r="J329" s="20"/>
      <c r="K329" s="20"/>
      <c r="L329" s="20"/>
      <c r="M329" s="20"/>
      <c r="N329" s="20"/>
      <c r="O329" s="20"/>
      <c r="P329" s="20"/>
      <c r="Q329" s="20"/>
      <c r="R329" s="20"/>
      <c r="S329" s="20"/>
      <c r="T329" s="20"/>
      <c r="U329" s="20"/>
      <c r="V329" s="20"/>
      <c r="W329" s="20"/>
      <c r="X329" s="20"/>
      <c r="Y329" s="20"/>
      <c r="Z329" s="20"/>
      <c r="AA329" s="20"/>
      <c r="AB329" s="20"/>
      <c r="AC329" s="20"/>
      <c r="AD329" s="20"/>
      <c r="AE329" s="20"/>
      <c r="AF329" s="20"/>
      <c r="AG329" s="20"/>
      <c r="AH329" s="20"/>
      <c r="AI329" s="20"/>
      <c r="AJ329" s="20"/>
      <c r="AK329" s="20"/>
      <c r="AL329" s="20"/>
      <c r="AM329" s="20"/>
    </row>
    <row r="330" spans="1:39">
      <c r="A330" s="4" t="s">
        <v>369</v>
      </c>
      <c r="B330" s="11">
        <v>5.9903010373060575E-3</v>
      </c>
      <c r="C330" s="11">
        <v>5.5185211969982165E-3</v>
      </c>
      <c r="D330" s="11">
        <v>4.4145031369123306E-3</v>
      </c>
      <c r="E330" s="11">
        <v>4.4334845584983176E-3</v>
      </c>
      <c r="F330" s="11">
        <v>5.2373470282034403E-3</v>
      </c>
      <c r="G330" s="11">
        <v>4.3918032839223211E-3</v>
      </c>
      <c r="H330" s="11">
        <v>4.4354596722163582E-3</v>
      </c>
      <c r="J330" s="20"/>
      <c r="K330" s="20"/>
      <c r="L330" s="20"/>
      <c r="M330" s="20"/>
      <c r="N330" s="20"/>
      <c r="O330" s="20"/>
      <c r="P330" s="20"/>
      <c r="Q330" s="20"/>
      <c r="R330" s="20"/>
      <c r="S330" s="20"/>
      <c r="T330" s="20"/>
      <c r="U330" s="20"/>
      <c r="V330" s="20"/>
      <c r="W330" s="20"/>
      <c r="X330" s="20"/>
      <c r="Y330" s="20"/>
      <c r="Z330" s="20"/>
      <c r="AA330" s="20"/>
      <c r="AB330" s="20"/>
      <c r="AC330" s="20"/>
      <c r="AD330" s="20"/>
      <c r="AE330" s="20"/>
      <c r="AF330" s="20"/>
      <c r="AG330" s="20"/>
      <c r="AH330" s="20"/>
      <c r="AI330" s="20"/>
      <c r="AJ330" s="20"/>
      <c r="AK330" s="20"/>
      <c r="AL330" s="20"/>
      <c r="AM330" s="20"/>
    </row>
    <row r="331" spans="1:39">
      <c r="A331" s="4" t="s">
        <v>370</v>
      </c>
      <c r="B331" s="11">
        <v>4.5235194464553876E-3</v>
      </c>
      <c r="C331" s="11">
        <v>4.4700834837315268E-3</v>
      </c>
      <c r="D331" s="11">
        <v>4.0151797546418384E-3</v>
      </c>
      <c r="E331" s="11">
        <v>4.0239389178097261E-3</v>
      </c>
      <c r="F331" s="11">
        <v>4.4143211661171545E-3</v>
      </c>
      <c r="G331" s="11">
        <v>3.8728725255795945E-3</v>
      </c>
      <c r="H331" s="11">
        <v>3.8803450806021013E-3</v>
      </c>
      <c r="J331" s="20"/>
      <c r="K331" s="20"/>
      <c r="L331" s="20"/>
      <c r="M331" s="20"/>
      <c r="N331" s="20"/>
      <c r="O331" s="20"/>
      <c r="P331" s="20"/>
      <c r="Q331" s="20"/>
      <c r="R331" s="20"/>
      <c r="S331" s="20"/>
      <c r="T331" s="20"/>
      <c r="U331" s="20"/>
      <c r="V331" s="20"/>
      <c r="W331" s="20"/>
      <c r="X331" s="20"/>
      <c r="Y331" s="20"/>
      <c r="Z331" s="20"/>
      <c r="AA331" s="20"/>
      <c r="AB331" s="20"/>
      <c r="AC331" s="20"/>
      <c r="AD331" s="20"/>
      <c r="AE331" s="20"/>
      <c r="AF331" s="20"/>
      <c r="AG331" s="20"/>
      <c r="AH331" s="20"/>
      <c r="AI331" s="20"/>
      <c r="AJ331" s="20"/>
      <c r="AK331" s="20"/>
      <c r="AL331" s="20"/>
      <c r="AM331" s="20"/>
    </row>
  </sheetData>
  <hyperlinks>
    <hyperlink ref="A3" location="Contents!A1" display="Go back to contents" xr:uid="{00000000-0004-0000-1000-000000000000}"/>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9" tint="0.59999389629810485"/>
  </sheetPr>
  <dimension ref="A1:AM331"/>
  <sheetViews>
    <sheetView workbookViewId="0">
      <pane xSplit="1" ySplit="5" topLeftCell="B6" activePane="bottomRight" state="frozen"/>
      <selection sqref="A1:H1"/>
      <selection pane="topRight" sqref="A1:H1"/>
      <selection pane="bottomLeft" sqref="A1:H1"/>
      <selection pane="bottomRight" sqref="A1:H1"/>
    </sheetView>
  </sheetViews>
  <sheetFormatPr defaultColWidth="8.90625" defaultRowHeight="17.399999999999999"/>
  <cols>
    <col min="1" max="1" width="35.54296875" style="4" customWidth="1"/>
    <col min="2" max="2" width="13.453125" style="3" bestFit="1" customWidth="1"/>
    <col min="3" max="4" width="14.453125" style="3" bestFit="1" customWidth="1"/>
    <col min="5" max="5" width="23" style="3" bestFit="1" customWidth="1"/>
    <col min="6" max="6" width="14.453125" style="3" bestFit="1" customWidth="1"/>
    <col min="7" max="7" width="14.453125" style="10" bestFit="1" customWidth="1"/>
    <col min="8" max="8" width="9.54296875" style="10" customWidth="1"/>
    <col min="9" max="16384" width="8.90625" style="1"/>
  </cols>
  <sheetData>
    <row r="1" spans="1:39" ht="32.25" customHeight="1">
      <c r="A1" s="19" t="s">
        <v>402</v>
      </c>
    </row>
    <row r="3" spans="1:39">
      <c r="A3" s="2" t="s">
        <v>21</v>
      </c>
    </row>
    <row r="5" spans="1:39">
      <c r="A5" s="6" t="s">
        <v>36</v>
      </c>
      <c r="B5" s="5" t="s">
        <v>399</v>
      </c>
      <c r="C5" s="5" t="s">
        <v>388</v>
      </c>
      <c r="D5" s="5" t="s">
        <v>389</v>
      </c>
      <c r="E5" s="5" t="s">
        <v>390</v>
      </c>
      <c r="F5" s="5" t="s">
        <v>391</v>
      </c>
      <c r="G5" s="7" t="s">
        <v>392</v>
      </c>
      <c r="H5" s="7" t="s">
        <v>393</v>
      </c>
      <c r="K5" s="20"/>
      <c r="L5" s="20"/>
      <c r="M5" s="20"/>
      <c r="N5" s="20"/>
      <c r="O5" s="20"/>
      <c r="P5" s="20"/>
      <c r="Q5" s="20"/>
      <c r="R5" s="20"/>
      <c r="S5" s="20"/>
      <c r="T5" s="20"/>
      <c r="U5" s="20"/>
      <c r="V5" s="20"/>
      <c r="W5" s="20"/>
      <c r="X5" s="20"/>
      <c r="Y5" s="20"/>
      <c r="Z5" s="20"/>
      <c r="AA5" s="20"/>
      <c r="AB5" s="20"/>
      <c r="AC5" s="20"/>
      <c r="AD5" s="20"/>
      <c r="AE5" s="20"/>
      <c r="AF5" s="20"/>
      <c r="AG5" s="20"/>
      <c r="AH5" s="20"/>
      <c r="AI5" s="20"/>
      <c r="AJ5" s="20"/>
      <c r="AK5" s="20"/>
      <c r="AL5" s="20"/>
      <c r="AM5" s="20"/>
    </row>
    <row r="6" spans="1:39">
      <c r="A6" s="4" t="s">
        <v>45</v>
      </c>
      <c r="B6" s="11">
        <v>4.0904917089641625E-3</v>
      </c>
      <c r="C6" s="11">
        <v>4.3283084189033602E-3</v>
      </c>
      <c r="D6" s="11">
        <v>4.2414405451601401E-3</v>
      </c>
      <c r="E6" s="11">
        <v>4.233596729460205E-3</v>
      </c>
      <c r="F6" s="11">
        <v>4.3097515185980383E-3</v>
      </c>
      <c r="G6" s="11">
        <v>4.2380156804371636E-3</v>
      </c>
      <c r="H6" s="11">
        <v>4.2937986229324276E-3</v>
      </c>
      <c r="J6" s="20"/>
      <c r="K6" s="20"/>
      <c r="L6" s="20"/>
      <c r="M6" s="20"/>
      <c r="N6" s="20"/>
      <c r="O6" s="20"/>
      <c r="P6" s="20"/>
      <c r="Q6" s="20"/>
      <c r="R6" s="20"/>
      <c r="S6" s="20"/>
      <c r="T6" s="20"/>
      <c r="U6" s="20"/>
      <c r="V6" s="20"/>
      <c r="W6" s="20"/>
      <c r="X6" s="20"/>
      <c r="Y6" s="20"/>
      <c r="Z6" s="20"/>
      <c r="AA6" s="20"/>
      <c r="AB6" s="20"/>
      <c r="AC6" s="20"/>
      <c r="AD6" s="20"/>
      <c r="AE6" s="20"/>
      <c r="AF6" s="20"/>
      <c r="AG6" s="20"/>
      <c r="AH6" s="20"/>
      <c r="AI6" s="20"/>
      <c r="AJ6" s="20"/>
      <c r="AK6" s="20"/>
      <c r="AL6" s="20"/>
      <c r="AM6" s="20"/>
    </row>
    <row r="7" spans="1:39">
      <c r="A7" s="4" t="s">
        <v>46</v>
      </c>
      <c r="B7" s="11">
        <v>6.826318469561379E-3</v>
      </c>
      <c r="C7" s="11">
        <v>6.6932348233722811E-3</v>
      </c>
      <c r="D7" s="11">
        <v>5.5868373365699784E-3</v>
      </c>
      <c r="E7" s="11">
        <v>5.5248925061856004E-3</v>
      </c>
      <c r="F7" s="11">
        <v>6.2550523071573721E-3</v>
      </c>
      <c r="G7" s="11">
        <v>5.4848498707614195E-3</v>
      </c>
      <c r="H7" s="11">
        <v>5.5215992913309987E-3</v>
      </c>
      <c r="J7" s="20"/>
      <c r="K7" s="20"/>
      <c r="L7" s="20"/>
      <c r="M7" s="20"/>
      <c r="N7" s="20"/>
      <c r="O7" s="20"/>
      <c r="P7" s="20"/>
      <c r="Q7" s="20"/>
      <c r="R7" s="20"/>
      <c r="S7" s="20"/>
      <c r="T7" s="20"/>
      <c r="U7" s="20"/>
      <c r="V7" s="20"/>
      <c r="W7" s="20"/>
      <c r="X7" s="20"/>
      <c r="Y7" s="20"/>
      <c r="Z7" s="20"/>
      <c r="AA7" s="20"/>
      <c r="AB7" s="20"/>
      <c r="AC7" s="20"/>
      <c r="AD7" s="20"/>
      <c r="AE7" s="20"/>
      <c r="AF7" s="20"/>
      <c r="AG7" s="20"/>
      <c r="AH7" s="20"/>
      <c r="AI7" s="20"/>
      <c r="AJ7" s="20"/>
      <c r="AK7" s="20"/>
      <c r="AL7" s="20"/>
      <c r="AM7" s="20"/>
    </row>
    <row r="8" spans="1:39">
      <c r="A8" s="4" t="s">
        <v>47</v>
      </c>
      <c r="B8" s="11">
        <v>5.9436301083603304E-3</v>
      </c>
      <c r="C8" s="11">
        <v>5.8216407831812459E-3</v>
      </c>
      <c r="D8" s="11">
        <v>5.1435736894873667E-3</v>
      </c>
      <c r="E8" s="11">
        <v>5.1439219769296466E-3</v>
      </c>
      <c r="F8" s="11">
        <v>5.6193271420971096E-3</v>
      </c>
      <c r="G8" s="11">
        <v>5.1218563788868309E-3</v>
      </c>
      <c r="H8" s="11">
        <v>5.1105181539586389E-3</v>
      </c>
      <c r="J8" s="20"/>
      <c r="K8" s="20"/>
      <c r="L8" s="20"/>
      <c r="M8" s="20"/>
      <c r="N8" s="20"/>
      <c r="O8" s="20"/>
      <c r="P8" s="20"/>
      <c r="Q8" s="20"/>
      <c r="R8" s="20"/>
      <c r="S8" s="20"/>
      <c r="T8" s="20"/>
      <c r="U8" s="20"/>
      <c r="V8" s="20"/>
      <c r="W8" s="20"/>
      <c r="X8" s="20"/>
      <c r="Y8" s="20"/>
      <c r="Z8" s="20"/>
      <c r="AA8" s="20"/>
      <c r="AB8" s="20"/>
      <c r="AC8" s="20"/>
      <c r="AD8" s="20"/>
      <c r="AE8" s="20"/>
      <c r="AF8" s="20"/>
      <c r="AG8" s="20"/>
      <c r="AH8" s="20"/>
      <c r="AI8" s="20"/>
      <c r="AJ8" s="20"/>
      <c r="AK8" s="20"/>
      <c r="AL8" s="20"/>
      <c r="AM8" s="20"/>
    </row>
    <row r="9" spans="1:39">
      <c r="A9" s="4" t="s">
        <v>48</v>
      </c>
      <c r="B9" s="11">
        <v>4.3906454517925828E-3</v>
      </c>
      <c r="C9" s="11">
        <v>4.3157608481471359E-3</v>
      </c>
      <c r="D9" s="11">
        <v>4.2491058083691568E-3</v>
      </c>
      <c r="E9" s="11">
        <v>4.2432213315153787E-3</v>
      </c>
      <c r="F9" s="11">
        <v>4.3228218419487209E-3</v>
      </c>
      <c r="G9" s="11">
        <v>4.2293945138122705E-3</v>
      </c>
      <c r="H9" s="11">
        <v>4.2561115524202171E-3</v>
      </c>
      <c r="J9" s="20"/>
      <c r="K9" s="20"/>
      <c r="L9" s="20"/>
      <c r="M9" s="20"/>
      <c r="N9" s="20"/>
      <c r="O9" s="20"/>
      <c r="P9" s="20"/>
      <c r="Q9" s="20"/>
      <c r="R9" s="20"/>
      <c r="S9" s="20"/>
      <c r="T9" s="20"/>
      <c r="U9" s="20"/>
      <c r="V9" s="20"/>
      <c r="W9" s="20"/>
      <c r="X9" s="20"/>
      <c r="Y9" s="20"/>
      <c r="Z9" s="20"/>
      <c r="AA9" s="20"/>
      <c r="AB9" s="20"/>
      <c r="AC9" s="20"/>
      <c r="AD9" s="20"/>
      <c r="AE9" s="20"/>
      <c r="AF9" s="20"/>
      <c r="AG9" s="20"/>
      <c r="AH9" s="20"/>
      <c r="AI9" s="20"/>
      <c r="AJ9" s="20"/>
      <c r="AK9" s="20"/>
      <c r="AL9" s="20"/>
      <c r="AM9" s="20"/>
    </row>
    <row r="10" spans="1:39">
      <c r="A10" s="4" t="s">
        <v>49</v>
      </c>
      <c r="B10" s="11">
        <v>7.6342946095842128E-3</v>
      </c>
      <c r="C10" s="11">
        <v>7.4807219644992748E-3</v>
      </c>
      <c r="D10" s="11">
        <v>5.5389574311469399E-3</v>
      </c>
      <c r="E10" s="11">
        <v>5.5265983262069336E-3</v>
      </c>
      <c r="F10" s="11">
        <v>6.7927647670716065E-3</v>
      </c>
      <c r="G10" s="11">
        <v>5.4556427975899812E-3</v>
      </c>
      <c r="H10" s="11">
        <v>5.5224153020911231E-3</v>
      </c>
      <c r="J10" s="20"/>
      <c r="K10" s="20"/>
      <c r="L10" s="20"/>
      <c r="M10" s="20"/>
      <c r="N10" s="20"/>
      <c r="O10" s="20"/>
      <c r="P10" s="20"/>
      <c r="Q10" s="20"/>
      <c r="R10" s="20"/>
      <c r="S10" s="20"/>
      <c r="T10" s="20"/>
      <c r="U10" s="20"/>
      <c r="V10" s="20"/>
      <c r="W10" s="20"/>
      <c r="X10" s="20"/>
      <c r="Y10" s="20"/>
      <c r="Z10" s="20"/>
      <c r="AA10" s="20"/>
      <c r="AB10" s="20"/>
      <c r="AC10" s="20"/>
      <c r="AD10" s="20"/>
      <c r="AE10" s="20"/>
      <c r="AF10" s="20"/>
      <c r="AG10" s="20"/>
      <c r="AH10" s="20"/>
      <c r="AI10" s="20"/>
      <c r="AJ10" s="20"/>
      <c r="AK10" s="20"/>
      <c r="AL10" s="20"/>
      <c r="AM10" s="20"/>
    </row>
    <row r="11" spans="1:39">
      <c r="A11" s="4" t="s">
        <v>50</v>
      </c>
      <c r="B11" s="11">
        <v>4.1870944767231997E-3</v>
      </c>
      <c r="C11" s="11">
        <v>4.1079075273319082E-3</v>
      </c>
      <c r="D11" s="11">
        <v>4.2187786804144256E-3</v>
      </c>
      <c r="E11" s="11">
        <v>4.2110740742515862E-3</v>
      </c>
      <c r="F11" s="11">
        <v>4.1874624418074477E-3</v>
      </c>
      <c r="G11" s="11">
        <v>4.2148868111949143E-3</v>
      </c>
      <c r="H11" s="11">
        <v>4.1849010739042928E-3</v>
      </c>
      <c r="J11" s="20"/>
      <c r="K11" s="20"/>
      <c r="L11" s="20"/>
      <c r="M11" s="20"/>
      <c r="N11" s="20"/>
      <c r="O11" s="20"/>
      <c r="P11" s="20"/>
      <c r="Q11" s="20"/>
      <c r="R11" s="20"/>
      <c r="S11" s="20"/>
      <c r="T11" s="20"/>
      <c r="U11" s="20"/>
      <c r="V11" s="20"/>
      <c r="W11" s="20"/>
      <c r="X11" s="20"/>
      <c r="Y11" s="20"/>
      <c r="Z11" s="20"/>
      <c r="AA11" s="20"/>
      <c r="AB11" s="20"/>
      <c r="AC11" s="20"/>
      <c r="AD11" s="20"/>
      <c r="AE11" s="20"/>
      <c r="AF11" s="20"/>
      <c r="AG11" s="20"/>
      <c r="AH11" s="20"/>
      <c r="AI11" s="20"/>
      <c r="AJ11" s="20"/>
      <c r="AK11" s="20"/>
      <c r="AL11" s="20"/>
      <c r="AM11" s="20"/>
    </row>
    <row r="12" spans="1:39">
      <c r="A12" s="4" t="s">
        <v>51</v>
      </c>
      <c r="B12" s="11">
        <v>4.3122146031667119E-3</v>
      </c>
      <c r="C12" s="11">
        <v>4.2257355187133583E-3</v>
      </c>
      <c r="D12" s="11">
        <v>4.2244376086499743E-3</v>
      </c>
      <c r="E12" s="11">
        <v>4.214442650754182E-3</v>
      </c>
      <c r="F12" s="11">
        <v>4.2479647725050442E-3</v>
      </c>
      <c r="G12" s="11">
        <v>4.1987620327147727E-3</v>
      </c>
      <c r="H12" s="11">
        <v>4.1851694283104616E-3</v>
      </c>
      <c r="J12" s="20"/>
      <c r="K12" s="20"/>
      <c r="L12" s="20"/>
      <c r="M12" s="20"/>
      <c r="N12" s="20"/>
      <c r="O12" s="20"/>
      <c r="P12" s="20"/>
      <c r="Q12" s="20"/>
      <c r="R12" s="20"/>
      <c r="S12" s="20"/>
      <c r="T12" s="20"/>
      <c r="U12" s="20"/>
      <c r="V12" s="20"/>
      <c r="W12" s="20"/>
      <c r="X12" s="20"/>
      <c r="Y12" s="20"/>
      <c r="Z12" s="20"/>
      <c r="AA12" s="20"/>
      <c r="AB12" s="20"/>
      <c r="AC12" s="20"/>
      <c r="AD12" s="20"/>
      <c r="AE12" s="20"/>
      <c r="AF12" s="20"/>
      <c r="AG12" s="20"/>
      <c r="AH12" s="20"/>
      <c r="AI12" s="20"/>
      <c r="AJ12" s="20"/>
      <c r="AK12" s="20"/>
      <c r="AL12" s="20"/>
      <c r="AM12" s="20"/>
    </row>
    <row r="13" spans="1:39">
      <c r="A13" s="4" t="s">
        <v>52</v>
      </c>
      <c r="B13" s="11">
        <v>4.1639116524564588E-3</v>
      </c>
      <c r="C13" s="11">
        <v>4.222376278055882E-3</v>
      </c>
      <c r="D13" s="11">
        <v>4.4167686953652478E-3</v>
      </c>
      <c r="E13" s="11">
        <v>4.4168653205042332E-3</v>
      </c>
      <c r="F13" s="11">
        <v>4.3187364527931702E-3</v>
      </c>
      <c r="G13" s="11">
        <v>4.421316493410707E-3</v>
      </c>
      <c r="H13" s="11">
        <v>4.407359445014576E-3</v>
      </c>
      <c r="J13" s="20"/>
      <c r="K13" s="20"/>
      <c r="L13" s="20"/>
      <c r="M13" s="20"/>
      <c r="N13" s="20"/>
      <c r="O13" s="20"/>
      <c r="P13" s="20"/>
      <c r="Q13" s="20"/>
      <c r="R13" s="20"/>
      <c r="S13" s="20"/>
      <c r="T13" s="20"/>
      <c r="U13" s="20"/>
      <c r="V13" s="20"/>
      <c r="W13" s="20"/>
      <c r="X13" s="20"/>
      <c r="Y13" s="20"/>
      <c r="Z13" s="20"/>
      <c r="AA13" s="20"/>
      <c r="AB13" s="20"/>
      <c r="AC13" s="20"/>
      <c r="AD13" s="20"/>
      <c r="AE13" s="20"/>
      <c r="AF13" s="20"/>
      <c r="AG13" s="20"/>
      <c r="AH13" s="20"/>
      <c r="AI13" s="20"/>
      <c r="AJ13" s="20"/>
      <c r="AK13" s="20"/>
      <c r="AL13" s="20"/>
      <c r="AM13" s="20"/>
    </row>
    <row r="14" spans="1:39">
      <c r="A14" s="4" t="s">
        <v>53</v>
      </c>
      <c r="B14" s="11">
        <v>3.4487840886707429E-3</v>
      </c>
      <c r="C14" s="11">
        <v>3.6044992724701594E-3</v>
      </c>
      <c r="D14" s="11">
        <v>3.3948631776056447E-3</v>
      </c>
      <c r="E14" s="11">
        <v>3.387770505671241E-3</v>
      </c>
      <c r="F14" s="11">
        <v>3.5467231263040478E-3</v>
      </c>
      <c r="G14" s="11">
        <v>3.3023824622001006E-3</v>
      </c>
      <c r="H14" s="11">
        <v>3.3249873778348148E-3</v>
      </c>
      <c r="J14" s="20"/>
      <c r="K14" s="20"/>
      <c r="L14" s="20"/>
      <c r="M14" s="20"/>
      <c r="N14" s="20"/>
      <c r="O14" s="20"/>
      <c r="P14" s="20"/>
      <c r="Q14" s="20"/>
      <c r="R14" s="20"/>
      <c r="S14" s="20"/>
      <c r="T14" s="20"/>
      <c r="U14" s="20"/>
      <c r="V14" s="20"/>
      <c r="W14" s="20"/>
      <c r="X14" s="20"/>
      <c r="Y14" s="20"/>
      <c r="Z14" s="20"/>
      <c r="AA14" s="20"/>
      <c r="AB14" s="20"/>
      <c r="AC14" s="20"/>
      <c r="AD14" s="20"/>
      <c r="AE14" s="20"/>
      <c r="AF14" s="20"/>
      <c r="AG14" s="20"/>
      <c r="AH14" s="20"/>
      <c r="AI14" s="20"/>
      <c r="AJ14" s="20"/>
      <c r="AK14" s="20"/>
      <c r="AL14" s="20"/>
      <c r="AM14" s="20"/>
    </row>
    <row r="15" spans="1:39">
      <c r="A15" s="4" t="s">
        <v>54</v>
      </c>
      <c r="B15" s="11">
        <v>2.2739465263633182E-3</v>
      </c>
      <c r="C15" s="11">
        <v>2.3778771066782015E-3</v>
      </c>
      <c r="D15" s="11">
        <v>3.1139613311841111E-3</v>
      </c>
      <c r="E15" s="11">
        <v>3.1367682744104695E-3</v>
      </c>
      <c r="F15" s="11">
        <v>2.6158890180025185E-3</v>
      </c>
      <c r="G15" s="11">
        <v>3.2209533844116955E-3</v>
      </c>
      <c r="H15" s="11">
        <v>3.1854514811912346E-3</v>
      </c>
      <c r="J15" s="20"/>
      <c r="K15" s="20"/>
      <c r="L15" s="20"/>
      <c r="M15" s="20"/>
      <c r="N15" s="20"/>
      <c r="O15" s="20"/>
      <c r="P15" s="20"/>
      <c r="Q15" s="20"/>
      <c r="R15" s="20"/>
      <c r="S15" s="20"/>
      <c r="T15" s="20"/>
      <c r="U15" s="20"/>
      <c r="V15" s="20"/>
      <c r="W15" s="20"/>
      <c r="X15" s="20"/>
      <c r="Y15" s="20"/>
      <c r="Z15" s="20"/>
      <c r="AA15" s="20"/>
      <c r="AB15" s="20"/>
      <c r="AC15" s="20"/>
      <c r="AD15" s="20"/>
      <c r="AE15" s="20"/>
      <c r="AF15" s="20"/>
      <c r="AG15" s="20"/>
      <c r="AH15" s="20"/>
      <c r="AI15" s="20"/>
      <c r="AJ15" s="20"/>
      <c r="AK15" s="20"/>
      <c r="AL15" s="20"/>
      <c r="AM15" s="20"/>
    </row>
    <row r="16" spans="1:39">
      <c r="A16" s="4" t="s">
        <v>55</v>
      </c>
      <c r="B16" s="11">
        <v>7.9097653468103036E-3</v>
      </c>
      <c r="C16" s="11">
        <v>7.5636558917374329E-3</v>
      </c>
      <c r="D16" s="11">
        <v>5.7734636088858076E-3</v>
      </c>
      <c r="E16" s="11">
        <v>5.671479537088491E-3</v>
      </c>
      <c r="F16" s="11">
        <v>6.7848555191101622E-3</v>
      </c>
      <c r="G16" s="11">
        <v>5.5302945967769203E-3</v>
      </c>
      <c r="H16" s="11">
        <v>5.560613867835856E-3</v>
      </c>
      <c r="J16" s="20"/>
      <c r="K16" s="20"/>
      <c r="L16" s="20"/>
      <c r="M16" s="20"/>
      <c r="N16" s="20"/>
      <c r="O16" s="20"/>
      <c r="P16" s="20"/>
      <c r="Q16" s="20"/>
      <c r="R16" s="20"/>
      <c r="S16" s="20"/>
      <c r="T16" s="20"/>
      <c r="U16" s="20"/>
      <c r="V16" s="20"/>
      <c r="W16" s="20"/>
      <c r="X16" s="20"/>
      <c r="Y16" s="20"/>
      <c r="Z16" s="20"/>
      <c r="AA16" s="20"/>
      <c r="AB16" s="20"/>
      <c r="AC16" s="20"/>
      <c r="AD16" s="20"/>
      <c r="AE16" s="20"/>
      <c r="AF16" s="20"/>
      <c r="AG16" s="20"/>
      <c r="AH16" s="20"/>
      <c r="AI16" s="20"/>
      <c r="AJ16" s="20"/>
      <c r="AK16" s="20"/>
      <c r="AL16" s="20"/>
      <c r="AM16" s="20"/>
    </row>
    <row r="17" spans="1:39">
      <c r="A17" s="4" t="s">
        <v>56</v>
      </c>
      <c r="B17" s="11">
        <v>7.7935273418493021E-3</v>
      </c>
      <c r="C17" s="11">
        <v>7.7045038320413704E-3</v>
      </c>
      <c r="D17" s="11">
        <v>5.6134494727461412E-3</v>
      </c>
      <c r="E17" s="11">
        <v>5.4810898839959907E-3</v>
      </c>
      <c r="F17" s="11">
        <v>6.8437273863337922E-3</v>
      </c>
      <c r="G17" s="11">
        <v>5.3294149700110413E-3</v>
      </c>
      <c r="H17" s="11">
        <v>5.4098223053507689E-3</v>
      </c>
      <c r="J17" s="20"/>
      <c r="K17" s="20"/>
      <c r="L17" s="20"/>
      <c r="M17" s="20"/>
      <c r="N17" s="20"/>
      <c r="O17" s="20"/>
      <c r="P17" s="20"/>
      <c r="Q17" s="20"/>
      <c r="R17" s="20"/>
      <c r="S17" s="20"/>
      <c r="T17" s="20"/>
      <c r="U17" s="20"/>
      <c r="V17" s="20"/>
      <c r="W17" s="20"/>
      <c r="X17" s="20"/>
      <c r="Y17" s="20"/>
      <c r="Z17" s="20"/>
      <c r="AA17" s="20"/>
      <c r="AB17" s="20"/>
      <c r="AC17" s="20"/>
      <c r="AD17" s="20"/>
      <c r="AE17" s="20"/>
      <c r="AF17" s="20"/>
      <c r="AG17" s="20"/>
      <c r="AH17" s="20"/>
      <c r="AI17" s="20"/>
      <c r="AJ17" s="20"/>
      <c r="AK17" s="20"/>
      <c r="AL17" s="20"/>
      <c r="AM17" s="20"/>
    </row>
    <row r="18" spans="1:39">
      <c r="A18" s="4" t="s">
        <v>57</v>
      </c>
      <c r="B18" s="11">
        <v>4.1857811593734723E-3</v>
      </c>
      <c r="C18" s="11">
        <v>4.2610376799737913E-3</v>
      </c>
      <c r="D18" s="11">
        <v>4.2560416850839534E-3</v>
      </c>
      <c r="E18" s="11">
        <v>4.2570693101335452E-3</v>
      </c>
      <c r="F18" s="11">
        <v>4.2990537907088774E-3</v>
      </c>
      <c r="G18" s="11">
        <v>4.260275515328522E-3</v>
      </c>
      <c r="H18" s="11">
        <v>4.2688176250528648E-3</v>
      </c>
      <c r="J18" s="20"/>
      <c r="K18" s="20"/>
      <c r="L18" s="20"/>
      <c r="M18" s="20"/>
      <c r="N18" s="20"/>
      <c r="O18" s="20"/>
      <c r="P18" s="20"/>
      <c r="Q18" s="20"/>
      <c r="R18" s="20"/>
      <c r="S18" s="20"/>
      <c r="T18" s="20"/>
      <c r="U18" s="20"/>
      <c r="V18" s="20"/>
      <c r="W18" s="20"/>
      <c r="X18" s="20"/>
      <c r="Y18" s="20"/>
      <c r="Z18" s="20"/>
      <c r="AA18" s="20"/>
      <c r="AB18" s="20"/>
      <c r="AC18" s="20"/>
      <c r="AD18" s="20"/>
      <c r="AE18" s="20"/>
      <c r="AF18" s="20"/>
      <c r="AG18" s="20"/>
      <c r="AH18" s="20"/>
      <c r="AI18" s="20"/>
      <c r="AJ18" s="20"/>
      <c r="AK18" s="20"/>
      <c r="AL18" s="20"/>
      <c r="AM18" s="20"/>
    </row>
    <row r="19" spans="1:39">
      <c r="A19" s="4" t="s">
        <v>58</v>
      </c>
      <c r="B19" s="11">
        <v>3.7180166206973028E-3</v>
      </c>
      <c r="C19" s="11">
        <v>3.7416105163331492E-3</v>
      </c>
      <c r="D19" s="11">
        <v>3.9930651960910085E-3</v>
      </c>
      <c r="E19" s="11">
        <v>4.0005635698945781E-3</v>
      </c>
      <c r="F19" s="11">
        <v>3.8483651590321441E-3</v>
      </c>
      <c r="G19" s="11">
        <v>4.0205322378146884E-3</v>
      </c>
      <c r="H19" s="11">
        <v>3.9960974030606852E-3</v>
      </c>
      <c r="J19" s="20"/>
      <c r="K19" s="20"/>
      <c r="L19" s="20"/>
      <c r="M19" s="20"/>
      <c r="N19" s="20"/>
      <c r="O19" s="20"/>
      <c r="P19" s="20"/>
      <c r="Q19" s="20"/>
      <c r="R19" s="20"/>
      <c r="S19" s="20"/>
      <c r="T19" s="20"/>
      <c r="U19" s="20"/>
      <c r="V19" s="20"/>
      <c r="W19" s="20"/>
      <c r="X19" s="20"/>
      <c r="Y19" s="20"/>
      <c r="Z19" s="20"/>
      <c r="AA19" s="20"/>
      <c r="AB19" s="20"/>
      <c r="AC19" s="20"/>
      <c r="AD19" s="20"/>
      <c r="AE19" s="20"/>
      <c r="AF19" s="20"/>
      <c r="AG19" s="20"/>
      <c r="AH19" s="20"/>
      <c r="AI19" s="20"/>
      <c r="AJ19" s="20"/>
      <c r="AK19" s="20"/>
      <c r="AL19" s="20"/>
      <c r="AM19" s="20"/>
    </row>
    <row r="20" spans="1:39">
      <c r="A20" s="4" t="s">
        <v>59</v>
      </c>
      <c r="B20" s="11">
        <v>7.7008999297956552E-3</v>
      </c>
      <c r="C20" s="11">
        <v>7.3378477732453113E-3</v>
      </c>
      <c r="D20" s="11">
        <v>5.8448251471848022E-3</v>
      </c>
      <c r="E20" s="11">
        <v>5.8049181830922818E-3</v>
      </c>
      <c r="F20" s="11">
        <v>6.7741069632288042E-3</v>
      </c>
      <c r="G20" s="11">
        <v>5.7668845666065151E-3</v>
      </c>
      <c r="H20" s="11">
        <v>5.7823489112982041E-3</v>
      </c>
      <c r="J20" s="20"/>
      <c r="K20" s="20"/>
      <c r="L20" s="20"/>
      <c r="M20" s="20"/>
      <c r="N20" s="20"/>
      <c r="O20" s="20"/>
      <c r="P20" s="20"/>
      <c r="Q20" s="20"/>
      <c r="R20" s="20"/>
      <c r="S20" s="20"/>
      <c r="T20" s="20"/>
      <c r="U20" s="20"/>
      <c r="V20" s="20"/>
      <c r="W20" s="20"/>
      <c r="X20" s="20"/>
      <c r="Y20" s="20"/>
      <c r="Z20" s="20"/>
      <c r="AA20" s="20"/>
      <c r="AB20" s="20"/>
      <c r="AC20" s="20"/>
      <c r="AD20" s="20"/>
      <c r="AE20" s="20"/>
      <c r="AF20" s="20"/>
      <c r="AG20" s="20"/>
      <c r="AH20" s="20"/>
      <c r="AI20" s="20"/>
      <c r="AJ20" s="20"/>
      <c r="AK20" s="20"/>
      <c r="AL20" s="20"/>
      <c r="AM20" s="20"/>
    </row>
    <row r="21" spans="1:39">
      <c r="A21" s="4" t="s">
        <v>60</v>
      </c>
      <c r="B21" s="11">
        <v>3.3741707644435646E-3</v>
      </c>
      <c r="C21" s="11">
        <v>3.4968107871121328E-3</v>
      </c>
      <c r="D21" s="11">
        <v>3.848404194722964E-3</v>
      </c>
      <c r="E21" s="11">
        <v>3.845064643463892E-3</v>
      </c>
      <c r="F21" s="11">
        <v>3.6301389954052628E-3</v>
      </c>
      <c r="G21" s="11">
        <v>3.8090677174262436E-3</v>
      </c>
      <c r="H21" s="11">
        <v>3.7932269120002399E-3</v>
      </c>
      <c r="J21" s="20"/>
      <c r="K21" s="20"/>
      <c r="L21" s="20"/>
      <c r="M21" s="20"/>
      <c r="N21" s="20"/>
      <c r="O21" s="20"/>
      <c r="P21" s="20"/>
      <c r="Q21" s="20"/>
      <c r="R21" s="20"/>
      <c r="S21" s="20"/>
      <c r="T21" s="20"/>
      <c r="U21" s="20"/>
      <c r="V21" s="20"/>
      <c r="W21" s="20"/>
      <c r="X21" s="20"/>
      <c r="Y21" s="20"/>
      <c r="Z21" s="20"/>
      <c r="AA21" s="20"/>
      <c r="AB21" s="20"/>
      <c r="AC21" s="20"/>
      <c r="AD21" s="20"/>
      <c r="AE21" s="20"/>
      <c r="AF21" s="20"/>
      <c r="AG21" s="20"/>
      <c r="AH21" s="20"/>
      <c r="AI21" s="20"/>
      <c r="AJ21" s="20"/>
      <c r="AK21" s="20"/>
      <c r="AL21" s="20"/>
      <c r="AM21" s="20"/>
    </row>
    <row r="22" spans="1:39">
      <c r="A22" s="4" t="s">
        <v>61</v>
      </c>
      <c r="B22" s="11">
        <v>4.7753516200474289E-3</v>
      </c>
      <c r="C22" s="11">
        <v>4.7143172035238557E-3</v>
      </c>
      <c r="D22" s="11">
        <v>4.659994160487806E-3</v>
      </c>
      <c r="E22" s="11">
        <v>4.6579845703614208E-3</v>
      </c>
      <c r="F22" s="11">
        <v>4.7370683117011116E-3</v>
      </c>
      <c r="G22" s="11">
        <v>4.5778726092883535E-3</v>
      </c>
      <c r="H22" s="11">
        <v>4.5684041110241602E-3</v>
      </c>
      <c r="J22" s="20"/>
      <c r="K22" s="20"/>
      <c r="L22" s="20"/>
      <c r="M22" s="20"/>
      <c r="N22" s="20"/>
      <c r="O22" s="20"/>
      <c r="P22" s="20"/>
      <c r="Q22" s="20"/>
      <c r="R22" s="20"/>
      <c r="S22" s="20"/>
      <c r="T22" s="20"/>
      <c r="U22" s="20"/>
      <c r="V22" s="20"/>
      <c r="W22" s="20"/>
      <c r="X22" s="20"/>
      <c r="Y22" s="20"/>
      <c r="Z22" s="20"/>
      <c r="AA22" s="20"/>
      <c r="AB22" s="20"/>
      <c r="AC22" s="20"/>
      <c r="AD22" s="20"/>
      <c r="AE22" s="20"/>
      <c r="AF22" s="20"/>
      <c r="AG22" s="20"/>
      <c r="AH22" s="20"/>
      <c r="AI22" s="20"/>
      <c r="AJ22" s="20"/>
      <c r="AK22" s="20"/>
      <c r="AL22" s="20"/>
      <c r="AM22" s="20"/>
    </row>
    <row r="23" spans="1:39">
      <c r="A23" s="4" t="s">
        <v>62</v>
      </c>
      <c r="B23" s="11">
        <v>3.8020679244230833E-3</v>
      </c>
      <c r="C23" s="11">
        <v>3.7915844218864131E-3</v>
      </c>
      <c r="D23" s="11">
        <v>3.8479451587210044E-3</v>
      </c>
      <c r="E23" s="11">
        <v>3.8354206664547611E-3</v>
      </c>
      <c r="F23" s="11">
        <v>3.8151443081019748E-3</v>
      </c>
      <c r="G23" s="11">
        <v>3.7741238573384241E-3</v>
      </c>
      <c r="H23" s="11">
        <v>3.7758852499062022E-3</v>
      </c>
      <c r="J23" s="20"/>
      <c r="K23" s="20"/>
      <c r="L23" s="20"/>
      <c r="M23" s="20"/>
      <c r="N23" s="20"/>
      <c r="O23" s="20"/>
      <c r="P23" s="20"/>
      <c r="Q23" s="20"/>
      <c r="R23" s="20"/>
      <c r="S23" s="20"/>
      <c r="T23" s="20"/>
      <c r="U23" s="20"/>
      <c r="V23" s="20"/>
      <c r="W23" s="20"/>
      <c r="X23" s="20"/>
      <c r="Y23" s="20"/>
      <c r="Z23" s="20"/>
      <c r="AA23" s="20"/>
      <c r="AB23" s="20"/>
      <c r="AC23" s="20"/>
      <c r="AD23" s="20"/>
      <c r="AE23" s="20"/>
      <c r="AF23" s="20"/>
      <c r="AG23" s="20"/>
      <c r="AH23" s="20"/>
      <c r="AI23" s="20"/>
      <c r="AJ23" s="20"/>
      <c r="AK23" s="20"/>
      <c r="AL23" s="20"/>
      <c r="AM23" s="20"/>
    </row>
    <row r="24" spans="1:39">
      <c r="A24" s="4" t="s">
        <v>63</v>
      </c>
      <c r="B24" s="11">
        <v>4.4786971965079967E-3</v>
      </c>
      <c r="C24" s="11">
        <v>4.4034925048148871E-3</v>
      </c>
      <c r="D24" s="11">
        <v>3.779010160021733E-3</v>
      </c>
      <c r="E24" s="11">
        <v>3.7750513814766582E-3</v>
      </c>
      <c r="F24" s="11">
        <v>4.2125055637732946E-3</v>
      </c>
      <c r="G24" s="11">
        <v>3.6934345793193648E-3</v>
      </c>
      <c r="H24" s="11">
        <v>3.7225670813910579E-3</v>
      </c>
      <c r="J24" s="20"/>
      <c r="K24" s="20"/>
      <c r="L24" s="20"/>
      <c r="M24" s="20"/>
      <c r="N24" s="20"/>
      <c r="O24" s="20"/>
      <c r="P24" s="20"/>
      <c r="Q24" s="20"/>
      <c r="R24" s="20"/>
      <c r="S24" s="20"/>
      <c r="T24" s="20"/>
      <c r="U24" s="20"/>
      <c r="V24" s="20"/>
      <c r="W24" s="20"/>
      <c r="X24" s="20"/>
      <c r="Y24" s="20"/>
      <c r="Z24" s="20"/>
      <c r="AA24" s="20"/>
      <c r="AB24" s="20"/>
      <c r="AC24" s="20"/>
      <c r="AD24" s="20"/>
      <c r="AE24" s="20"/>
      <c r="AF24" s="20"/>
      <c r="AG24" s="20"/>
      <c r="AH24" s="20"/>
      <c r="AI24" s="20"/>
      <c r="AJ24" s="20"/>
      <c r="AK24" s="20"/>
      <c r="AL24" s="20"/>
      <c r="AM24" s="20"/>
    </row>
    <row r="25" spans="1:39">
      <c r="A25" s="4" t="s">
        <v>64</v>
      </c>
      <c r="B25" s="11">
        <v>5.5800158229021924E-3</v>
      </c>
      <c r="C25" s="11">
        <v>5.5130841360272673E-3</v>
      </c>
      <c r="D25" s="11">
        <v>5.0787496397853944E-3</v>
      </c>
      <c r="E25" s="11">
        <v>5.0961827955940554E-3</v>
      </c>
      <c r="F25" s="11">
        <v>5.467125496881913E-3</v>
      </c>
      <c r="G25" s="11">
        <v>5.0335309554650036E-3</v>
      </c>
      <c r="H25" s="11">
        <v>5.0378472753386432E-3</v>
      </c>
      <c r="J25" s="20"/>
      <c r="K25" s="20"/>
      <c r="L25" s="20"/>
      <c r="M25" s="20"/>
      <c r="N25" s="20"/>
      <c r="O25" s="20"/>
      <c r="P25" s="20"/>
      <c r="Q25" s="20"/>
      <c r="R25" s="20"/>
      <c r="S25" s="20"/>
      <c r="T25" s="20"/>
      <c r="U25" s="20"/>
      <c r="V25" s="20"/>
      <c r="W25" s="20"/>
      <c r="X25" s="20"/>
      <c r="Y25" s="20"/>
      <c r="Z25" s="20"/>
      <c r="AA25" s="20"/>
      <c r="AB25" s="20"/>
      <c r="AC25" s="20"/>
      <c r="AD25" s="20"/>
      <c r="AE25" s="20"/>
      <c r="AF25" s="20"/>
      <c r="AG25" s="20"/>
      <c r="AH25" s="20"/>
      <c r="AI25" s="20"/>
      <c r="AJ25" s="20"/>
      <c r="AK25" s="20"/>
      <c r="AL25" s="20"/>
      <c r="AM25" s="20"/>
    </row>
    <row r="26" spans="1:39">
      <c r="A26" s="4" t="s">
        <v>65</v>
      </c>
      <c r="B26" s="11">
        <v>8.1666465906157937E-3</v>
      </c>
      <c r="C26" s="11">
        <v>7.7582421230005423E-3</v>
      </c>
      <c r="D26" s="11">
        <v>5.943358431679216E-3</v>
      </c>
      <c r="E26" s="11">
        <v>5.7971183629734078E-3</v>
      </c>
      <c r="F26" s="11">
        <v>6.9238108118597295E-3</v>
      </c>
      <c r="G26" s="11">
        <v>5.6173708384093671E-3</v>
      </c>
      <c r="H26" s="11">
        <v>5.6568029449569675E-3</v>
      </c>
      <c r="J26" s="20"/>
      <c r="K26" s="20"/>
      <c r="L26" s="20"/>
      <c r="M26" s="20"/>
      <c r="N26" s="20"/>
      <c r="O26" s="20"/>
      <c r="P26" s="20"/>
      <c r="Q26" s="20"/>
      <c r="R26" s="20"/>
      <c r="S26" s="20"/>
      <c r="T26" s="20"/>
      <c r="U26" s="20"/>
      <c r="V26" s="20"/>
      <c r="W26" s="20"/>
      <c r="X26" s="20"/>
      <c r="Y26" s="20"/>
      <c r="Z26" s="20"/>
      <c r="AA26" s="20"/>
      <c r="AB26" s="20"/>
      <c r="AC26" s="20"/>
      <c r="AD26" s="20"/>
      <c r="AE26" s="20"/>
      <c r="AF26" s="20"/>
      <c r="AG26" s="20"/>
      <c r="AH26" s="20"/>
      <c r="AI26" s="20"/>
      <c r="AJ26" s="20"/>
      <c r="AK26" s="20"/>
      <c r="AL26" s="20"/>
      <c r="AM26" s="20"/>
    </row>
    <row r="27" spans="1:39">
      <c r="A27" s="4" t="s">
        <v>66</v>
      </c>
      <c r="B27" s="11">
        <v>9.1862395674478323E-3</v>
      </c>
      <c r="C27" s="11">
        <v>8.532304874577604E-3</v>
      </c>
      <c r="D27" s="11">
        <v>6.2933239008116483E-3</v>
      </c>
      <c r="E27" s="11">
        <v>6.1521758508445157E-3</v>
      </c>
      <c r="F27" s="11">
        <v>7.4924641375451436E-3</v>
      </c>
      <c r="G27" s="11">
        <v>5.9443886564779667E-3</v>
      </c>
      <c r="H27" s="11">
        <v>6.0620917661988391E-3</v>
      </c>
      <c r="J27" s="20"/>
      <c r="K27" s="20"/>
      <c r="L27" s="20"/>
      <c r="M27" s="20"/>
      <c r="N27" s="20"/>
      <c r="O27" s="20"/>
      <c r="P27" s="20"/>
      <c r="Q27" s="20"/>
      <c r="R27" s="20"/>
      <c r="S27" s="20"/>
      <c r="T27" s="20"/>
      <c r="U27" s="20"/>
      <c r="V27" s="20"/>
      <c r="W27" s="20"/>
      <c r="X27" s="20"/>
      <c r="Y27" s="20"/>
      <c r="Z27" s="20"/>
      <c r="AA27" s="20"/>
      <c r="AB27" s="20"/>
      <c r="AC27" s="20"/>
      <c r="AD27" s="20"/>
      <c r="AE27" s="20"/>
      <c r="AF27" s="20"/>
      <c r="AG27" s="20"/>
      <c r="AH27" s="20"/>
      <c r="AI27" s="20"/>
      <c r="AJ27" s="20"/>
      <c r="AK27" s="20"/>
      <c r="AL27" s="20"/>
      <c r="AM27" s="20"/>
    </row>
    <row r="28" spans="1:39">
      <c r="A28" s="4" t="s">
        <v>67</v>
      </c>
      <c r="B28" s="11">
        <v>7.8389922056043143E-3</v>
      </c>
      <c r="C28" s="11">
        <v>7.7038061155650017E-3</v>
      </c>
      <c r="D28" s="11">
        <v>5.5974142477553997E-3</v>
      </c>
      <c r="E28" s="11">
        <v>5.4884344323089434E-3</v>
      </c>
      <c r="F28" s="11">
        <v>6.83286635684949E-3</v>
      </c>
      <c r="G28" s="11">
        <v>5.3984324160071375E-3</v>
      </c>
      <c r="H28" s="11">
        <v>5.4290871843544796E-3</v>
      </c>
      <c r="J28" s="20"/>
      <c r="K28" s="20"/>
      <c r="L28" s="20"/>
      <c r="M28" s="20"/>
      <c r="N28" s="20"/>
      <c r="O28" s="20"/>
      <c r="P28" s="20"/>
      <c r="Q28" s="20"/>
      <c r="R28" s="20"/>
      <c r="S28" s="20"/>
      <c r="T28" s="20"/>
      <c r="U28" s="20"/>
      <c r="V28" s="20"/>
      <c r="W28" s="20"/>
      <c r="X28" s="20"/>
      <c r="Y28" s="20"/>
      <c r="Z28" s="20"/>
      <c r="AA28" s="20"/>
      <c r="AB28" s="20"/>
      <c r="AC28" s="20"/>
      <c r="AD28" s="20"/>
      <c r="AE28" s="20"/>
      <c r="AF28" s="20"/>
      <c r="AG28" s="20"/>
      <c r="AH28" s="20"/>
      <c r="AI28" s="20"/>
      <c r="AJ28" s="20"/>
      <c r="AK28" s="20"/>
      <c r="AL28" s="20"/>
      <c r="AM28" s="20"/>
    </row>
    <row r="29" spans="1:39">
      <c r="A29" s="4" t="s">
        <v>68</v>
      </c>
      <c r="B29" s="11">
        <v>7.2498254568873375E-3</v>
      </c>
      <c r="C29" s="11">
        <v>6.8842390095938989E-3</v>
      </c>
      <c r="D29" s="11">
        <v>5.4864918554384167E-3</v>
      </c>
      <c r="E29" s="11">
        <v>5.4139281201790535E-3</v>
      </c>
      <c r="F29" s="11">
        <v>6.3008933761821047E-3</v>
      </c>
      <c r="G29" s="11">
        <v>5.2837879923796627E-3</v>
      </c>
      <c r="H29" s="11">
        <v>5.3160178517150459E-3</v>
      </c>
      <c r="J29" s="20"/>
      <c r="K29" s="20"/>
      <c r="L29" s="20"/>
      <c r="M29" s="20"/>
      <c r="N29" s="20"/>
      <c r="O29" s="20"/>
      <c r="P29" s="20"/>
      <c r="Q29" s="20"/>
      <c r="R29" s="20"/>
      <c r="S29" s="20"/>
      <c r="T29" s="20"/>
      <c r="U29" s="20"/>
      <c r="V29" s="20"/>
      <c r="W29" s="20"/>
      <c r="X29" s="20"/>
      <c r="Y29" s="20"/>
      <c r="Z29" s="20"/>
      <c r="AA29" s="20"/>
      <c r="AB29" s="20"/>
      <c r="AC29" s="20"/>
      <c r="AD29" s="20"/>
      <c r="AE29" s="20"/>
      <c r="AF29" s="20"/>
      <c r="AG29" s="20"/>
      <c r="AH29" s="20"/>
      <c r="AI29" s="20"/>
      <c r="AJ29" s="20"/>
      <c r="AK29" s="20"/>
      <c r="AL29" s="20"/>
      <c r="AM29" s="20"/>
    </row>
    <row r="30" spans="1:39">
      <c r="A30" s="4" t="s">
        <v>69</v>
      </c>
      <c r="B30" s="11">
        <v>6.7079797514906104E-3</v>
      </c>
      <c r="C30" s="11">
        <v>6.581231215933056E-3</v>
      </c>
      <c r="D30" s="11">
        <v>4.9715075506982023E-3</v>
      </c>
      <c r="E30" s="11">
        <v>4.9815757439483927E-3</v>
      </c>
      <c r="F30" s="11">
        <v>6.0543702425004267E-3</v>
      </c>
      <c r="G30" s="11">
        <v>4.9485798282260379E-3</v>
      </c>
      <c r="H30" s="11">
        <v>4.9635692986086345E-3</v>
      </c>
      <c r="J30" s="20"/>
      <c r="K30" s="20"/>
      <c r="L30" s="20"/>
      <c r="M30" s="20"/>
      <c r="N30" s="20"/>
      <c r="O30" s="20"/>
      <c r="P30" s="20"/>
      <c r="Q30" s="20"/>
      <c r="R30" s="20"/>
      <c r="S30" s="20"/>
      <c r="T30" s="20"/>
      <c r="U30" s="20"/>
      <c r="V30" s="20"/>
      <c r="W30" s="20"/>
      <c r="X30" s="20"/>
      <c r="Y30" s="20"/>
      <c r="Z30" s="20"/>
      <c r="AA30" s="20"/>
      <c r="AB30" s="20"/>
      <c r="AC30" s="20"/>
      <c r="AD30" s="20"/>
      <c r="AE30" s="20"/>
      <c r="AF30" s="20"/>
      <c r="AG30" s="20"/>
      <c r="AH30" s="20"/>
      <c r="AI30" s="20"/>
      <c r="AJ30" s="20"/>
      <c r="AK30" s="20"/>
      <c r="AL30" s="20"/>
      <c r="AM30" s="20"/>
    </row>
    <row r="31" spans="1:39">
      <c r="A31" s="4" t="s">
        <v>70</v>
      </c>
      <c r="B31" s="11">
        <v>4.2310698769780046E-3</v>
      </c>
      <c r="C31" s="11">
        <v>4.3086600879913613E-3</v>
      </c>
      <c r="D31" s="11">
        <v>4.1814818295843681E-3</v>
      </c>
      <c r="E31" s="11">
        <v>4.1775977399505053E-3</v>
      </c>
      <c r="F31" s="11">
        <v>4.2991723987909703E-3</v>
      </c>
      <c r="G31" s="11">
        <v>4.0970602255757105E-3</v>
      </c>
      <c r="H31" s="11">
        <v>4.1352553427982681E-3</v>
      </c>
      <c r="J31" s="20"/>
      <c r="K31" s="20"/>
      <c r="L31" s="20"/>
      <c r="M31" s="20"/>
      <c r="N31" s="20"/>
      <c r="O31" s="20"/>
      <c r="P31" s="20"/>
      <c r="Q31" s="20"/>
      <c r="R31" s="20"/>
      <c r="S31" s="20"/>
      <c r="T31" s="20"/>
      <c r="U31" s="20"/>
      <c r="V31" s="20"/>
      <c r="W31" s="20"/>
      <c r="X31" s="20"/>
      <c r="Y31" s="20"/>
      <c r="Z31" s="20"/>
      <c r="AA31" s="20"/>
      <c r="AB31" s="20"/>
      <c r="AC31" s="20"/>
      <c r="AD31" s="20"/>
      <c r="AE31" s="20"/>
      <c r="AF31" s="20"/>
      <c r="AG31" s="20"/>
      <c r="AH31" s="20"/>
      <c r="AI31" s="20"/>
      <c r="AJ31" s="20"/>
      <c r="AK31" s="20"/>
      <c r="AL31" s="20"/>
      <c r="AM31" s="20"/>
    </row>
    <row r="32" spans="1:39">
      <c r="A32" s="4" t="s">
        <v>71</v>
      </c>
      <c r="B32" s="11">
        <v>3.8230600181204553E-3</v>
      </c>
      <c r="C32" s="11">
        <v>3.7986584712326652E-3</v>
      </c>
      <c r="D32" s="11">
        <v>4.0017312613204008E-3</v>
      </c>
      <c r="E32" s="11">
        <v>3.9981691505178805E-3</v>
      </c>
      <c r="F32" s="11">
        <v>3.8866243249991951E-3</v>
      </c>
      <c r="G32" s="11">
        <v>3.9639616506906335E-3</v>
      </c>
      <c r="H32" s="11">
        <v>3.9440334447003464E-3</v>
      </c>
      <c r="J32" s="20"/>
      <c r="K32" s="20"/>
      <c r="L32" s="20"/>
      <c r="M32" s="20"/>
      <c r="N32" s="20"/>
      <c r="O32" s="20"/>
      <c r="P32" s="20"/>
      <c r="Q32" s="20"/>
      <c r="R32" s="20"/>
      <c r="S32" s="20"/>
      <c r="T32" s="20"/>
      <c r="U32" s="20"/>
      <c r="V32" s="20"/>
      <c r="W32" s="20"/>
      <c r="X32" s="20"/>
      <c r="Y32" s="20"/>
      <c r="Z32" s="20"/>
      <c r="AA32" s="20"/>
      <c r="AB32" s="20"/>
      <c r="AC32" s="20"/>
      <c r="AD32" s="20"/>
      <c r="AE32" s="20"/>
      <c r="AF32" s="20"/>
      <c r="AG32" s="20"/>
      <c r="AH32" s="20"/>
      <c r="AI32" s="20"/>
      <c r="AJ32" s="20"/>
      <c r="AK32" s="20"/>
      <c r="AL32" s="20"/>
      <c r="AM32" s="20"/>
    </row>
    <row r="33" spans="1:39">
      <c r="A33" s="4" t="s">
        <v>72</v>
      </c>
      <c r="B33" s="11">
        <v>7.4177325220122674E-3</v>
      </c>
      <c r="C33" s="11">
        <v>6.8644216624781018E-3</v>
      </c>
      <c r="D33" s="11">
        <v>5.3424686363203484E-3</v>
      </c>
      <c r="E33" s="11">
        <v>5.269286426583167E-3</v>
      </c>
      <c r="F33" s="11">
        <v>6.2126157462903935E-3</v>
      </c>
      <c r="G33" s="11">
        <v>5.105572470714359E-3</v>
      </c>
      <c r="H33" s="11">
        <v>5.1216586346826435E-3</v>
      </c>
      <c r="J33" s="20"/>
      <c r="K33" s="20"/>
      <c r="L33" s="20"/>
      <c r="M33" s="20"/>
      <c r="N33" s="20"/>
      <c r="O33" s="20"/>
      <c r="P33" s="20"/>
      <c r="Q33" s="20"/>
      <c r="R33" s="20"/>
      <c r="S33" s="20"/>
      <c r="T33" s="20"/>
      <c r="U33" s="20"/>
      <c r="V33" s="20"/>
      <c r="W33" s="20"/>
      <c r="X33" s="20"/>
      <c r="Y33" s="20"/>
      <c r="Z33" s="20"/>
      <c r="AA33" s="20"/>
      <c r="AB33" s="20"/>
      <c r="AC33" s="20"/>
      <c r="AD33" s="20"/>
      <c r="AE33" s="20"/>
      <c r="AF33" s="20"/>
      <c r="AG33" s="20"/>
      <c r="AH33" s="20"/>
      <c r="AI33" s="20"/>
      <c r="AJ33" s="20"/>
      <c r="AK33" s="20"/>
      <c r="AL33" s="20"/>
      <c r="AM33" s="20"/>
    </row>
    <row r="34" spans="1:39">
      <c r="A34" s="4" t="s">
        <v>73</v>
      </c>
      <c r="B34" s="11">
        <v>4.3355665272411326E-3</v>
      </c>
      <c r="C34" s="11">
        <v>4.3476350637343753E-3</v>
      </c>
      <c r="D34" s="11">
        <v>4.2583915951725842E-3</v>
      </c>
      <c r="E34" s="11">
        <v>4.2547015416920207E-3</v>
      </c>
      <c r="F34" s="11">
        <v>4.3550595687024355E-3</v>
      </c>
      <c r="G34" s="11">
        <v>4.2288344907136528E-3</v>
      </c>
      <c r="H34" s="11">
        <v>4.2169103442603485E-3</v>
      </c>
      <c r="J34" s="20"/>
      <c r="K34" s="20"/>
      <c r="L34" s="20"/>
      <c r="M34" s="20"/>
      <c r="N34" s="20"/>
      <c r="O34" s="20"/>
      <c r="P34" s="20"/>
      <c r="Q34" s="20"/>
      <c r="R34" s="20"/>
      <c r="S34" s="20"/>
      <c r="T34" s="20"/>
      <c r="U34" s="20"/>
      <c r="V34" s="20"/>
      <c r="W34" s="20"/>
      <c r="X34" s="20"/>
      <c r="Y34" s="20"/>
      <c r="Z34" s="20"/>
      <c r="AA34" s="20"/>
      <c r="AB34" s="20"/>
      <c r="AC34" s="20"/>
      <c r="AD34" s="20"/>
      <c r="AE34" s="20"/>
      <c r="AF34" s="20"/>
      <c r="AG34" s="20"/>
      <c r="AH34" s="20"/>
      <c r="AI34" s="20"/>
      <c r="AJ34" s="20"/>
      <c r="AK34" s="20"/>
      <c r="AL34" s="20"/>
      <c r="AM34" s="20"/>
    </row>
    <row r="35" spans="1:39">
      <c r="A35" s="4" t="s">
        <v>74</v>
      </c>
      <c r="B35" s="11">
        <v>5.1094468961709388E-3</v>
      </c>
      <c r="C35" s="11">
        <v>5.0980964474311493E-3</v>
      </c>
      <c r="D35" s="11">
        <v>4.6058996226749568E-3</v>
      </c>
      <c r="E35" s="11">
        <v>4.6215674482696029E-3</v>
      </c>
      <c r="F35" s="11">
        <v>5.0079299482067227E-3</v>
      </c>
      <c r="G35" s="11">
        <v>4.5822551145612254E-3</v>
      </c>
      <c r="H35" s="11">
        <v>4.5750623862132484E-3</v>
      </c>
      <c r="J35" s="20"/>
      <c r="K35" s="20"/>
      <c r="L35" s="20"/>
      <c r="M35" s="20"/>
      <c r="N35" s="20"/>
      <c r="O35" s="20"/>
      <c r="P35" s="20"/>
      <c r="Q35" s="20"/>
      <c r="R35" s="20"/>
      <c r="S35" s="20"/>
      <c r="T35" s="20"/>
      <c r="U35" s="20"/>
      <c r="V35" s="20"/>
      <c r="W35" s="20"/>
      <c r="X35" s="20"/>
      <c r="Y35" s="20"/>
      <c r="Z35" s="20"/>
      <c r="AA35" s="20"/>
      <c r="AB35" s="20"/>
      <c r="AC35" s="20"/>
      <c r="AD35" s="20"/>
      <c r="AE35" s="20"/>
      <c r="AF35" s="20"/>
      <c r="AG35" s="20"/>
      <c r="AH35" s="20"/>
      <c r="AI35" s="20"/>
      <c r="AJ35" s="20"/>
      <c r="AK35" s="20"/>
      <c r="AL35" s="20"/>
      <c r="AM35" s="20"/>
    </row>
    <row r="36" spans="1:39">
      <c r="A36" s="4" t="s">
        <v>75</v>
      </c>
      <c r="B36" s="11">
        <v>2.3318730835303679E-3</v>
      </c>
      <c r="C36" s="11">
        <v>2.5832492119243146E-3</v>
      </c>
      <c r="D36" s="11">
        <v>3.0941352436173598E-3</v>
      </c>
      <c r="E36" s="11">
        <v>3.0863065374248932E-3</v>
      </c>
      <c r="F36" s="11">
        <v>2.7543147131996364E-3</v>
      </c>
      <c r="G36" s="11">
        <v>3.0566503243688861E-3</v>
      </c>
      <c r="H36" s="11">
        <v>3.0399670171979312E-3</v>
      </c>
      <c r="J36" s="20"/>
      <c r="K36" s="20"/>
      <c r="L36" s="20"/>
      <c r="M36" s="20"/>
      <c r="N36" s="20"/>
      <c r="O36" s="20"/>
      <c r="P36" s="20"/>
      <c r="Q36" s="20"/>
      <c r="R36" s="20"/>
      <c r="S36" s="20"/>
      <c r="T36" s="20"/>
      <c r="U36" s="20"/>
      <c r="V36" s="20"/>
      <c r="W36" s="20"/>
      <c r="X36" s="20"/>
      <c r="Y36" s="20"/>
      <c r="Z36" s="20"/>
      <c r="AA36" s="20"/>
      <c r="AB36" s="20"/>
      <c r="AC36" s="20"/>
      <c r="AD36" s="20"/>
      <c r="AE36" s="20"/>
      <c r="AF36" s="20"/>
      <c r="AG36" s="20"/>
      <c r="AH36" s="20"/>
      <c r="AI36" s="20"/>
      <c r="AJ36" s="20"/>
      <c r="AK36" s="20"/>
      <c r="AL36" s="20"/>
      <c r="AM36" s="20"/>
    </row>
    <row r="37" spans="1:39">
      <c r="A37" s="4" t="s">
        <v>76</v>
      </c>
      <c r="B37" s="11">
        <v>3.1122038744986918E-3</v>
      </c>
      <c r="C37" s="11">
        <v>3.2123899150109411E-3</v>
      </c>
      <c r="D37" s="11">
        <v>4.1091834971565856E-3</v>
      </c>
      <c r="E37" s="11">
        <v>4.0987691564873304E-3</v>
      </c>
      <c r="F37" s="11">
        <v>3.5027217563591796E-3</v>
      </c>
      <c r="G37" s="11">
        <v>4.1920675108068793E-3</v>
      </c>
      <c r="H37" s="11">
        <v>4.1682539187137138E-3</v>
      </c>
      <c r="J37" s="20"/>
      <c r="K37" s="20"/>
      <c r="L37" s="20"/>
      <c r="M37" s="20"/>
      <c r="N37" s="20"/>
      <c r="O37" s="20"/>
      <c r="P37" s="20"/>
      <c r="Q37" s="20"/>
      <c r="R37" s="20"/>
      <c r="S37" s="20"/>
      <c r="T37" s="20"/>
      <c r="U37" s="20"/>
      <c r="V37" s="20"/>
      <c r="W37" s="20"/>
      <c r="X37" s="20"/>
      <c r="Y37" s="20"/>
      <c r="Z37" s="20"/>
      <c r="AA37" s="20"/>
      <c r="AB37" s="20"/>
      <c r="AC37" s="20"/>
      <c r="AD37" s="20"/>
      <c r="AE37" s="20"/>
      <c r="AF37" s="20"/>
      <c r="AG37" s="20"/>
      <c r="AH37" s="20"/>
      <c r="AI37" s="20"/>
      <c r="AJ37" s="20"/>
      <c r="AK37" s="20"/>
      <c r="AL37" s="20"/>
      <c r="AM37" s="20"/>
    </row>
    <row r="38" spans="1:39">
      <c r="A38" s="4" t="s">
        <v>77</v>
      </c>
      <c r="B38" s="11">
        <v>3.1907619147682254E-3</v>
      </c>
      <c r="C38" s="11">
        <v>3.5160325484151268E-3</v>
      </c>
      <c r="D38" s="11">
        <v>3.8080762053863417E-3</v>
      </c>
      <c r="E38" s="11">
        <v>3.7976615653163028E-3</v>
      </c>
      <c r="F38" s="11">
        <v>3.6290330181188938E-3</v>
      </c>
      <c r="G38" s="11">
        <v>3.7559017585352249E-3</v>
      </c>
      <c r="H38" s="11">
        <v>3.7897893373805003E-3</v>
      </c>
      <c r="J38" s="20"/>
      <c r="K38" s="20"/>
      <c r="L38" s="20"/>
      <c r="M38" s="20"/>
      <c r="N38" s="20"/>
      <c r="O38" s="20"/>
      <c r="P38" s="20"/>
      <c r="Q38" s="20"/>
      <c r="R38" s="20"/>
      <c r="S38" s="20"/>
      <c r="T38" s="20"/>
      <c r="U38" s="20"/>
      <c r="V38" s="20"/>
      <c r="W38" s="20"/>
      <c r="X38" s="20"/>
      <c r="Y38" s="20"/>
      <c r="Z38" s="20"/>
      <c r="AA38" s="20"/>
      <c r="AB38" s="20"/>
      <c r="AC38" s="20"/>
      <c r="AD38" s="20"/>
      <c r="AE38" s="20"/>
      <c r="AF38" s="20"/>
      <c r="AG38" s="20"/>
      <c r="AH38" s="20"/>
      <c r="AI38" s="20"/>
      <c r="AJ38" s="20"/>
      <c r="AK38" s="20"/>
      <c r="AL38" s="20"/>
      <c r="AM38" s="20"/>
    </row>
    <row r="39" spans="1:39">
      <c r="A39" s="4" t="s">
        <v>78</v>
      </c>
      <c r="B39" s="11">
        <v>3.9670383711064234E-3</v>
      </c>
      <c r="C39" s="11">
        <v>4.2604068454266493E-3</v>
      </c>
      <c r="D39" s="11">
        <v>4.2623501044298951E-3</v>
      </c>
      <c r="E39" s="11">
        <v>4.2600576474313865E-3</v>
      </c>
      <c r="F39" s="11">
        <v>4.2988671467225825E-3</v>
      </c>
      <c r="G39" s="11">
        <v>4.2003217224924607E-3</v>
      </c>
      <c r="H39" s="11">
        <v>4.2047368101295951E-3</v>
      </c>
      <c r="J39" s="20"/>
      <c r="K39" s="20"/>
      <c r="L39" s="20"/>
      <c r="M39" s="20"/>
      <c r="N39" s="20"/>
      <c r="O39" s="20"/>
      <c r="P39" s="20"/>
      <c r="Q39" s="20"/>
      <c r="R39" s="20"/>
      <c r="S39" s="20"/>
      <c r="T39" s="20"/>
      <c r="U39" s="20"/>
      <c r="V39" s="20"/>
      <c r="W39" s="20"/>
      <c r="X39" s="20"/>
      <c r="Y39" s="20"/>
      <c r="Z39" s="20"/>
      <c r="AA39" s="20"/>
      <c r="AB39" s="20"/>
      <c r="AC39" s="20"/>
      <c r="AD39" s="20"/>
      <c r="AE39" s="20"/>
      <c r="AF39" s="20"/>
      <c r="AG39" s="20"/>
      <c r="AH39" s="20"/>
      <c r="AI39" s="20"/>
      <c r="AJ39" s="20"/>
      <c r="AK39" s="20"/>
      <c r="AL39" s="20"/>
      <c r="AM39" s="20"/>
    </row>
    <row r="40" spans="1:39">
      <c r="A40" s="4" t="s">
        <v>79</v>
      </c>
      <c r="B40" s="11">
        <v>4.9377780961297364E-3</v>
      </c>
      <c r="C40" s="11">
        <v>4.9251331701134615E-3</v>
      </c>
      <c r="D40" s="11">
        <v>4.8373699063177225E-3</v>
      </c>
      <c r="E40" s="11">
        <v>4.8430874638777889E-3</v>
      </c>
      <c r="F40" s="11">
        <v>4.963820476744975E-3</v>
      </c>
      <c r="G40" s="11">
        <v>4.8149263855523762E-3</v>
      </c>
      <c r="H40" s="11">
        <v>4.803492143941916E-3</v>
      </c>
      <c r="J40" s="20"/>
      <c r="K40" s="20"/>
      <c r="L40" s="20"/>
      <c r="M40" s="20"/>
      <c r="N40" s="20"/>
      <c r="O40" s="20"/>
      <c r="P40" s="20"/>
      <c r="Q40" s="20"/>
      <c r="R40" s="20"/>
      <c r="S40" s="20"/>
      <c r="T40" s="20"/>
      <c r="U40" s="20"/>
      <c r="V40" s="20"/>
      <c r="W40" s="20"/>
      <c r="X40" s="20"/>
      <c r="Y40" s="20"/>
      <c r="Z40" s="20"/>
      <c r="AA40" s="20"/>
      <c r="AB40" s="20"/>
      <c r="AC40" s="20"/>
      <c r="AD40" s="20"/>
      <c r="AE40" s="20"/>
      <c r="AF40" s="20"/>
      <c r="AG40" s="20"/>
      <c r="AH40" s="20"/>
      <c r="AI40" s="20"/>
      <c r="AJ40" s="20"/>
      <c r="AK40" s="20"/>
      <c r="AL40" s="20"/>
      <c r="AM40" s="20"/>
    </row>
    <row r="41" spans="1:39">
      <c r="A41" s="4" t="s">
        <v>80</v>
      </c>
      <c r="B41" s="11">
        <v>2.8899688782696438E-3</v>
      </c>
      <c r="C41" s="11">
        <v>2.9180010927036797E-3</v>
      </c>
      <c r="D41" s="11">
        <v>3.4334710485418949E-3</v>
      </c>
      <c r="E41" s="11">
        <v>3.4206316280746868E-3</v>
      </c>
      <c r="F41" s="11">
        <v>3.1014518510905564E-3</v>
      </c>
      <c r="G41" s="11">
        <v>3.39011343813251E-3</v>
      </c>
      <c r="H41" s="11">
        <v>3.3758720823059145E-3</v>
      </c>
      <c r="J41" s="20"/>
      <c r="K41" s="20"/>
      <c r="L41" s="20"/>
      <c r="M41" s="20"/>
      <c r="N41" s="20"/>
      <c r="O41" s="20"/>
      <c r="P41" s="20"/>
      <c r="Q41" s="20"/>
      <c r="R41" s="20"/>
      <c r="S41" s="20"/>
      <c r="T41" s="20"/>
      <c r="U41" s="20"/>
      <c r="V41" s="20"/>
      <c r="W41" s="20"/>
      <c r="X41" s="20"/>
      <c r="Y41" s="20"/>
      <c r="Z41" s="20"/>
      <c r="AA41" s="20"/>
      <c r="AB41" s="20"/>
      <c r="AC41" s="20"/>
      <c r="AD41" s="20"/>
      <c r="AE41" s="20"/>
      <c r="AF41" s="20"/>
      <c r="AG41" s="20"/>
      <c r="AH41" s="20"/>
      <c r="AI41" s="20"/>
      <c r="AJ41" s="20"/>
      <c r="AK41" s="20"/>
      <c r="AL41" s="20"/>
      <c r="AM41" s="20"/>
    </row>
    <row r="42" spans="1:39">
      <c r="A42" s="4" t="s">
        <v>81</v>
      </c>
      <c r="B42" s="11">
        <v>4.9611703384849918E-3</v>
      </c>
      <c r="C42" s="11">
        <v>4.7427409172302601E-3</v>
      </c>
      <c r="D42" s="11">
        <v>4.9578964247624742E-3</v>
      </c>
      <c r="E42" s="11">
        <v>4.9472636565731001E-3</v>
      </c>
      <c r="F42" s="11">
        <v>4.8350207326241703E-3</v>
      </c>
      <c r="G42" s="11">
        <v>4.9550068468626769E-3</v>
      </c>
      <c r="H42" s="11">
        <v>4.9320106227434555E-3</v>
      </c>
      <c r="J42" s="20"/>
      <c r="K42" s="20"/>
      <c r="L42" s="20"/>
      <c r="M42" s="20"/>
      <c r="N42" s="20"/>
      <c r="O42" s="20"/>
      <c r="P42" s="20"/>
      <c r="Q42" s="20"/>
      <c r="R42" s="20"/>
      <c r="S42" s="20"/>
      <c r="T42" s="20"/>
      <c r="U42" s="20"/>
      <c r="V42" s="20"/>
      <c r="W42" s="20"/>
      <c r="X42" s="20"/>
      <c r="Y42" s="20"/>
      <c r="Z42" s="20"/>
      <c r="AA42" s="20"/>
      <c r="AB42" s="20"/>
      <c r="AC42" s="20"/>
      <c r="AD42" s="20"/>
      <c r="AE42" s="20"/>
      <c r="AF42" s="20"/>
      <c r="AG42" s="20"/>
      <c r="AH42" s="20"/>
      <c r="AI42" s="20"/>
      <c r="AJ42" s="20"/>
      <c r="AK42" s="20"/>
      <c r="AL42" s="20"/>
      <c r="AM42" s="20"/>
    </row>
    <row r="43" spans="1:39">
      <c r="A43" s="4" t="s">
        <v>82</v>
      </c>
      <c r="B43" s="11">
        <v>3.6908980389419124E-3</v>
      </c>
      <c r="C43" s="11">
        <v>3.6069694143548571E-3</v>
      </c>
      <c r="D43" s="11">
        <v>3.7385047516896304E-3</v>
      </c>
      <c r="E43" s="11">
        <v>3.724576984223293E-3</v>
      </c>
      <c r="F43" s="11">
        <v>3.6446143958876725E-3</v>
      </c>
      <c r="G43" s="11">
        <v>3.7261580049145651E-3</v>
      </c>
      <c r="H43" s="11">
        <v>3.7253194262095615E-3</v>
      </c>
      <c r="J43" s="20"/>
      <c r="K43" s="20"/>
      <c r="L43" s="20"/>
      <c r="M43" s="20"/>
      <c r="N43" s="20"/>
      <c r="O43" s="20"/>
      <c r="P43" s="20"/>
      <c r="Q43" s="20"/>
      <c r="R43" s="20"/>
      <c r="S43" s="20"/>
      <c r="T43" s="20"/>
      <c r="U43" s="20"/>
      <c r="V43" s="20"/>
      <c r="W43" s="20"/>
      <c r="X43" s="20"/>
      <c r="Y43" s="20"/>
      <c r="Z43" s="20"/>
      <c r="AA43" s="20"/>
      <c r="AB43" s="20"/>
      <c r="AC43" s="20"/>
      <c r="AD43" s="20"/>
      <c r="AE43" s="20"/>
      <c r="AF43" s="20"/>
      <c r="AG43" s="20"/>
      <c r="AH43" s="20"/>
      <c r="AI43" s="20"/>
      <c r="AJ43" s="20"/>
      <c r="AK43" s="20"/>
      <c r="AL43" s="20"/>
      <c r="AM43" s="20"/>
    </row>
    <row r="44" spans="1:39">
      <c r="A44" s="4" t="s">
        <v>83</v>
      </c>
      <c r="B44" s="11">
        <v>6.2268304512393567E-3</v>
      </c>
      <c r="C44" s="11">
        <v>6.2379917328579263E-3</v>
      </c>
      <c r="D44" s="11">
        <v>5.601585503054703E-3</v>
      </c>
      <c r="E44" s="11">
        <v>5.6299027865173651E-3</v>
      </c>
      <c r="F44" s="11">
        <v>6.1239285725344936E-3</v>
      </c>
      <c r="G44" s="11">
        <v>5.5954344925506008E-3</v>
      </c>
      <c r="H44" s="11">
        <v>5.6320291726447078E-3</v>
      </c>
      <c r="J44" s="20"/>
      <c r="K44" s="20"/>
      <c r="L44" s="20"/>
      <c r="M44" s="20"/>
      <c r="N44" s="20"/>
      <c r="O44" s="20"/>
      <c r="P44" s="20"/>
      <c r="Q44" s="20"/>
      <c r="R44" s="20"/>
      <c r="S44" s="20"/>
      <c r="T44" s="20"/>
      <c r="U44" s="20"/>
      <c r="V44" s="20"/>
      <c r="W44" s="20"/>
      <c r="X44" s="20"/>
      <c r="Y44" s="20"/>
      <c r="Z44" s="20"/>
      <c r="AA44" s="20"/>
      <c r="AB44" s="20"/>
      <c r="AC44" s="20"/>
      <c r="AD44" s="20"/>
      <c r="AE44" s="20"/>
      <c r="AF44" s="20"/>
      <c r="AG44" s="20"/>
      <c r="AH44" s="20"/>
      <c r="AI44" s="20"/>
      <c r="AJ44" s="20"/>
      <c r="AK44" s="20"/>
      <c r="AL44" s="20"/>
      <c r="AM44" s="20"/>
    </row>
    <row r="45" spans="1:39">
      <c r="A45" s="4" t="s">
        <v>84</v>
      </c>
      <c r="B45" s="11">
        <v>9.7319304925784448E-3</v>
      </c>
      <c r="C45" s="11">
        <v>9.4656526463852229E-3</v>
      </c>
      <c r="D45" s="11">
        <v>6.7677737582577651E-3</v>
      </c>
      <c r="E45" s="11">
        <v>6.3932877096375676E-3</v>
      </c>
      <c r="F45" s="11">
        <v>8.1173159815058644E-3</v>
      </c>
      <c r="G45" s="11">
        <v>5.9574183644140301E-3</v>
      </c>
      <c r="H45" s="11">
        <v>6.0586003689116373E-3</v>
      </c>
      <c r="J45" s="20"/>
      <c r="K45" s="20"/>
      <c r="L45" s="20"/>
      <c r="M45" s="20"/>
      <c r="N45" s="20"/>
      <c r="O45" s="20"/>
      <c r="P45" s="20"/>
      <c r="Q45" s="20"/>
      <c r="R45" s="20"/>
      <c r="S45" s="20"/>
      <c r="T45" s="20"/>
      <c r="U45" s="20"/>
      <c r="V45" s="20"/>
      <c r="W45" s="20"/>
      <c r="X45" s="20"/>
      <c r="Y45" s="20"/>
      <c r="Z45" s="20"/>
      <c r="AA45" s="20"/>
      <c r="AB45" s="20"/>
      <c r="AC45" s="20"/>
      <c r="AD45" s="20"/>
      <c r="AE45" s="20"/>
      <c r="AF45" s="20"/>
      <c r="AG45" s="20"/>
      <c r="AH45" s="20"/>
      <c r="AI45" s="20"/>
      <c r="AJ45" s="20"/>
      <c r="AK45" s="20"/>
      <c r="AL45" s="20"/>
      <c r="AM45" s="20"/>
    </row>
    <row r="46" spans="1:39">
      <c r="A46" s="4" t="s">
        <v>85</v>
      </c>
      <c r="B46" s="11">
        <v>6.2234464727482708E-3</v>
      </c>
      <c r="C46" s="11">
        <v>6.0295520400887384E-3</v>
      </c>
      <c r="D46" s="11">
        <v>5.2301942662459329E-3</v>
      </c>
      <c r="E46" s="11">
        <v>5.2152349075367871E-3</v>
      </c>
      <c r="F46" s="11">
        <v>5.7712970400055144E-3</v>
      </c>
      <c r="G46" s="11">
        <v>5.1096954671435218E-3</v>
      </c>
      <c r="H46" s="11">
        <v>5.1255417898829073E-3</v>
      </c>
      <c r="J46" s="20"/>
      <c r="K46" s="20"/>
      <c r="L46" s="20"/>
      <c r="M46" s="20"/>
      <c r="N46" s="20"/>
      <c r="O46" s="20"/>
      <c r="P46" s="20"/>
      <c r="Q46" s="20"/>
      <c r="R46" s="20"/>
      <c r="S46" s="20"/>
      <c r="T46" s="20"/>
      <c r="U46" s="20"/>
      <c r="V46" s="20"/>
      <c r="W46" s="20"/>
      <c r="X46" s="20"/>
      <c r="Y46" s="20"/>
      <c r="Z46" s="20"/>
      <c r="AA46" s="20"/>
      <c r="AB46" s="20"/>
      <c r="AC46" s="20"/>
      <c r="AD46" s="20"/>
      <c r="AE46" s="20"/>
      <c r="AF46" s="20"/>
      <c r="AG46" s="20"/>
      <c r="AH46" s="20"/>
      <c r="AI46" s="20"/>
      <c r="AJ46" s="20"/>
      <c r="AK46" s="20"/>
      <c r="AL46" s="20"/>
      <c r="AM46" s="20"/>
    </row>
    <row r="47" spans="1:39">
      <c r="A47" s="4" t="s">
        <v>86</v>
      </c>
      <c r="B47" s="11">
        <v>7.0731656060470868E-3</v>
      </c>
      <c r="C47" s="11">
        <v>6.7303395830574948E-3</v>
      </c>
      <c r="D47" s="11">
        <v>5.4695294503027507E-3</v>
      </c>
      <c r="E47" s="11">
        <v>5.424541703834925E-3</v>
      </c>
      <c r="F47" s="11">
        <v>6.2344835452553676E-3</v>
      </c>
      <c r="G47" s="11">
        <v>5.2994859501985722E-3</v>
      </c>
      <c r="H47" s="11">
        <v>5.3236331531757181E-3</v>
      </c>
      <c r="J47" s="20"/>
      <c r="K47" s="20"/>
      <c r="L47" s="20"/>
      <c r="M47" s="20"/>
      <c r="N47" s="20"/>
      <c r="O47" s="20"/>
      <c r="P47" s="20"/>
      <c r="Q47" s="20"/>
      <c r="R47" s="20"/>
      <c r="S47" s="20"/>
      <c r="T47" s="20"/>
      <c r="U47" s="20"/>
      <c r="V47" s="20"/>
      <c r="W47" s="20"/>
      <c r="X47" s="20"/>
      <c r="Y47" s="20"/>
      <c r="Z47" s="20"/>
      <c r="AA47" s="20"/>
      <c r="AB47" s="20"/>
      <c r="AC47" s="20"/>
      <c r="AD47" s="20"/>
      <c r="AE47" s="20"/>
      <c r="AF47" s="20"/>
      <c r="AG47" s="20"/>
      <c r="AH47" s="20"/>
      <c r="AI47" s="20"/>
      <c r="AJ47" s="20"/>
      <c r="AK47" s="20"/>
      <c r="AL47" s="20"/>
      <c r="AM47" s="20"/>
    </row>
    <row r="48" spans="1:39">
      <c r="A48" s="4" t="s">
        <v>87</v>
      </c>
      <c r="B48" s="11">
        <v>2.8338798611456488E-3</v>
      </c>
      <c r="C48" s="11">
        <v>3.1786410862671807E-3</v>
      </c>
      <c r="D48" s="11">
        <v>3.8750559140543735E-3</v>
      </c>
      <c r="E48" s="11">
        <v>3.8643718117373832E-3</v>
      </c>
      <c r="F48" s="11">
        <v>3.3982779773310112E-3</v>
      </c>
      <c r="G48" s="11">
        <v>3.9515336877486065E-3</v>
      </c>
      <c r="H48" s="11">
        <v>3.9577424852866713E-3</v>
      </c>
      <c r="J48" s="20"/>
      <c r="K48" s="20"/>
      <c r="L48" s="20"/>
      <c r="M48" s="20"/>
      <c r="N48" s="20"/>
      <c r="O48" s="20"/>
      <c r="P48" s="20"/>
      <c r="Q48" s="20"/>
      <c r="R48" s="20"/>
      <c r="S48" s="20"/>
      <c r="T48" s="20"/>
      <c r="U48" s="20"/>
      <c r="V48" s="20"/>
      <c r="W48" s="20"/>
      <c r="X48" s="20"/>
      <c r="Y48" s="20"/>
      <c r="Z48" s="20"/>
      <c r="AA48" s="20"/>
      <c r="AB48" s="20"/>
      <c r="AC48" s="20"/>
      <c r="AD48" s="20"/>
      <c r="AE48" s="20"/>
      <c r="AF48" s="20"/>
      <c r="AG48" s="20"/>
      <c r="AH48" s="20"/>
      <c r="AI48" s="20"/>
      <c r="AJ48" s="20"/>
      <c r="AK48" s="20"/>
      <c r="AL48" s="20"/>
      <c r="AM48" s="20"/>
    </row>
    <row r="49" spans="1:39">
      <c r="A49" s="4" t="s">
        <v>88</v>
      </c>
      <c r="B49" s="11">
        <v>1.4271302939999956E-3</v>
      </c>
      <c r="C49" s="11">
        <v>1.6234973161750766E-3</v>
      </c>
      <c r="D49" s="11">
        <v>2.5109277037556926E-3</v>
      </c>
      <c r="E49" s="11">
        <v>2.5841905832438097E-3</v>
      </c>
      <c r="F49" s="11">
        <v>1.8842627943043777E-3</v>
      </c>
      <c r="G49" s="11">
        <v>2.8107486226533604E-3</v>
      </c>
      <c r="H49" s="11">
        <v>2.8193811816363966E-3</v>
      </c>
      <c r="J49" s="20"/>
      <c r="K49" s="20"/>
      <c r="L49" s="20"/>
      <c r="M49" s="20"/>
      <c r="N49" s="20"/>
      <c r="O49" s="20"/>
      <c r="P49" s="20"/>
      <c r="Q49" s="20"/>
      <c r="R49" s="20"/>
      <c r="S49" s="20"/>
      <c r="T49" s="20"/>
      <c r="U49" s="20"/>
      <c r="V49" s="20"/>
      <c r="W49" s="20"/>
      <c r="X49" s="20"/>
      <c r="Y49" s="20"/>
      <c r="Z49" s="20"/>
      <c r="AA49" s="20"/>
      <c r="AB49" s="20"/>
      <c r="AC49" s="20"/>
      <c r="AD49" s="20"/>
      <c r="AE49" s="20"/>
      <c r="AF49" s="20"/>
      <c r="AG49" s="20"/>
      <c r="AH49" s="20"/>
      <c r="AI49" s="20"/>
      <c r="AJ49" s="20"/>
      <c r="AK49" s="20"/>
      <c r="AL49" s="20"/>
      <c r="AM49" s="20"/>
    </row>
    <row r="50" spans="1:39">
      <c r="A50" s="4" t="s">
        <v>89</v>
      </c>
      <c r="B50" s="11">
        <v>6.3574293575865502E-3</v>
      </c>
      <c r="C50" s="11">
        <v>6.2359925326269522E-3</v>
      </c>
      <c r="D50" s="11">
        <v>5.0073898738180172E-3</v>
      </c>
      <c r="E50" s="11">
        <v>5.0366885023790569E-3</v>
      </c>
      <c r="F50" s="11">
        <v>5.8938214466117906E-3</v>
      </c>
      <c r="G50" s="11">
        <v>4.9871384902126113E-3</v>
      </c>
      <c r="H50" s="11">
        <v>5.0187148420813938E-3</v>
      </c>
      <c r="J50" s="20"/>
      <c r="K50" s="20"/>
      <c r="L50" s="20"/>
      <c r="M50" s="20"/>
      <c r="N50" s="20"/>
      <c r="O50" s="20"/>
      <c r="P50" s="20"/>
      <c r="Q50" s="20"/>
      <c r="R50" s="20"/>
      <c r="S50" s="20"/>
      <c r="T50" s="20"/>
      <c r="U50" s="20"/>
      <c r="V50" s="20"/>
      <c r="W50" s="20"/>
      <c r="X50" s="20"/>
      <c r="Y50" s="20"/>
      <c r="Z50" s="20"/>
      <c r="AA50" s="20"/>
      <c r="AB50" s="20"/>
      <c r="AC50" s="20"/>
      <c r="AD50" s="20"/>
      <c r="AE50" s="20"/>
      <c r="AF50" s="20"/>
      <c r="AG50" s="20"/>
      <c r="AH50" s="20"/>
      <c r="AI50" s="20"/>
      <c r="AJ50" s="20"/>
      <c r="AK50" s="20"/>
      <c r="AL50" s="20"/>
      <c r="AM50" s="20"/>
    </row>
    <row r="51" spans="1:39">
      <c r="A51" s="4" t="s">
        <v>90</v>
      </c>
      <c r="B51" s="11">
        <v>3.8180701600978172E-3</v>
      </c>
      <c r="C51" s="11">
        <v>3.8962000504691044E-3</v>
      </c>
      <c r="D51" s="11">
        <v>3.9433837068146745E-3</v>
      </c>
      <c r="E51" s="11">
        <v>3.9338080848616303E-3</v>
      </c>
      <c r="F51" s="11">
        <v>3.933639922910623E-3</v>
      </c>
      <c r="G51" s="11">
        <v>3.9271544154023431E-3</v>
      </c>
      <c r="H51" s="11">
        <v>3.9548460688993443E-3</v>
      </c>
      <c r="J51" s="20"/>
      <c r="K51" s="20"/>
      <c r="L51" s="20"/>
      <c r="M51" s="20"/>
      <c r="N51" s="20"/>
      <c r="O51" s="20"/>
      <c r="P51" s="20"/>
      <c r="Q51" s="20"/>
      <c r="R51" s="20"/>
      <c r="S51" s="20"/>
      <c r="T51" s="20"/>
      <c r="U51" s="20"/>
      <c r="V51" s="20"/>
      <c r="W51" s="20"/>
      <c r="X51" s="20"/>
      <c r="Y51" s="20"/>
      <c r="Z51" s="20"/>
      <c r="AA51" s="20"/>
      <c r="AB51" s="20"/>
      <c r="AC51" s="20"/>
      <c r="AD51" s="20"/>
      <c r="AE51" s="20"/>
      <c r="AF51" s="20"/>
      <c r="AG51" s="20"/>
      <c r="AH51" s="20"/>
      <c r="AI51" s="20"/>
      <c r="AJ51" s="20"/>
      <c r="AK51" s="20"/>
      <c r="AL51" s="20"/>
      <c r="AM51" s="20"/>
    </row>
    <row r="52" spans="1:39">
      <c r="A52" s="4" t="s">
        <v>91</v>
      </c>
      <c r="B52" s="11">
        <v>7.536017042177246E-3</v>
      </c>
      <c r="C52" s="11">
        <v>7.1488773844790871E-3</v>
      </c>
      <c r="D52" s="11">
        <v>5.5008865792765121E-3</v>
      </c>
      <c r="E52" s="11">
        <v>5.4661940950344158E-3</v>
      </c>
      <c r="F52" s="11">
        <v>6.5352466148964746E-3</v>
      </c>
      <c r="G52" s="11">
        <v>5.4042660625397343E-3</v>
      </c>
      <c r="H52" s="11">
        <v>5.4811719767540179E-3</v>
      </c>
      <c r="J52" s="20"/>
      <c r="K52" s="20"/>
      <c r="L52" s="20"/>
      <c r="M52" s="20"/>
      <c r="N52" s="20"/>
      <c r="O52" s="20"/>
      <c r="P52" s="20"/>
      <c r="Q52" s="20"/>
      <c r="R52" s="20"/>
      <c r="S52" s="20"/>
      <c r="T52" s="20"/>
      <c r="U52" s="20"/>
      <c r="V52" s="20"/>
      <c r="W52" s="20"/>
      <c r="X52" s="20"/>
      <c r="Y52" s="20"/>
      <c r="Z52" s="20"/>
      <c r="AA52" s="20"/>
      <c r="AB52" s="20"/>
      <c r="AC52" s="20"/>
      <c r="AD52" s="20"/>
      <c r="AE52" s="20"/>
      <c r="AF52" s="20"/>
      <c r="AG52" s="20"/>
      <c r="AH52" s="20"/>
      <c r="AI52" s="20"/>
      <c r="AJ52" s="20"/>
      <c r="AK52" s="20"/>
      <c r="AL52" s="20"/>
      <c r="AM52" s="20"/>
    </row>
    <row r="53" spans="1:39">
      <c r="A53" s="4" t="s">
        <v>92</v>
      </c>
      <c r="B53" s="11">
        <v>4.3014410973853962E-3</v>
      </c>
      <c r="C53" s="11">
        <v>4.3319149741227322E-3</v>
      </c>
      <c r="D53" s="11">
        <v>4.2479227699022282E-3</v>
      </c>
      <c r="E53" s="11">
        <v>4.2379951984706362E-3</v>
      </c>
      <c r="F53" s="11">
        <v>4.3194877365416093E-3</v>
      </c>
      <c r="G53" s="11">
        <v>4.2406514976929596E-3</v>
      </c>
      <c r="H53" s="11">
        <v>4.2462153933733237E-3</v>
      </c>
      <c r="J53" s="20"/>
      <c r="K53" s="20"/>
      <c r="L53" s="20"/>
      <c r="M53" s="20"/>
      <c r="N53" s="20"/>
      <c r="O53" s="20"/>
      <c r="P53" s="20"/>
      <c r="Q53" s="20"/>
      <c r="R53" s="20"/>
      <c r="S53" s="20"/>
      <c r="T53" s="20"/>
      <c r="U53" s="20"/>
      <c r="V53" s="20"/>
      <c r="W53" s="20"/>
      <c r="X53" s="20"/>
      <c r="Y53" s="20"/>
      <c r="Z53" s="20"/>
      <c r="AA53" s="20"/>
      <c r="AB53" s="20"/>
      <c r="AC53" s="20"/>
      <c r="AD53" s="20"/>
      <c r="AE53" s="20"/>
      <c r="AF53" s="20"/>
      <c r="AG53" s="20"/>
      <c r="AH53" s="20"/>
      <c r="AI53" s="20"/>
      <c r="AJ53" s="20"/>
      <c r="AK53" s="20"/>
      <c r="AL53" s="20"/>
      <c r="AM53" s="20"/>
    </row>
    <row r="54" spans="1:39">
      <c r="A54" s="4" t="s">
        <v>93</v>
      </c>
      <c r="B54" s="11">
        <v>4.6688223602389086E-3</v>
      </c>
      <c r="C54" s="11">
        <v>4.6782399122281175E-3</v>
      </c>
      <c r="D54" s="11">
        <v>4.7986200552805015E-3</v>
      </c>
      <c r="E54" s="11">
        <v>4.7918612577461462E-3</v>
      </c>
      <c r="F54" s="11">
        <v>4.7396968063073601E-3</v>
      </c>
      <c r="G54" s="11">
        <v>4.7298601741586005E-3</v>
      </c>
      <c r="H54" s="11">
        <v>4.7129747511295327E-3</v>
      </c>
      <c r="J54" s="20"/>
      <c r="K54" s="20"/>
      <c r="L54" s="20"/>
      <c r="M54" s="20"/>
      <c r="N54" s="20"/>
      <c r="O54" s="20"/>
      <c r="P54" s="20"/>
      <c r="Q54" s="20"/>
      <c r="R54" s="20"/>
      <c r="S54" s="20"/>
      <c r="T54" s="20"/>
      <c r="U54" s="20"/>
      <c r="V54" s="20"/>
      <c r="W54" s="20"/>
      <c r="X54" s="20"/>
      <c r="Y54" s="20"/>
      <c r="Z54" s="20"/>
      <c r="AA54" s="20"/>
      <c r="AB54" s="20"/>
      <c r="AC54" s="20"/>
      <c r="AD54" s="20"/>
      <c r="AE54" s="20"/>
      <c r="AF54" s="20"/>
      <c r="AG54" s="20"/>
      <c r="AH54" s="20"/>
      <c r="AI54" s="20"/>
      <c r="AJ54" s="20"/>
      <c r="AK54" s="20"/>
      <c r="AL54" s="20"/>
      <c r="AM54" s="20"/>
    </row>
    <row r="55" spans="1:39">
      <c r="A55" s="4" t="s">
        <v>94</v>
      </c>
      <c r="B55" s="11">
        <v>5.5045980906367259E-3</v>
      </c>
      <c r="C55" s="11">
        <v>5.2861036233120585E-3</v>
      </c>
      <c r="D55" s="11">
        <v>4.8182195435160597E-3</v>
      </c>
      <c r="E55" s="11">
        <v>4.8131806523601254E-3</v>
      </c>
      <c r="F55" s="11">
        <v>5.1769753267597004E-3</v>
      </c>
      <c r="G55" s="11">
        <v>4.7870828964380286E-3</v>
      </c>
      <c r="H55" s="11">
        <v>4.7710510032045791E-3</v>
      </c>
      <c r="J55" s="20"/>
      <c r="K55" s="20"/>
      <c r="L55" s="20"/>
      <c r="M55" s="20"/>
      <c r="N55" s="20"/>
      <c r="O55" s="20"/>
      <c r="P55" s="20"/>
      <c r="Q55" s="20"/>
      <c r="R55" s="20"/>
      <c r="S55" s="20"/>
      <c r="T55" s="20"/>
      <c r="U55" s="20"/>
      <c r="V55" s="20"/>
      <c r="W55" s="20"/>
      <c r="X55" s="20"/>
      <c r="Y55" s="20"/>
      <c r="Z55" s="20"/>
      <c r="AA55" s="20"/>
      <c r="AB55" s="20"/>
      <c r="AC55" s="20"/>
      <c r="AD55" s="20"/>
      <c r="AE55" s="20"/>
      <c r="AF55" s="20"/>
      <c r="AG55" s="20"/>
      <c r="AH55" s="20"/>
      <c r="AI55" s="20"/>
      <c r="AJ55" s="20"/>
      <c r="AK55" s="20"/>
      <c r="AL55" s="20"/>
      <c r="AM55" s="20"/>
    </row>
    <row r="56" spans="1:39">
      <c r="A56" s="4" t="s">
        <v>95</v>
      </c>
      <c r="B56" s="11">
        <v>3.72634208617278E-3</v>
      </c>
      <c r="C56" s="11">
        <v>3.834777495223058E-3</v>
      </c>
      <c r="D56" s="11">
        <v>4.2004621072006532E-3</v>
      </c>
      <c r="E56" s="11">
        <v>4.1908449711517909E-3</v>
      </c>
      <c r="F56" s="11">
        <v>3.964192742917351E-3</v>
      </c>
      <c r="G56" s="11">
        <v>4.2280369945437088E-3</v>
      </c>
      <c r="H56" s="11">
        <v>4.2228768738016148E-3</v>
      </c>
      <c r="J56" s="20"/>
      <c r="K56" s="20"/>
      <c r="L56" s="20"/>
      <c r="M56" s="20"/>
      <c r="N56" s="20"/>
      <c r="O56" s="20"/>
      <c r="P56" s="20"/>
      <c r="Q56" s="20"/>
      <c r="R56" s="20"/>
      <c r="S56" s="20"/>
      <c r="T56" s="20"/>
      <c r="U56" s="20"/>
      <c r="V56" s="20"/>
      <c r="W56" s="20"/>
      <c r="X56" s="20"/>
      <c r="Y56" s="20"/>
      <c r="Z56" s="20"/>
      <c r="AA56" s="20"/>
      <c r="AB56" s="20"/>
      <c r="AC56" s="20"/>
      <c r="AD56" s="20"/>
      <c r="AE56" s="20"/>
      <c r="AF56" s="20"/>
      <c r="AG56" s="20"/>
      <c r="AH56" s="20"/>
      <c r="AI56" s="20"/>
      <c r="AJ56" s="20"/>
      <c r="AK56" s="20"/>
      <c r="AL56" s="20"/>
      <c r="AM56" s="20"/>
    </row>
    <row r="57" spans="1:39">
      <c r="A57" s="4" t="s">
        <v>96</v>
      </c>
      <c r="B57" s="11">
        <v>4.048859356751114E-3</v>
      </c>
      <c r="C57" s="11">
        <v>4.1740299303050276E-3</v>
      </c>
      <c r="D57" s="11">
        <v>4.2453158126021457E-3</v>
      </c>
      <c r="E57" s="11">
        <v>4.2358413411969133E-3</v>
      </c>
      <c r="F57" s="11">
        <v>4.2330098406670562E-3</v>
      </c>
      <c r="G57" s="11">
        <v>4.2455731862903025E-3</v>
      </c>
      <c r="H57" s="11">
        <v>4.2873878314928183E-3</v>
      </c>
      <c r="J57" s="20"/>
      <c r="K57" s="20"/>
      <c r="L57" s="20"/>
      <c r="M57" s="20"/>
      <c r="N57" s="20"/>
      <c r="O57" s="20"/>
      <c r="P57" s="20"/>
      <c r="Q57" s="20"/>
      <c r="R57" s="20"/>
      <c r="S57" s="20"/>
      <c r="T57" s="20"/>
      <c r="U57" s="20"/>
      <c r="V57" s="20"/>
      <c r="W57" s="20"/>
      <c r="X57" s="20"/>
      <c r="Y57" s="20"/>
      <c r="Z57" s="20"/>
      <c r="AA57" s="20"/>
      <c r="AB57" s="20"/>
      <c r="AC57" s="20"/>
      <c r="AD57" s="20"/>
      <c r="AE57" s="20"/>
      <c r="AF57" s="20"/>
      <c r="AG57" s="20"/>
      <c r="AH57" s="20"/>
      <c r="AI57" s="20"/>
      <c r="AJ57" s="20"/>
      <c r="AK57" s="20"/>
      <c r="AL57" s="20"/>
      <c r="AM57" s="20"/>
    </row>
    <row r="58" spans="1:39">
      <c r="A58" s="4" t="s">
        <v>97</v>
      </c>
      <c r="B58" s="11">
        <v>4.5269207450131721E-3</v>
      </c>
      <c r="C58" s="11">
        <v>4.5303703842190157E-3</v>
      </c>
      <c r="D58" s="11">
        <v>4.3981020322236084E-3</v>
      </c>
      <c r="E58" s="11">
        <v>4.4025472467754401E-3</v>
      </c>
      <c r="F58" s="11">
        <v>4.5221572547146692E-3</v>
      </c>
      <c r="G58" s="11">
        <v>4.3733730712974322E-3</v>
      </c>
      <c r="H58" s="11">
        <v>4.3599445513283173E-3</v>
      </c>
      <c r="J58" s="20"/>
      <c r="K58" s="20"/>
      <c r="L58" s="20"/>
      <c r="M58" s="20"/>
      <c r="N58" s="20"/>
      <c r="O58" s="20"/>
      <c r="P58" s="20"/>
      <c r="Q58" s="20"/>
      <c r="R58" s="20"/>
      <c r="S58" s="20"/>
      <c r="T58" s="20"/>
      <c r="U58" s="20"/>
      <c r="V58" s="20"/>
      <c r="W58" s="20"/>
      <c r="X58" s="20"/>
      <c r="Y58" s="20"/>
      <c r="Z58" s="20"/>
      <c r="AA58" s="20"/>
      <c r="AB58" s="20"/>
      <c r="AC58" s="20"/>
      <c r="AD58" s="20"/>
      <c r="AE58" s="20"/>
      <c r="AF58" s="20"/>
      <c r="AG58" s="20"/>
      <c r="AH58" s="20"/>
      <c r="AI58" s="20"/>
      <c r="AJ58" s="20"/>
      <c r="AK58" s="20"/>
      <c r="AL58" s="20"/>
      <c r="AM58" s="20"/>
    </row>
    <row r="59" spans="1:39">
      <c r="A59" s="4" t="s">
        <v>98</v>
      </c>
      <c r="B59" s="11">
        <v>5.469874355674342E-3</v>
      </c>
      <c r="C59" s="11">
        <v>5.1381552007315652E-3</v>
      </c>
      <c r="D59" s="11">
        <v>4.948055615820084E-3</v>
      </c>
      <c r="E59" s="11">
        <v>4.9481790493619872E-3</v>
      </c>
      <c r="F59" s="11">
        <v>5.0903419105219599E-3</v>
      </c>
      <c r="G59" s="11">
        <v>4.8894838764525668E-3</v>
      </c>
      <c r="H59" s="11">
        <v>4.8687736553362495E-3</v>
      </c>
      <c r="J59" s="20"/>
      <c r="K59" s="20"/>
      <c r="L59" s="20"/>
      <c r="M59" s="20"/>
      <c r="N59" s="20"/>
      <c r="O59" s="20"/>
      <c r="P59" s="20"/>
      <c r="Q59" s="20"/>
      <c r="R59" s="20"/>
      <c r="S59" s="20"/>
      <c r="T59" s="20"/>
      <c r="U59" s="20"/>
      <c r="V59" s="20"/>
      <c r="W59" s="20"/>
      <c r="X59" s="20"/>
      <c r="Y59" s="20"/>
      <c r="Z59" s="20"/>
      <c r="AA59" s="20"/>
      <c r="AB59" s="20"/>
      <c r="AC59" s="20"/>
      <c r="AD59" s="20"/>
      <c r="AE59" s="20"/>
      <c r="AF59" s="20"/>
      <c r="AG59" s="20"/>
      <c r="AH59" s="20"/>
      <c r="AI59" s="20"/>
      <c r="AJ59" s="20"/>
      <c r="AK59" s="20"/>
      <c r="AL59" s="20"/>
      <c r="AM59" s="20"/>
    </row>
    <row r="60" spans="1:39">
      <c r="A60" s="4" t="s">
        <v>99</v>
      </c>
      <c r="B60" s="11">
        <v>5.9810971764480475E-3</v>
      </c>
      <c r="C60" s="11">
        <v>5.6149612654656286E-3</v>
      </c>
      <c r="D60" s="11">
        <v>5.1132582918856206E-3</v>
      </c>
      <c r="E60" s="11">
        <v>5.1209891673712855E-3</v>
      </c>
      <c r="F60" s="11">
        <v>5.4798934761533845E-3</v>
      </c>
      <c r="G60" s="11">
        <v>5.0290583730731595E-3</v>
      </c>
      <c r="H60" s="11">
        <v>5.0308781998037802E-3</v>
      </c>
      <c r="J60" s="20"/>
      <c r="K60" s="20"/>
      <c r="L60" s="20"/>
      <c r="M60" s="20"/>
      <c r="N60" s="20"/>
      <c r="O60" s="20"/>
      <c r="P60" s="20"/>
      <c r="Q60" s="20"/>
      <c r="R60" s="20"/>
      <c r="S60" s="20"/>
      <c r="T60" s="20"/>
      <c r="U60" s="20"/>
      <c r="V60" s="20"/>
      <c r="W60" s="20"/>
      <c r="X60" s="20"/>
      <c r="Y60" s="20"/>
      <c r="Z60" s="20"/>
      <c r="AA60" s="20"/>
      <c r="AB60" s="20"/>
      <c r="AC60" s="20"/>
      <c r="AD60" s="20"/>
      <c r="AE60" s="20"/>
      <c r="AF60" s="20"/>
      <c r="AG60" s="20"/>
      <c r="AH60" s="20"/>
      <c r="AI60" s="20"/>
      <c r="AJ60" s="20"/>
      <c r="AK60" s="20"/>
      <c r="AL60" s="20"/>
      <c r="AM60" s="20"/>
    </row>
    <row r="61" spans="1:39">
      <c r="A61" s="4" t="s">
        <v>100</v>
      </c>
      <c r="B61" s="11">
        <v>6.4347208317962201E-3</v>
      </c>
      <c r="C61" s="11">
        <v>6.3412238511073166E-3</v>
      </c>
      <c r="D61" s="11">
        <v>4.7756500127927454E-3</v>
      </c>
      <c r="E61" s="11">
        <v>4.7581905336905386E-3</v>
      </c>
      <c r="F61" s="11">
        <v>5.7819154366045081E-3</v>
      </c>
      <c r="G61" s="11">
        <v>4.7174806732851772E-3</v>
      </c>
      <c r="H61" s="11">
        <v>4.8284607630872762E-3</v>
      </c>
      <c r="J61" s="20"/>
      <c r="K61" s="20"/>
      <c r="L61" s="20"/>
      <c r="M61" s="20"/>
      <c r="N61" s="20"/>
      <c r="O61" s="20"/>
      <c r="P61" s="20"/>
      <c r="Q61" s="20"/>
      <c r="R61" s="20"/>
      <c r="S61" s="20"/>
      <c r="T61" s="20"/>
      <c r="U61" s="20"/>
      <c r="V61" s="20"/>
      <c r="W61" s="20"/>
      <c r="X61" s="20"/>
      <c r="Y61" s="20"/>
      <c r="Z61" s="20"/>
      <c r="AA61" s="20"/>
      <c r="AB61" s="20"/>
      <c r="AC61" s="20"/>
      <c r="AD61" s="20"/>
      <c r="AE61" s="20"/>
      <c r="AF61" s="20"/>
      <c r="AG61" s="20"/>
      <c r="AH61" s="20"/>
      <c r="AI61" s="20"/>
      <c r="AJ61" s="20"/>
      <c r="AK61" s="20"/>
      <c r="AL61" s="20"/>
      <c r="AM61" s="20"/>
    </row>
    <row r="62" spans="1:39">
      <c r="A62" s="4" t="s">
        <v>101</v>
      </c>
      <c r="B62" s="11">
        <v>3.5927443663698743E-3</v>
      </c>
      <c r="C62" s="11">
        <v>3.5373179203715475E-3</v>
      </c>
      <c r="D62" s="11">
        <v>4.1145774894955391E-3</v>
      </c>
      <c r="E62" s="11">
        <v>4.1089097519955101E-3</v>
      </c>
      <c r="F62" s="11">
        <v>3.7360375684875355E-3</v>
      </c>
      <c r="G62" s="11">
        <v>4.1860624316057866E-3</v>
      </c>
      <c r="H62" s="11">
        <v>4.1782018528604466E-3</v>
      </c>
      <c r="J62" s="20"/>
      <c r="K62" s="20"/>
      <c r="L62" s="20"/>
      <c r="M62" s="20"/>
      <c r="N62" s="20"/>
      <c r="O62" s="20"/>
      <c r="P62" s="20"/>
      <c r="Q62" s="20"/>
      <c r="R62" s="20"/>
      <c r="S62" s="20"/>
      <c r="T62" s="20"/>
      <c r="U62" s="20"/>
      <c r="V62" s="20"/>
      <c r="W62" s="20"/>
      <c r="X62" s="20"/>
      <c r="Y62" s="20"/>
      <c r="Z62" s="20"/>
      <c r="AA62" s="20"/>
      <c r="AB62" s="20"/>
      <c r="AC62" s="20"/>
      <c r="AD62" s="20"/>
      <c r="AE62" s="20"/>
      <c r="AF62" s="20"/>
      <c r="AG62" s="20"/>
      <c r="AH62" s="20"/>
      <c r="AI62" s="20"/>
      <c r="AJ62" s="20"/>
      <c r="AK62" s="20"/>
      <c r="AL62" s="20"/>
      <c r="AM62" s="20"/>
    </row>
    <row r="63" spans="1:39">
      <c r="A63" s="4" t="s">
        <v>102</v>
      </c>
      <c r="B63" s="11">
        <v>3.0668575161781767E-3</v>
      </c>
      <c r="C63" s="11">
        <v>3.0954300600838625E-3</v>
      </c>
      <c r="D63" s="11">
        <v>4.1337008522140698E-3</v>
      </c>
      <c r="E63" s="11">
        <v>4.1365132698838953E-3</v>
      </c>
      <c r="F63" s="11">
        <v>3.4427335530414971E-3</v>
      </c>
      <c r="G63" s="11">
        <v>4.2482577450322885E-3</v>
      </c>
      <c r="H63" s="11">
        <v>4.2034492561926371E-3</v>
      </c>
      <c r="J63" s="20"/>
      <c r="K63" s="20"/>
      <c r="L63" s="20"/>
      <c r="M63" s="20"/>
      <c r="N63" s="20"/>
      <c r="O63" s="20"/>
      <c r="P63" s="20"/>
      <c r="Q63" s="20"/>
      <c r="R63" s="20"/>
      <c r="S63" s="20"/>
      <c r="T63" s="20"/>
      <c r="U63" s="20"/>
      <c r="V63" s="20"/>
      <c r="W63" s="20"/>
      <c r="X63" s="20"/>
      <c r="Y63" s="20"/>
      <c r="Z63" s="20"/>
      <c r="AA63" s="20"/>
      <c r="AB63" s="20"/>
      <c r="AC63" s="20"/>
      <c r="AD63" s="20"/>
      <c r="AE63" s="20"/>
      <c r="AF63" s="20"/>
      <c r="AG63" s="20"/>
      <c r="AH63" s="20"/>
      <c r="AI63" s="20"/>
      <c r="AJ63" s="20"/>
      <c r="AK63" s="20"/>
      <c r="AL63" s="20"/>
      <c r="AM63" s="20"/>
    </row>
    <row r="64" spans="1:39">
      <c r="A64" s="4" t="s">
        <v>103</v>
      </c>
      <c r="B64" s="11">
        <v>7.1069334725308774E-3</v>
      </c>
      <c r="C64" s="11">
        <v>6.5888211498392052E-3</v>
      </c>
      <c r="D64" s="11">
        <v>5.7399004792418997E-3</v>
      </c>
      <c r="E64" s="11">
        <v>5.7657412635760191E-3</v>
      </c>
      <c r="F64" s="11">
        <v>6.3314695472807799E-3</v>
      </c>
      <c r="G64" s="11">
        <v>5.7644807209010296E-3</v>
      </c>
      <c r="H64" s="11">
        <v>5.7534102823680097E-3</v>
      </c>
      <c r="J64" s="20"/>
      <c r="K64" s="20"/>
      <c r="L64" s="20"/>
      <c r="M64" s="20"/>
      <c r="N64" s="20"/>
      <c r="O64" s="20"/>
      <c r="P64" s="20"/>
      <c r="Q64" s="20"/>
      <c r="R64" s="20"/>
      <c r="S64" s="20"/>
      <c r="T64" s="20"/>
      <c r="U64" s="20"/>
      <c r="V64" s="20"/>
      <c r="W64" s="20"/>
      <c r="X64" s="20"/>
      <c r="Y64" s="20"/>
      <c r="Z64" s="20"/>
      <c r="AA64" s="20"/>
      <c r="AB64" s="20"/>
      <c r="AC64" s="20"/>
      <c r="AD64" s="20"/>
      <c r="AE64" s="20"/>
      <c r="AF64" s="20"/>
      <c r="AG64" s="20"/>
      <c r="AH64" s="20"/>
      <c r="AI64" s="20"/>
      <c r="AJ64" s="20"/>
      <c r="AK64" s="20"/>
      <c r="AL64" s="20"/>
      <c r="AM64" s="20"/>
    </row>
    <row r="65" spans="1:39">
      <c r="A65" s="4" t="s">
        <v>104</v>
      </c>
      <c r="B65" s="11">
        <v>4.4097987882300805E-3</v>
      </c>
      <c r="C65" s="11">
        <v>4.4487202903461176E-3</v>
      </c>
      <c r="D65" s="11">
        <v>4.7317840397124453E-3</v>
      </c>
      <c r="E65" s="11">
        <v>4.7248269517496562E-3</v>
      </c>
      <c r="F65" s="11">
        <v>4.5456335226757546E-3</v>
      </c>
      <c r="G65" s="11">
        <v>4.754138986678617E-3</v>
      </c>
      <c r="H65" s="11">
        <v>4.7963377723494356E-3</v>
      </c>
      <c r="J65" s="20"/>
      <c r="K65" s="20"/>
      <c r="L65" s="20"/>
      <c r="M65" s="20"/>
      <c r="N65" s="20"/>
      <c r="O65" s="20"/>
      <c r="P65" s="20"/>
      <c r="Q65" s="20"/>
      <c r="R65" s="20"/>
      <c r="S65" s="20"/>
      <c r="T65" s="20"/>
      <c r="U65" s="20"/>
      <c r="V65" s="20"/>
      <c r="W65" s="20"/>
      <c r="X65" s="20"/>
      <c r="Y65" s="20"/>
      <c r="Z65" s="20"/>
      <c r="AA65" s="20"/>
      <c r="AB65" s="20"/>
      <c r="AC65" s="20"/>
      <c r="AD65" s="20"/>
      <c r="AE65" s="20"/>
      <c r="AF65" s="20"/>
      <c r="AG65" s="20"/>
      <c r="AH65" s="20"/>
      <c r="AI65" s="20"/>
      <c r="AJ65" s="20"/>
      <c r="AK65" s="20"/>
      <c r="AL65" s="20"/>
      <c r="AM65" s="20"/>
    </row>
    <row r="66" spans="1:39">
      <c r="A66" s="4" t="s">
        <v>105</v>
      </c>
      <c r="B66" s="11">
        <v>1.2318119918616952E-3</v>
      </c>
      <c r="C66" s="11">
        <v>1.4283337648885877E-3</v>
      </c>
      <c r="D66" s="11">
        <v>2.3250520706377571E-3</v>
      </c>
      <c r="E66" s="11">
        <v>2.3440776045191118E-3</v>
      </c>
      <c r="F66" s="11">
        <v>1.73944779527724E-3</v>
      </c>
      <c r="G66" s="11">
        <v>2.3517055628171899E-3</v>
      </c>
      <c r="H66" s="11">
        <v>2.3161821227948112E-3</v>
      </c>
      <c r="J66" s="20"/>
      <c r="K66" s="20"/>
      <c r="L66" s="20"/>
      <c r="M66" s="20"/>
      <c r="N66" s="20"/>
      <c r="O66" s="20"/>
      <c r="P66" s="20"/>
      <c r="Q66" s="20"/>
      <c r="R66" s="20"/>
      <c r="S66" s="20"/>
      <c r="T66" s="20"/>
      <c r="U66" s="20"/>
      <c r="V66" s="20"/>
      <c r="W66" s="20"/>
      <c r="X66" s="20"/>
      <c r="Y66" s="20"/>
      <c r="Z66" s="20"/>
      <c r="AA66" s="20"/>
      <c r="AB66" s="20"/>
      <c r="AC66" s="20"/>
      <c r="AD66" s="20"/>
      <c r="AE66" s="20"/>
      <c r="AF66" s="20"/>
      <c r="AG66" s="20"/>
      <c r="AH66" s="20"/>
      <c r="AI66" s="20"/>
      <c r="AJ66" s="20"/>
      <c r="AK66" s="20"/>
      <c r="AL66" s="20"/>
      <c r="AM66" s="20"/>
    </row>
    <row r="67" spans="1:39">
      <c r="A67" s="4" t="s">
        <v>106</v>
      </c>
      <c r="B67" s="11">
        <v>4.3948398679380454E-3</v>
      </c>
      <c r="C67" s="11">
        <v>4.3407667214909471E-3</v>
      </c>
      <c r="D67" s="11">
        <v>4.0973260916466704E-3</v>
      </c>
      <c r="E67" s="11">
        <v>4.0936156756051405E-3</v>
      </c>
      <c r="F67" s="11">
        <v>4.299592104663511E-3</v>
      </c>
      <c r="G67" s="11">
        <v>4.0863719467136407E-3</v>
      </c>
      <c r="H67" s="11">
        <v>4.1046794161602417E-3</v>
      </c>
      <c r="J67" s="20"/>
      <c r="K67" s="20"/>
      <c r="L67" s="20"/>
      <c r="M67" s="20"/>
      <c r="N67" s="20"/>
      <c r="O67" s="20"/>
      <c r="P67" s="20"/>
      <c r="Q67" s="20"/>
      <c r="R67" s="20"/>
      <c r="S67" s="20"/>
      <c r="T67" s="20"/>
      <c r="U67" s="20"/>
      <c r="V67" s="20"/>
      <c r="W67" s="20"/>
      <c r="X67" s="20"/>
      <c r="Y67" s="20"/>
      <c r="Z67" s="20"/>
      <c r="AA67" s="20"/>
      <c r="AB67" s="20"/>
      <c r="AC67" s="20"/>
      <c r="AD67" s="20"/>
      <c r="AE67" s="20"/>
      <c r="AF67" s="20"/>
      <c r="AG67" s="20"/>
      <c r="AH67" s="20"/>
      <c r="AI67" s="20"/>
      <c r="AJ67" s="20"/>
      <c r="AK67" s="20"/>
      <c r="AL67" s="20"/>
      <c r="AM67" s="20"/>
    </row>
    <row r="68" spans="1:39">
      <c r="A68" s="4" t="s">
        <v>107</v>
      </c>
      <c r="B68" s="11">
        <v>8.4670715522575275E-3</v>
      </c>
      <c r="C68" s="11">
        <v>8.1255578761951514E-3</v>
      </c>
      <c r="D68" s="11">
        <v>5.9324213174176557E-3</v>
      </c>
      <c r="E68" s="11">
        <v>5.7425141154284487E-3</v>
      </c>
      <c r="F68" s="11">
        <v>7.155040902154422E-3</v>
      </c>
      <c r="G68" s="11">
        <v>5.5966262580350624E-3</v>
      </c>
      <c r="H68" s="11">
        <v>5.647112621172414E-3</v>
      </c>
      <c r="J68" s="20"/>
      <c r="K68" s="20"/>
      <c r="L68" s="20"/>
      <c r="M68" s="20"/>
      <c r="N68" s="20"/>
      <c r="O68" s="20"/>
      <c r="P68" s="20"/>
      <c r="Q68" s="20"/>
      <c r="R68" s="20"/>
      <c r="S68" s="20"/>
      <c r="T68" s="20"/>
      <c r="U68" s="20"/>
      <c r="V68" s="20"/>
      <c r="W68" s="20"/>
      <c r="X68" s="20"/>
      <c r="Y68" s="20"/>
      <c r="Z68" s="20"/>
      <c r="AA68" s="20"/>
      <c r="AB68" s="20"/>
      <c r="AC68" s="20"/>
      <c r="AD68" s="20"/>
      <c r="AE68" s="20"/>
      <c r="AF68" s="20"/>
      <c r="AG68" s="20"/>
      <c r="AH68" s="20"/>
      <c r="AI68" s="20"/>
      <c r="AJ68" s="20"/>
      <c r="AK68" s="20"/>
      <c r="AL68" s="20"/>
      <c r="AM68" s="20"/>
    </row>
    <row r="69" spans="1:39">
      <c r="A69" s="4" t="s">
        <v>108</v>
      </c>
      <c r="B69" s="11">
        <v>5.8346776440312926E-3</v>
      </c>
      <c r="C69" s="11">
        <v>5.829916617014928E-3</v>
      </c>
      <c r="D69" s="11">
        <v>4.5394268420489775E-3</v>
      </c>
      <c r="E69" s="11">
        <v>4.5845837324806279E-3</v>
      </c>
      <c r="F69" s="11">
        <v>5.4598160544643629E-3</v>
      </c>
      <c r="G69" s="11">
        <v>4.5363762195182681E-3</v>
      </c>
      <c r="H69" s="11">
        <v>4.5392407729417522E-3</v>
      </c>
      <c r="J69" s="20"/>
      <c r="K69" s="20"/>
      <c r="L69" s="20"/>
      <c r="M69" s="20"/>
      <c r="N69" s="20"/>
      <c r="O69" s="20"/>
      <c r="P69" s="20"/>
      <c r="Q69" s="20"/>
      <c r="R69" s="20"/>
      <c r="S69" s="20"/>
      <c r="T69" s="20"/>
      <c r="U69" s="20"/>
      <c r="V69" s="20"/>
      <c r="W69" s="20"/>
      <c r="X69" s="20"/>
      <c r="Y69" s="20"/>
      <c r="Z69" s="20"/>
      <c r="AA69" s="20"/>
      <c r="AB69" s="20"/>
      <c r="AC69" s="20"/>
      <c r="AD69" s="20"/>
      <c r="AE69" s="20"/>
      <c r="AF69" s="20"/>
      <c r="AG69" s="20"/>
      <c r="AH69" s="20"/>
      <c r="AI69" s="20"/>
      <c r="AJ69" s="20"/>
      <c r="AK69" s="20"/>
      <c r="AL69" s="20"/>
      <c r="AM69" s="20"/>
    </row>
    <row r="70" spans="1:39">
      <c r="A70" s="4" t="s">
        <v>109</v>
      </c>
      <c r="B70" s="11">
        <v>5.029025290055009E-3</v>
      </c>
      <c r="C70" s="11">
        <v>5.0592643174491823E-3</v>
      </c>
      <c r="D70" s="11">
        <v>4.8298614598692472E-3</v>
      </c>
      <c r="E70" s="11">
        <v>4.8331103152952203E-3</v>
      </c>
      <c r="F70" s="11">
        <v>5.0275514303046312E-3</v>
      </c>
      <c r="G70" s="11">
        <v>4.7580891938335586E-3</v>
      </c>
      <c r="H70" s="11">
        <v>4.7572526539126619E-3</v>
      </c>
      <c r="J70" s="20"/>
      <c r="K70" s="20"/>
      <c r="L70" s="20"/>
      <c r="M70" s="20"/>
      <c r="N70" s="20"/>
      <c r="O70" s="20"/>
      <c r="P70" s="20"/>
      <c r="Q70" s="20"/>
      <c r="R70" s="20"/>
      <c r="S70" s="20"/>
      <c r="T70" s="20"/>
      <c r="U70" s="20"/>
      <c r="V70" s="20"/>
      <c r="W70" s="20"/>
      <c r="X70" s="20"/>
      <c r="Y70" s="20"/>
      <c r="Z70" s="20"/>
      <c r="AA70" s="20"/>
      <c r="AB70" s="20"/>
      <c r="AC70" s="20"/>
      <c r="AD70" s="20"/>
      <c r="AE70" s="20"/>
      <c r="AF70" s="20"/>
      <c r="AG70" s="20"/>
      <c r="AH70" s="20"/>
      <c r="AI70" s="20"/>
      <c r="AJ70" s="20"/>
      <c r="AK70" s="20"/>
      <c r="AL70" s="20"/>
      <c r="AM70" s="20"/>
    </row>
    <row r="71" spans="1:39">
      <c r="A71" s="4" t="s">
        <v>110</v>
      </c>
      <c r="B71" s="11">
        <v>3.5695057685281423E-3</v>
      </c>
      <c r="C71" s="11">
        <v>3.5942449716313009E-3</v>
      </c>
      <c r="D71" s="11">
        <v>4.3118725195754179E-3</v>
      </c>
      <c r="E71" s="11">
        <v>4.3130681330685594E-3</v>
      </c>
      <c r="F71" s="11">
        <v>3.8336515512463849E-3</v>
      </c>
      <c r="G71" s="11">
        <v>4.3891327939416525E-3</v>
      </c>
      <c r="H71" s="11">
        <v>4.3469841891972828E-3</v>
      </c>
      <c r="J71" s="20"/>
      <c r="K71" s="20"/>
      <c r="L71" s="20"/>
      <c r="M71" s="20"/>
      <c r="N71" s="20"/>
      <c r="O71" s="20"/>
      <c r="P71" s="20"/>
      <c r="Q71" s="20"/>
      <c r="R71" s="20"/>
      <c r="S71" s="20"/>
      <c r="T71" s="20"/>
      <c r="U71" s="20"/>
      <c r="V71" s="20"/>
      <c r="W71" s="20"/>
      <c r="X71" s="20"/>
      <c r="Y71" s="20"/>
      <c r="Z71" s="20"/>
      <c r="AA71" s="20"/>
      <c r="AB71" s="20"/>
      <c r="AC71" s="20"/>
      <c r="AD71" s="20"/>
      <c r="AE71" s="20"/>
      <c r="AF71" s="20"/>
      <c r="AG71" s="20"/>
      <c r="AH71" s="20"/>
      <c r="AI71" s="20"/>
      <c r="AJ71" s="20"/>
      <c r="AK71" s="20"/>
      <c r="AL71" s="20"/>
      <c r="AM71" s="20"/>
    </row>
    <row r="72" spans="1:39">
      <c r="A72" s="4" t="s">
        <v>111</v>
      </c>
      <c r="B72" s="11">
        <v>9.3140096920841797E-3</v>
      </c>
      <c r="C72" s="11">
        <v>8.8389756768008729E-3</v>
      </c>
      <c r="D72" s="11">
        <v>7.0443340131063495E-3</v>
      </c>
      <c r="E72" s="11">
        <v>6.8839320080248938E-3</v>
      </c>
      <c r="F72" s="11">
        <v>7.9926438385384893E-3</v>
      </c>
      <c r="G72" s="11">
        <v>6.6490862603528472E-3</v>
      </c>
      <c r="H72" s="11">
        <v>6.6923242123481698E-3</v>
      </c>
      <c r="J72" s="20"/>
      <c r="K72" s="20"/>
      <c r="L72" s="20"/>
      <c r="M72" s="20"/>
      <c r="N72" s="20"/>
      <c r="O72" s="20"/>
      <c r="P72" s="20"/>
      <c r="Q72" s="20"/>
      <c r="R72" s="20"/>
      <c r="S72" s="20"/>
      <c r="T72" s="20"/>
      <c r="U72" s="20"/>
      <c r="V72" s="20"/>
      <c r="W72" s="20"/>
      <c r="X72" s="20"/>
      <c r="Y72" s="20"/>
      <c r="Z72" s="20"/>
      <c r="AA72" s="20"/>
      <c r="AB72" s="20"/>
      <c r="AC72" s="20"/>
      <c r="AD72" s="20"/>
      <c r="AE72" s="20"/>
      <c r="AF72" s="20"/>
      <c r="AG72" s="20"/>
      <c r="AH72" s="20"/>
      <c r="AI72" s="20"/>
      <c r="AJ72" s="20"/>
      <c r="AK72" s="20"/>
      <c r="AL72" s="20"/>
      <c r="AM72" s="20"/>
    </row>
    <row r="73" spans="1:39">
      <c r="A73" s="4" t="s">
        <v>112</v>
      </c>
      <c r="B73" s="11">
        <v>5.7218823080900823E-3</v>
      </c>
      <c r="C73" s="11">
        <v>5.6947246033891459E-3</v>
      </c>
      <c r="D73" s="11">
        <v>4.8674323248675379E-3</v>
      </c>
      <c r="E73" s="11">
        <v>4.8776992144278653E-3</v>
      </c>
      <c r="F73" s="11">
        <v>5.4578831724087134E-3</v>
      </c>
      <c r="G73" s="11">
        <v>4.7759238269482222E-3</v>
      </c>
      <c r="H73" s="11">
        <v>4.8053653748297946E-3</v>
      </c>
      <c r="J73" s="20"/>
      <c r="K73" s="20"/>
      <c r="L73" s="20"/>
      <c r="M73" s="20"/>
      <c r="N73" s="20"/>
      <c r="O73" s="20"/>
      <c r="P73" s="20"/>
      <c r="Q73" s="20"/>
      <c r="R73" s="20"/>
      <c r="S73" s="20"/>
      <c r="T73" s="20"/>
      <c r="U73" s="20"/>
      <c r="V73" s="20"/>
      <c r="W73" s="20"/>
      <c r="X73" s="20"/>
      <c r="Y73" s="20"/>
      <c r="Z73" s="20"/>
      <c r="AA73" s="20"/>
      <c r="AB73" s="20"/>
      <c r="AC73" s="20"/>
      <c r="AD73" s="20"/>
      <c r="AE73" s="20"/>
      <c r="AF73" s="20"/>
      <c r="AG73" s="20"/>
      <c r="AH73" s="20"/>
      <c r="AI73" s="20"/>
      <c r="AJ73" s="20"/>
      <c r="AK73" s="20"/>
      <c r="AL73" s="20"/>
      <c r="AM73" s="20"/>
    </row>
    <row r="74" spans="1:39">
      <c r="A74" s="4" t="s">
        <v>113</v>
      </c>
      <c r="B74" s="11">
        <v>5.8881558996064249E-3</v>
      </c>
      <c r="C74" s="11">
        <v>5.5826679645123688E-3</v>
      </c>
      <c r="D74" s="11">
        <v>5.1894743759972935E-3</v>
      </c>
      <c r="E74" s="11">
        <v>5.1973147107616299E-3</v>
      </c>
      <c r="F74" s="11">
        <v>5.5033273067632872E-3</v>
      </c>
      <c r="G74" s="11">
        <v>5.2035660309287281E-3</v>
      </c>
      <c r="H74" s="11">
        <v>5.1953397164209072E-3</v>
      </c>
      <c r="J74" s="20"/>
      <c r="K74" s="20"/>
      <c r="L74" s="20"/>
      <c r="M74" s="20"/>
      <c r="N74" s="20"/>
      <c r="O74" s="20"/>
      <c r="P74" s="20"/>
      <c r="Q74" s="20"/>
      <c r="R74" s="20"/>
      <c r="S74" s="20"/>
      <c r="T74" s="20"/>
      <c r="U74" s="20"/>
      <c r="V74" s="20"/>
      <c r="W74" s="20"/>
      <c r="X74" s="20"/>
      <c r="Y74" s="20"/>
      <c r="Z74" s="20"/>
      <c r="AA74" s="20"/>
      <c r="AB74" s="20"/>
      <c r="AC74" s="20"/>
      <c r="AD74" s="20"/>
      <c r="AE74" s="20"/>
      <c r="AF74" s="20"/>
      <c r="AG74" s="20"/>
      <c r="AH74" s="20"/>
      <c r="AI74" s="20"/>
      <c r="AJ74" s="20"/>
      <c r="AK74" s="20"/>
      <c r="AL74" s="20"/>
      <c r="AM74" s="20"/>
    </row>
    <row r="75" spans="1:39">
      <c r="A75" s="4" t="s">
        <v>114</v>
      </c>
      <c r="B75" s="11">
        <v>4.276511216124575E-3</v>
      </c>
      <c r="C75" s="11">
        <v>4.2789056698231036E-3</v>
      </c>
      <c r="D75" s="11">
        <v>4.0252936859828973E-3</v>
      </c>
      <c r="E75" s="11">
        <v>4.0188660655283296E-3</v>
      </c>
      <c r="F75" s="11">
        <v>4.2188401928340506E-3</v>
      </c>
      <c r="G75" s="11">
        <v>4.0139632132184288E-3</v>
      </c>
      <c r="H75" s="11">
        <v>4.031335182156837E-3</v>
      </c>
      <c r="J75" s="20"/>
      <c r="K75" s="20"/>
      <c r="L75" s="20"/>
      <c r="M75" s="20"/>
      <c r="N75" s="20"/>
      <c r="O75" s="20"/>
      <c r="P75" s="20"/>
      <c r="Q75" s="20"/>
      <c r="R75" s="20"/>
      <c r="S75" s="20"/>
      <c r="T75" s="20"/>
      <c r="U75" s="20"/>
      <c r="V75" s="20"/>
      <c r="W75" s="20"/>
      <c r="X75" s="20"/>
      <c r="Y75" s="20"/>
      <c r="Z75" s="20"/>
      <c r="AA75" s="20"/>
      <c r="AB75" s="20"/>
      <c r="AC75" s="20"/>
      <c r="AD75" s="20"/>
      <c r="AE75" s="20"/>
      <c r="AF75" s="20"/>
      <c r="AG75" s="20"/>
      <c r="AH75" s="20"/>
      <c r="AI75" s="20"/>
      <c r="AJ75" s="20"/>
      <c r="AK75" s="20"/>
      <c r="AL75" s="20"/>
      <c r="AM75" s="20"/>
    </row>
    <row r="76" spans="1:39">
      <c r="A76" s="4" t="s">
        <v>115</v>
      </c>
      <c r="B76" s="11">
        <v>3.4060448739251055E-3</v>
      </c>
      <c r="C76" s="11">
        <v>3.4564165620514795E-3</v>
      </c>
      <c r="D76" s="11">
        <v>3.6817016018739078E-3</v>
      </c>
      <c r="E76" s="11">
        <v>3.6706761509712363E-3</v>
      </c>
      <c r="F76" s="11">
        <v>3.5432564771389423E-3</v>
      </c>
      <c r="G76" s="11">
        <v>3.6189888098656685E-3</v>
      </c>
      <c r="H76" s="11">
        <v>3.6365116339263661E-3</v>
      </c>
      <c r="J76" s="20"/>
      <c r="K76" s="20"/>
      <c r="L76" s="20"/>
      <c r="M76" s="20"/>
      <c r="N76" s="20"/>
      <c r="O76" s="20"/>
      <c r="P76" s="20"/>
      <c r="Q76" s="20"/>
      <c r="R76" s="20"/>
      <c r="S76" s="20"/>
      <c r="T76" s="20"/>
      <c r="U76" s="20"/>
      <c r="V76" s="20"/>
      <c r="W76" s="20"/>
      <c r="X76" s="20"/>
      <c r="Y76" s="20"/>
      <c r="Z76" s="20"/>
      <c r="AA76" s="20"/>
      <c r="AB76" s="20"/>
      <c r="AC76" s="20"/>
      <c r="AD76" s="20"/>
      <c r="AE76" s="20"/>
      <c r="AF76" s="20"/>
      <c r="AG76" s="20"/>
      <c r="AH76" s="20"/>
      <c r="AI76" s="20"/>
      <c r="AJ76" s="20"/>
      <c r="AK76" s="20"/>
      <c r="AL76" s="20"/>
      <c r="AM76" s="20"/>
    </row>
    <row r="77" spans="1:39">
      <c r="A77" s="4" t="s">
        <v>116</v>
      </c>
      <c r="B77" s="11">
        <v>3.383442892183443E-3</v>
      </c>
      <c r="C77" s="11">
        <v>3.4637339796292025E-3</v>
      </c>
      <c r="D77" s="11">
        <v>3.9095729617902421E-3</v>
      </c>
      <c r="E77" s="11">
        <v>3.9002452396653393E-3</v>
      </c>
      <c r="F77" s="11">
        <v>3.6246538960313713E-3</v>
      </c>
      <c r="G77" s="11">
        <v>3.9569528031776274E-3</v>
      </c>
      <c r="H77" s="11">
        <v>3.9531107888848309E-3</v>
      </c>
      <c r="J77" s="20"/>
      <c r="K77" s="20"/>
      <c r="L77" s="20"/>
      <c r="M77" s="20"/>
      <c r="N77" s="20"/>
      <c r="O77" s="20"/>
      <c r="P77" s="20"/>
      <c r="Q77" s="20"/>
      <c r="R77" s="20"/>
      <c r="S77" s="20"/>
      <c r="T77" s="20"/>
      <c r="U77" s="20"/>
      <c r="V77" s="20"/>
      <c r="W77" s="20"/>
      <c r="X77" s="20"/>
      <c r="Y77" s="20"/>
      <c r="Z77" s="20"/>
      <c r="AA77" s="20"/>
      <c r="AB77" s="20"/>
      <c r="AC77" s="20"/>
      <c r="AD77" s="20"/>
      <c r="AE77" s="20"/>
      <c r="AF77" s="20"/>
      <c r="AG77" s="20"/>
      <c r="AH77" s="20"/>
      <c r="AI77" s="20"/>
      <c r="AJ77" s="20"/>
      <c r="AK77" s="20"/>
      <c r="AL77" s="20"/>
      <c r="AM77" s="20"/>
    </row>
    <row r="78" spans="1:39">
      <c r="A78" s="4" t="s">
        <v>117</v>
      </c>
      <c r="B78" s="11">
        <v>8.2578574081531037E-3</v>
      </c>
      <c r="C78" s="11">
        <v>7.7231048457371675E-3</v>
      </c>
      <c r="D78" s="11">
        <v>6.2006178598558136E-3</v>
      </c>
      <c r="E78" s="11">
        <v>6.1405761057728428E-3</v>
      </c>
      <c r="F78" s="11">
        <v>7.0941006149597662E-3</v>
      </c>
      <c r="G78" s="11">
        <v>6.0003881571386412E-3</v>
      </c>
      <c r="H78" s="11">
        <v>6.0284165759034664E-3</v>
      </c>
      <c r="J78" s="20"/>
      <c r="K78" s="20"/>
      <c r="L78" s="20"/>
      <c r="M78" s="20"/>
      <c r="N78" s="20"/>
      <c r="O78" s="20"/>
      <c r="P78" s="20"/>
      <c r="Q78" s="20"/>
      <c r="R78" s="20"/>
      <c r="S78" s="20"/>
      <c r="T78" s="20"/>
      <c r="U78" s="20"/>
      <c r="V78" s="20"/>
      <c r="W78" s="20"/>
      <c r="X78" s="20"/>
      <c r="Y78" s="20"/>
      <c r="Z78" s="20"/>
      <c r="AA78" s="20"/>
      <c r="AB78" s="20"/>
      <c r="AC78" s="20"/>
      <c r="AD78" s="20"/>
      <c r="AE78" s="20"/>
      <c r="AF78" s="20"/>
      <c r="AG78" s="20"/>
      <c r="AH78" s="20"/>
      <c r="AI78" s="20"/>
      <c r="AJ78" s="20"/>
      <c r="AK78" s="20"/>
      <c r="AL78" s="20"/>
      <c r="AM78" s="20"/>
    </row>
    <row r="79" spans="1:39">
      <c r="A79" s="4" t="s">
        <v>118</v>
      </c>
      <c r="B79" s="11">
        <v>4.3032807129308659E-3</v>
      </c>
      <c r="C79" s="11">
        <v>4.2577702485152033E-3</v>
      </c>
      <c r="D79" s="11">
        <v>4.2293290895116372E-3</v>
      </c>
      <c r="E79" s="11">
        <v>4.2168880110303704E-3</v>
      </c>
      <c r="F79" s="11">
        <v>4.2628858724663814E-3</v>
      </c>
      <c r="G79" s="11">
        <v>4.2350573986569681E-3</v>
      </c>
      <c r="H79" s="11">
        <v>4.2405990767540799E-3</v>
      </c>
      <c r="J79" s="20"/>
      <c r="K79" s="20"/>
      <c r="L79" s="20"/>
      <c r="M79" s="20"/>
      <c r="N79" s="20"/>
      <c r="O79" s="20"/>
      <c r="P79" s="20"/>
      <c r="Q79" s="20"/>
      <c r="R79" s="20"/>
      <c r="S79" s="20"/>
      <c r="T79" s="20"/>
      <c r="U79" s="20"/>
      <c r="V79" s="20"/>
      <c r="W79" s="20"/>
      <c r="X79" s="20"/>
      <c r="Y79" s="20"/>
      <c r="Z79" s="20"/>
      <c r="AA79" s="20"/>
      <c r="AB79" s="20"/>
      <c r="AC79" s="20"/>
      <c r="AD79" s="20"/>
      <c r="AE79" s="20"/>
      <c r="AF79" s="20"/>
      <c r="AG79" s="20"/>
      <c r="AH79" s="20"/>
      <c r="AI79" s="20"/>
      <c r="AJ79" s="20"/>
      <c r="AK79" s="20"/>
      <c r="AL79" s="20"/>
      <c r="AM79" s="20"/>
    </row>
    <row r="80" spans="1:39">
      <c r="A80" s="4" t="s">
        <v>119</v>
      </c>
      <c r="B80" s="11">
        <v>4.9385645498948704E-3</v>
      </c>
      <c r="C80" s="11">
        <v>4.7119286999594053E-3</v>
      </c>
      <c r="D80" s="11">
        <v>4.8334273383504036E-3</v>
      </c>
      <c r="E80" s="11">
        <v>4.8275703216077524E-3</v>
      </c>
      <c r="F80" s="11">
        <v>4.7851103046413108E-3</v>
      </c>
      <c r="G80" s="11">
        <v>4.8474146506005912E-3</v>
      </c>
      <c r="H80" s="11">
        <v>4.802016976850695E-3</v>
      </c>
      <c r="J80" s="20"/>
      <c r="K80" s="20"/>
      <c r="L80" s="20"/>
      <c r="M80" s="20"/>
      <c r="N80" s="20"/>
      <c r="O80" s="20"/>
      <c r="P80" s="20"/>
      <c r="Q80" s="20"/>
      <c r="R80" s="20"/>
      <c r="S80" s="20"/>
      <c r="T80" s="20"/>
      <c r="U80" s="20"/>
      <c r="V80" s="20"/>
      <c r="W80" s="20"/>
      <c r="X80" s="20"/>
      <c r="Y80" s="20"/>
      <c r="Z80" s="20"/>
      <c r="AA80" s="20"/>
      <c r="AB80" s="20"/>
      <c r="AC80" s="20"/>
      <c r="AD80" s="20"/>
      <c r="AE80" s="20"/>
      <c r="AF80" s="20"/>
      <c r="AG80" s="20"/>
      <c r="AH80" s="20"/>
      <c r="AI80" s="20"/>
      <c r="AJ80" s="20"/>
      <c r="AK80" s="20"/>
      <c r="AL80" s="20"/>
      <c r="AM80" s="20"/>
    </row>
    <row r="81" spans="1:39">
      <c r="A81" s="4" t="s">
        <v>120</v>
      </c>
      <c r="B81" s="11">
        <v>6.2100369931188306E-3</v>
      </c>
      <c r="C81" s="11">
        <v>6.0828324907435307E-3</v>
      </c>
      <c r="D81" s="11">
        <v>4.9020575536197894E-3</v>
      </c>
      <c r="E81" s="11">
        <v>4.8972226399850959E-3</v>
      </c>
      <c r="F81" s="11">
        <v>5.6699082794545953E-3</v>
      </c>
      <c r="G81" s="11">
        <v>4.7976262058041404E-3</v>
      </c>
      <c r="H81" s="11">
        <v>4.8404903222010265E-3</v>
      </c>
      <c r="J81" s="20"/>
      <c r="K81" s="20"/>
      <c r="L81" s="20"/>
      <c r="M81" s="20"/>
      <c r="N81" s="20"/>
      <c r="O81" s="20"/>
      <c r="P81" s="20"/>
      <c r="Q81" s="20"/>
      <c r="R81" s="20"/>
      <c r="S81" s="20"/>
      <c r="T81" s="20"/>
      <c r="U81" s="20"/>
      <c r="V81" s="20"/>
      <c r="W81" s="20"/>
      <c r="X81" s="20"/>
      <c r="Y81" s="20"/>
      <c r="Z81" s="20"/>
      <c r="AA81" s="20"/>
      <c r="AB81" s="20"/>
      <c r="AC81" s="20"/>
      <c r="AD81" s="20"/>
      <c r="AE81" s="20"/>
      <c r="AF81" s="20"/>
      <c r="AG81" s="20"/>
      <c r="AH81" s="20"/>
      <c r="AI81" s="20"/>
      <c r="AJ81" s="20"/>
      <c r="AK81" s="20"/>
      <c r="AL81" s="20"/>
      <c r="AM81" s="20"/>
    </row>
    <row r="82" spans="1:39">
      <c r="A82" s="4" t="s">
        <v>121</v>
      </c>
      <c r="B82" s="11">
        <v>4.6705438967535127E-3</v>
      </c>
      <c r="C82" s="11">
        <v>4.6305955891705304E-3</v>
      </c>
      <c r="D82" s="11">
        <v>5.27430160168649E-3</v>
      </c>
      <c r="E82" s="11">
        <v>5.2642450022735458E-3</v>
      </c>
      <c r="F82" s="11">
        <v>4.8637358187032537E-3</v>
      </c>
      <c r="G82" s="11">
        <v>5.2906263809923077E-3</v>
      </c>
      <c r="H82" s="11">
        <v>5.2721757741285152E-3</v>
      </c>
      <c r="J82" s="20"/>
      <c r="K82" s="20"/>
      <c r="L82" s="20"/>
      <c r="M82" s="20"/>
      <c r="N82" s="20"/>
      <c r="O82" s="20"/>
      <c r="P82" s="20"/>
      <c r="Q82" s="20"/>
      <c r="R82" s="20"/>
      <c r="S82" s="20"/>
      <c r="T82" s="20"/>
      <c r="U82" s="20"/>
      <c r="V82" s="20"/>
      <c r="W82" s="20"/>
      <c r="X82" s="20"/>
      <c r="Y82" s="20"/>
      <c r="Z82" s="20"/>
      <c r="AA82" s="20"/>
      <c r="AB82" s="20"/>
      <c r="AC82" s="20"/>
      <c r="AD82" s="20"/>
      <c r="AE82" s="20"/>
      <c r="AF82" s="20"/>
      <c r="AG82" s="20"/>
      <c r="AH82" s="20"/>
      <c r="AI82" s="20"/>
      <c r="AJ82" s="20"/>
      <c r="AK82" s="20"/>
      <c r="AL82" s="20"/>
      <c r="AM82" s="20"/>
    </row>
    <row r="83" spans="1:39">
      <c r="A83" s="4" t="s">
        <v>122</v>
      </c>
      <c r="B83" s="11">
        <v>6.8658546522032994E-3</v>
      </c>
      <c r="C83" s="11">
        <v>6.596253911180937E-3</v>
      </c>
      <c r="D83" s="11">
        <v>4.9813485310407192E-3</v>
      </c>
      <c r="E83" s="11">
        <v>4.9208543058929209E-3</v>
      </c>
      <c r="F83" s="11">
        <v>5.9334297512444621E-3</v>
      </c>
      <c r="G83" s="11">
        <v>4.7987291714096771E-3</v>
      </c>
      <c r="H83" s="11">
        <v>4.8299709944381077E-3</v>
      </c>
      <c r="J83" s="20"/>
      <c r="K83" s="20"/>
      <c r="L83" s="20"/>
      <c r="M83" s="20"/>
      <c r="N83" s="20"/>
      <c r="O83" s="20"/>
      <c r="P83" s="20"/>
      <c r="Q83" s="20"/>
      <c r="R83" s="20"/>
      <c r="S83" s="20"/>
      <c r="T83" s="20"/>
      <c r="U83" s="20"/>
      <c r="V83" s="20"/>
      <c r="W83" s="20"/>
      <c r="X83" s="20"/>
      <c r="Y83" s="20"/>
      <c r="Z83" s="20"/>
      <c r="AA83" s="20"/>
      <c r="AB83" s="20"/>
      <c r="AC83" s="20"/>
      <c r="AD83" s="20"/>
      <c r="AE83" s="20"/>
      <c r="AF83" s="20"/>
      <c r="AG83" s="20"/>
      <c r="AH83" s="20"/>
      <c r="AI83" s="20"/>
      <c r="AJ83" s="20"/>
      <c r="AK83" s="20"/>
      <c r="AL83" s="20"/>
      <c r="AM83" s="20"/>
    </row>
    <row r="84" spans="1:39">
      <c r="A84" s="4" t="s">
        <v>123</v>
      </c>
      <c r="B84" s="11">
        <v>4.6379741939333377E-3</v>
      </c>
      <c r="C84" s="11">
        <v>4.6132010514359691E-3</v>
      </c>
      <c r="D84" s="11">
        <v>4.2288471363826456E-3</v>
      </c>
      <c r="E84" s="11">
        <v>4.2332600497549874E-3</v>
      </c>
      <c r="F84" s="11">
        <v>4.5359858175134764E-3</v>
      </c>
      <c r="G84" s="11">
        <v>4.207369793377126E-3</v>
      </c>
      <c r="H84" s="11">
        <v>4.2513641030115122E-3</v>
      </c>
      <c r="J84" s="20"/>
      <c r="K84" s="20"/>
      <c r="L84" s="20"/>
      <c r="M84" s="20"/>
      <c r="N84" s="20"/>
      <c r="O84" s="20"/>
      <c r="P84" s="20"/>
      <c r="Q84" s="20"/>
      <c r="R84" s="20"/>
      <c r="S84" s="20"/>
      <c r="T84" s="20"/>
      <c r="U84" s="20"/>
      <c r="V84" s="20"/>
      <c r="W84" s="20"/>
      <c r="X84" s="20"/>
      <c r="Y84" s="20"/>
      <c r="Z84" s="20"/>
      <c r="AA84" s="20"/>
      <c r="AB84" s="20"/>
      <c r="AC84" s="20"/>
      <c r="AD84" s="20"/>
      <c r="AE84" s="20"/>
      <c r="AF84" s="20"/>
      <c r="AG84" s="20"/>
      <c r="AH84" s="20"/>
      <c r="AI84" s="20"/>
      <c r="AJ84" s="20"/>
      <c r="AK84" s="20"/>
      <c r="AL84" s="20"/>
      <c r="AM84" s="20"/>
    </row>
    <row r="85" spans="1:39">
      <c r="A85" s="4" t="s">
        <v>124</v>
      </c>
      <c r="B85" s="11">
        <v>5.4481102910386801E-3</v>
      </c>
      <c r="C85" s="11">
        <v>5.2122527671937188E-3</v>
      </c>
      <c r="D85" s="11">
        <v>4.2250631882112671E-3</v>
      </c>
      <c r="E85" s="11">
        <v>4.2312852536448547E-3</v>
      </c>
      <c r="F85" s="11">
        <v>4.9083120858890179E-3</v>
      </c>
      <c r="G85" s="11">
        <v>4.1201463858699374E-3</v>
      </c>
      <c r="H85" s="11">
        <v>4.1395037332518144E-3</v>
      </c>
      <c r="J85" s="20"/>
      <c r="K85" s="20"/>
      <c r="L85" s="20"/>
      <c r="M85" s="20"/>
      <c r="N85" s="20"/>
      <c r="O85" s="20"/>
      <c r="P85" s="20"/>
      <c r="Q85" s="20"/>
      <c r="R85" s="20"/>
      <c r="S85" s="20"/>
      <c r="T85" s="20"/>
      <c r="U85" s="20"/>
      <c r="V85" s="20"/>
      <c r="W85" s="20"/>
      <c r="X85" s="20"/>
      <c r="Y85" s="20"/>
      <c r="Z85" s="20"/>
      <c r="AA85" s="20"/>
      <c r="AB85" s="20"/>
      <c r="AC85" s="20"/>
      <c r="AD85" s="20"/>
      <c r="AE85" s="20"/>
      <c r="AF85" s="20"/>
      <c r="AG85" s="20"/>
      <c r="AH85" s="20"/>
      <c r="AI85" s="20"/>
      <c r="AJ85" s="20"/>
      <c r="AK85" s="20"/>
      <c r="AL85" s="20"/>
      <c r="AM85" s="20"/>
    </row>
    <row r="86" spans="1:39">
      <c r="A86" s="4" t="s">
        <v>125</v>
      </c>
      <c r="B86" s="11">
        <v>2.45011321610176E-3</v>
      </c>
      <c r="C86" s="11">
        <v>2.6213008599071355E-3</v>
      </c>
      <c r="D86" s="11">
        <v>3.1765852057241985E-3</v>
      </c>
      <c r="E86" s="11">
        <v>3.1651827127792231E-3</v>
      </c>
      <c r="F86" s="11">
        <v>2.8044854520513918E-3</v>
      </c>
      <c r="G86" s="11">
        <v>3.1614916609632553E-3</v>
      </c>
      <c r="H86" s="11">
        <v>3.1083204976850931E-3</v>
      </c>
      <c r="J86" s="20"/>
      <c r="K86" s="20"/>
      <c r="L86" s="20"/>
      <c r="M86" s="20"/>
      <c r="N86" s="20"/>
      <c r="O86" s="20"/>
      <c r="P86" s="20"/>
      <c r="Q86" s="20"/>
      <c r="R86" s="20"/>
      <c r="S86" s="20"/>
      <c r="T86" s="20"/>
      <c r="U86" s="20"/>
      <c r="V86" s="20"/>
      <c r="W86" s="20"/>
      <c r="X86" s="20"/>
      <c r="Y86" s="20"/>
      <c r="Z86" s="20"/>
      <c r="AA86" s="20"/>
      <c r="AB86" s="20"/>
      <c r="AC86" s="20"/>
      <c r="AD86" s="20"/>
      <c r="AE86" s="20"/>
      <c r="AF86" s="20"/>
      <c r="AG86" s="20"/>
      <c r="AH86" s="20"/>
      <c r="AI86" s="20"/>
      <c r="AJ86" s="20"/>
      <c r="AK86" s="20"/>
      <c r="AL86" s="20"/>
      <c r="AM86" s="20"/>
    </row>
    <row r="87" spans="1:39">
      <c r="A87" s="4" t="s">
        <v>126</v>
      </c>
      <c r="B87" s="11">
        <v>4.4401625573956245E-3</v>
      </c>
      <c r="C87" s="11">
        <v>4.5061753684275986E-3</v>
      </c>
      <c r="D87" s="11">
        <v>4.4157151471382119E-3</v>
      </c>
      <c r="E87" s="11">
        <v>4.4106866045446006E-3</v>
      </c>
      <c r="F87" s="11">
        <v>4.5141233162303883E-3</v>
      </c>
      <c r="G87" s="11">
        <v>4.3900987936486948E-3</v>
      </c>
      <c r="H87" s="11">
        <v>4.3784723559107267E-3</v>
      </c>
      <c r="J87" s="20"/>
      <c r="K87" s="20"/>
      <c r="L87" s="20"/>
      <c r="M87" s="20"/>
      <c r="N87" s="20"/>
      <c r="O87" s="20"/>
      <c r="P87" s="20"/>
      <c r="Q87" s="20"/>
      <c r="R87" s="20"/>
      <c r="S87" s="20"/>
      <c r="T87" s="20"/>
      <c r="U87" s="20"/>
      <c r="V87" s="20"/>
      <c r="W87" s="20"/>
      <c r="X87" s="20"/>
      <c r="Y87" s="20"/>
      <c r="Z87" s="20"/>
      <c r="AA87" s="20"/>
      <c r="AB87" s="20"/>
      <c r="AC87" s="20"/>
      <c r="AD87" s="20"/>
      <c r="AE87" s="20"/>
      <c r="AF87" s="20"/>
      <c r="AG87" s="20"/>
      <c r="AH87" s="20"/>
      <c r="AI87" s="20"/>
      <c r="AJ87" s="20"/>
      <c r="AK87" s="20"/>
      <c r="AL87" s="20"/>
      <c r="AM87" s="20"/>
    </row>
    <row r="88" spans="1:39">
      <c r="A88" s="4" t="s">
        <v>127</v>
      </c>
      <c r="B88" s="11">
        <v>4.6552355922911343E-3</v>
      </c>
      <c r="C88" s="11">
        <v>4.5660580618344156E-3</v>
      </c>
      <c r="D88" s="11">
        <v>4.8004011891176427E-3</v>
      </c>
      <c r="E88" s="11">
        <v>4.7925463259828145E-3</v>
      </c>
      <c r="F88" s="11">
        <v>4.6697242276594088E-3</v>
      </c>
      <c r="G88" s="11">
        <v>4.7858411793489861E-3</v>
      </c>
      <c r="H88" s="11">
        <v>4.7912398801283991E-3</v>
      </c>
      <c r="J88" s="20"/>
      <c r="K88" s="20"/>
      <c r="L88" s="20"/>
      <c r="M88" s="20"/>
      <c r="N88" s="20"/>
      <c r="O88" s="20"/>
      <c r="P88" s="20"/>
      <c r="Q88" s="20"/>
      <c r="R88" s="20"/>
      <c r="S88" s="20"/>
      <c r="T88" s="20"/>
      <c r="U88" s="20"/>
      <c r="V88" s="20"/>
      <c r="W88" s="20"/>
      <c r="X88" s="20"/>
      <c r="Y88" s="20"/>
      <c r="Z88" s="20"/>
      <c r="AA88" s="20"/>
      <c r="AB88" s="20"/>
      <c r="AC88" s="20"/>
      <c r="AD88" s="20"/>
      <c r="AE88" s="20"/>
      <c r="AF88" s="20"/>
      <c r="AG88" s="20"/>
      <c r="AH88" s="20"/>
      <c r="AI88" s="20"/>
      <c r="AJ88" s="20"/>
      <c r="AK88" s="20"/>
      <c r="AL88" s="20"/>
      <c r="AM88" s="20"/>
    </row>
    <row r="89" spans="1:39">
      <c r="A89" s="4" t="s">
        <v>128</v>
      </c>
      <c r="B89" s="11">
        <v>4.7942993640300025E-3</v>
      </c>
      <c r="C89" s="11">
        <v>4.6813324405515456E-3</v>
      </c>
      <c r="D89" s="11">
        <v>5.1061172344973021E-3</v>
      </c>
      <c r="E89" s="11">
        <v>5.0894500302387097E-3</v>
      </c>
      <c r="F89" s="11">
        <v>4.818887490377081E-3</v>
      </c>
      <c r="G89" s="11">
        <v>5.1122530975839277E-3</v>
      </c>
      <c r="H89" s="11">
        <v>5.0838540572016363E-3</v>
      </c>
      <c r="J89" s="20"/>
      <c r="K89" s="20"/>
      <c r="L89" s="20"/>
      <c r="M89" s="20"/>
      <c r="N89" s="20"/>
      <c r="O89" s="20"/>
      <c r="P89" s="20"/>
      <c r="Q89" s="20"/>
      <c r="R89" s="20"/>
      <c r="S89" s="20"/>
      <c r="T89" s="20"/>
      <c r="U89" s="20"/>
      <c r="V89" s="20"/>
      <c r="W89" s="20"/>
      <c r="X89" s="20"/>
      <c r="Y89" s="20"/>
      <c r="Z89" s="20"/>
      <c r="AA89" s="20"/>
      <c r="AB89" s="20"/>
      <c r="AC89" s="20"/>
      <c r="AD89" s="20"/>
      <c r="AE89" s="20"/>
      <c r="AF89" s="20"/>
      <c r="AG89" s="20"/>
      <c r="AH89" s="20"/>
      <c r="AI89" s="20"/>
      <c r="AJ89" s="20"/>
      <c r="AK89" s="20"/>
      <c r="AL89" s="20"/>
      <c r="AM89" s="20"/>
    </row>
    <row r="90" spans="1:39">
      <c r="A90" s="4" t="s">
        <v>129</v>
      </c>
      <c r="B90" s="11">
        <v>3.6271952204104019E-3</v>
      </c>
      <c r="C90" s="11">
        <v>3.6266185354596535E-3</v>
      </c>
      <c r="D90" s="11">
        <v>4.1769802328971047E-3</v>
      </c>
      <c r="E90" s="11">
        <v>4.1632721759446841E-3</v>
      </c>
      <c r="F90" s="11">
        <v>3.821953375609667E-3</v>
      </c>
      <c r="G90" s="11">
        <v>4.2114909921024358E-3</v>
      </c>
      <c r="H90" s="11">
        <v>4.1727425927935019E-3</v>
      </c>
      <c r="J90" s="20"/>
      <c r="K90" s="20"/>
      <c r="L90" s="20"/>
      <c r="M90" s="20"/>
      <c r="N90" s="20"/>
      <c r="O90" s="20"/>
      <c r="P90" s="20"/>
      <c r="Q90" s="20"/>
      <c r="R90" s="20"/>
      <c r="S90" s="20"/>
      <c r="T90" s="20"/>
      <c r="U90" s="20"/>
      <c r="V90" s="20"/>
      <c r="W90" s="20"/>
      <c r="X90" s="20"/>
      <c r="Y90" s="20"/>
      <c r="Z90" s="20"/>
      <c r="AA90" s="20"/>
      <c r="AB90" s="20"/>
      <c r="AC90" s="20"/>
      <c r="AD90" s="20"/>
      <c r="AE90" s="20"/>
      <c r="AF90" s="20"/>
      <c r="AG90" s="20"/>
      <c r="AH90" s="20"/>
      <c r="AI90" s="20"/>
      <c r="AJ90" s="20"/>
      <c r="AK90" s="20"/>
      <c r="AL90" s="20"/>
      <c r="AM90" s="20"/>
    </row>
    <row r="91" spans="1:39">
      <c r="A91" s="4" t="s">
        <v>130</v>
      </c>
      <c r="B91" s="11">
        <v>3.4491867983640089E-3</v>
      </c>
      <c r="C91" s="11">
        <v>3.5238733054206092E-3</v>
      </c>
      <c r="D91" s="11">
        <v>4.0709560473553841E-3</v>
      </c>
      <c r="E91" s="11">
        <v>4.0569446100542526E-3</v>
      </c>
      <c r="F91" s="11">
        <v>3.7137643708012348E-3</v>
      </c>
      <c r="G91" s="11">
        <v>4.1014799389986157E-3</v>
      </c>
      <c r="H91" s="11">
        <v>4.075994158684355E-3</v>
      </c>
      <c r="J91" s="20"/>
      <c r="K91" s="20"/>
      <c r="L91" s="20"/>
      <c r="M91" s="20"/>
      <c r="N91" s="20"/>
      <c r="O91" s="20"/>
      <c r="P91" s="20"/>
      <c r="Q91" s="20"/>
      <c r="R91" s="20"/>
      <c r="S91" s="20"/>
      <c r="T91" s="20"/>
      <c r="U91" s="20"/>
      <c r="V91" s="20"/>
      <c r="W91" s="20"/>
      <c r="X91" s="20"/>
      <c r="Y91" s="20"/>
      <c r="Z91" s="20"/>
      <c r="AA91" s="20"/>
      <c r="AB91" s="20"/>
      <c r="AC91" s="20"/>
      <c r="AD91" s="20"/>
      <c r="AE91" s="20"/>
      <c r="AF91" s="20"/>
      <c r="AG91" s="20"/>
      <c r="AH91" s="20"/>
      <c r="AI91" s="20"/>
      <c r="AJ91" s="20"/>
      <c r="AK91" s="20"/>
      <c r="AL91" s="20"/>
      <c r="AM91" s="20"/>
    </row>
    <row r="92" spans="1:39">
      <c r="A92" s="4" t="s">
        <v>131</v>
      </c>
      <c r="B92" s="11">
        <v>5.491470943917629E-3</v>
      </c>
      <c r="C92" s="11">
        <v>5.4140521168140601E-3</v>
      </c>
      <c r="D92" s="11">
        <v>4.5787465033280362E-3</v>
      </c>
      <c r="E92" s="11">
        <v>4.5766697004292383E-3</v>
      </c>
      <c r="F92" s="11">
        <v>5.1604447505230631E-3</v>
      </c>
      <c r="G92" s="11">
        <v>4.5378449266427808E-3</v>
      </c>
      <c r="H92" s="11">
        <v>4.5688057653158988E-3</v>
      </c>
      <c r="J92" s="20"/>
      <c r="K92" s="20"/>
      <c r="L92" s="20"/>
      <c r="M92" s="20"/>
      <c r="N92" s="20"/>
      <c r="O92" s="20"/>
      <c r="P92" s="20"/>
      <c r="Q92" s="20"/>
      <c r="R92" s="20"/>
      <c r="S92" s="20"/>
      <c r="T92" s="20"/>
      <c r="U92" s="20"/>
      <c r="V92" s="20"/>
      <c r="W92" s="20"/>
      <c r="X92" s="20"/>
      <c r="Y92" s="20"/>
      <c r="Z92" s="20"/>
      <c r="AA92" s="20"/>
      <c r="AB92" s="20"/>
      <c r="AC92" s="20"/>
      <c r="AD92" s="20"/>
      <c r="AE92" s="20"/>
      <c r="AF92" s="20"/>
      <c r="AG92" s="20"/>
      <c r="AH92" s="20"/>
      <c r="AI92" s="20"/>
      <c r="AJ92" s="20"/>
      <c r="AK92" s="20"/>
      <c r="AL92" s="20"/>
      <c r="AM92" s="20"/>
    </row>
    <row r="93" spans="1:39">
      <c r="A93" s="4" t="s">
        <v>132</v>
      </c>
      <c r="B93" s="11">
        <v>4.8140651213806748E-3</v>
      </c>
      <c r="C93" s="11">
        <v>4.8147553078618354E-3</v>
      </c>
      <c r="D93" s="11">
        <v>4.755520271529692E-3</v>
      </c>
      <c r="E93" s="11">
        <v>4.7615096049747488E-3</v>
      </c>
      <c r="F93" s="11">
        <v>4.8375790758707887E-3</v>
      </c>
      <c r="G93" s="11">
        <v>4.7693908356665812E-3</v>
      </c>
      <c r="H93" s="11">
        <v>4.7479046315850402E-3</v>
      </c>
      <c r="J93" s="20"/>
      <c r="K93" s="20"/>
      <c r="L93" s="20"/>
      <c r="M93" s="20"/>
      <c r="N93" s="20"/>
      <c r="O93" s="20"/>
      <c r="P93" s="20"/>
      <c r="Q93" s="20"/>
      <c r="R93" s="20"/>
      <c r="S93" s="20"/>
      <c r="T93" s="20"/>
      <c r="U93" s="20"/>
      <c r="V93" s="20"/>
      <c r="W93" s="20"/>
      <c r="X93" s="20"/>
      <c r="Y93" s="20"/>
      <c r="Z93" s="20"/>
      <c r="AA93" s="20"/>
      <c r="AB93" s="20"/>
      <c r="AC93" s="20"/>
      <c r="AD93" s="20"/>
      <c r="AE93" s="20"/>
      <c r="AF93" s="20"/>
      <c r="AG93" s="20"/>
      <c r="AH93" s="20"/>
      <c r="AI93" s="20"/>
      <c r="AJ93" s="20"/>
      <c r="AK93" s="20"/>
      <c r="AL93" s="20"/>
      <c r="AM93" s="20"/>
    </row>
    <row r="94" spans="1:39">
      <c r="A94" s="4" t="s">
        <v>133</v>
      </c>
      <c r="B94" s="11">
        <v>6.7399755115840213E-3</v>
      </c>
      <c r="C94" s="11">
        <v>6.3137221345422739E-3</v>
      </c>
      <c r="D94" s="11">
        <v>5.5422953922622809E-3</v>
      </c>
      <c r="E94" s="11">
        <v>5.5596566537850145E-3</v>
      </c>
      <c r="F94" s="11">
        <v>6.0947854837462394E-3</v>
      </c>
      <c r="G94" s="11">
        <v>5.4716658546444539E-3</v>
      </c>
      <c r="H94" s="11">
        <v>5.4640888691629063E-3</v>
      </c>
      <c r="J94" s="20"/>
      <c r="K94" s="20"/>
      <c r="L94" s="20"/>
      <c r="M94" s="20"/>
      <c r="N94" s="20"/>
      <c r="O94" s="20"/>
      <c r="P94" s="20"/>
      <c r="Q94" s="20"/>
      <c r="R94" s="20"/>
      <c r="S94" s="20"/>
      <c r="T94" s="20"/>
      <c r="U94" s="20"/>
      <c r="V94" s="20"/>
      <c r="W94" s="20"/>
      <c r="X94" s="20"/>
      <c r="Y94" s="20"/>
      <c r="Z94" s="20"/>
      <c r="AA94" s="20"/>
      <c r="AB94" s="20"/>
      <c r="AC94" s="20"/>
      <c r="AD94" s="20"/>
      <c r="AE94" s="20"/>
      <c r="AF94" s="20"/>
      <c r="AG94" s="20"/>
      <c r="AH94" s="20"/>
      <c r="AI94" s="20"/>
      <c r="AJ94" s="20"/>
      <c r="AK94" s="20"/>
      <c r="AL94" s="20"/>
      <c r="AM94" s="20"/>
    </row>
    <row r="95" spans="1:39">
      <c r="A95" s="4" t="s">
        <v>134</v>
      </c>
      <c r="B95" s="11">
        <v>6.1603295547938862E-3</v>
      </c>
      <c r="C95" s="11">
        <v>5.9012913319377372E-3</v>
      </c>
      <c r="D95" s="11">
        <v>5.1015957573996053E-3</v>
      </c>
      <c r="E95" s="11">
        <v>5.080055382804028E-3</v>
      </c>
      <c r="F95" s="11">
        <v>5.6051912456303379E-3</v>
      </c>
      <c r="G95" s="11">
        <v>5.0634634148283876E-3</v>
      </c>
      <c r="H95" s="11">
        <v>5.0663368704849847E-3</v>
      </c>
      <c r="J95" s="20"/>
      <c r="K95" s="20"/>
      <c r="L95" s="20"/>
      <c r="M95" s="20"/>
      <c r="N95" s="20"/>
      <c r="O95" s="20"/>
      <c r="P95" s="20"/>
      <c r="Q95" s="20"/>
      <c r="R95" s="20"/>
      <c r="S95" s="20"/>
      <c r="T95" s="20"/>
      <c r="U95" s="20"/>
      <c r="V95" s="20"/>
      <c r="W95" s="20"/>
      <c r="X95" s="20"/>
      <c r="Y95" s="20"/>
      <c r="Z95" s="20"/>
      <c r="AA95" s="20"/>
      <c r="AB95" s="20"/>
      <c r="AC95" s="20"/>
      <c r="AD95" s="20"/>
      <c r="AE95" s="20"/>
      <c r="AF95" s="20"/>
      <c r="AG95" s="20"/>
      <c r="AH95" s="20"/>
      <c r="AI95" s="20"/>
      <c r="AJ95" s="20"/>
      <c r="AK95" s="20"/>
      <c r="AL95" s="20"/>
      <c r="AM95" s="20"/>
    </row>
    <row r="96" spans="1:39">
      <c r="A96" s="4" t="s">
        <v>135</v>
      </c>
      <c r="B96" s="11">
        <v>5.0851578240602158E-3</v>
      </c>
      <c r="C96" s="11">
        <v>5.0303678876739439E-3</v>
      </c>
      <c r="D96" s="11">
        <v>4.5568854609102588E-3</v>
      </c>
      <c r="E96" s="11">
        <v>4.5657710789407703E-3</v>
      </c>
      <c r="F96" s="11">
        <v>4.9229531495994299E-3</v>
      </c>
      <c r="G96" s="11">
        <v>4.5170013287424357E-3</v>
      </c>
      <c r="H96" s="11">
        <v>4.6146428893605613E-3</v>
      </c>
      <c r="J96" s="20"/>
      <c r="K96" s="20"/>
      <c r="L96" s="20"/>
      <c r="M96" s="20"/>
      <c r="N96" s="20"/>
      <c r="O96" s="20"/>
      <c r="P96" s="20"/>
      <c r="Q96" s="20"/>
      <c r="R96" s="20"/>
      <c r="S96" s="20"/>
      <c r="T96" s="20"/>
      <c r="U96" s="20"/>
      <c r="V96" s="20"/>
      <c r="W96" s="20"/>
      <c r="X96" s="20"/>
      <c r="Y96" s="20"/>
      <c r="Z96" s="20"/>
      <c r="AA96" s="20"/>
      <c r="AB96" s="20"/>
      <c r="AC96" s="20"/>
      <c r="AD96" s="20"/>
      <c r="AE96" s="20"/>
      <c r="AF96" s="20"/>
      <c r="AG96" s="20"/>
      <c r="AH96" s="20"/>
      <c r="AI96" s="20"/>
      <c r="AJ96" s="20"/>
      <c r="AK96" s="20"/>
      <c r="AL96" s="20"/>
      <c r="AM96" s="20"/>
    </row>
    <row r="97" spans="1:39">
      <c r="A97" s="4" t="s">
        <v>136</v>
      </c>
      <c r="B97" s="11">
        <v>4.4416430018340324E-3</v>
      </c>
      <c r="C97" s="11">
        <v>4.4448638018320247E-3</v>
      </c>
      <c r="D97" s="11">
        <v>4.2415373520701309E-3</v>
      </c>
      <c r="E97" s="11">
        <v>4.2346577838487326E-3</v>
      </c>
      <c r="F97" s="11">
        <v>4.4112438624320464E-3</v>
      </c>
      <c r="G97" s="11">
        <v>4.208523554317882E-3</v>
      </c>
      <c r="H97" s="11">
        <v>4.2098306842354039E-3</v>
      </c>
      <c r="J97" s="20"/>
      <c r="K97" s="20"/>
      <c r="L97" s="20"/>
      <c r="M97" s="20"/>
      <c r="N97" s="20"/>
      <c r="O97" s="20"/>
      <c r="P97" s="20"/>
      <c r="Q97" s="20"/>
      <c r="R97" s="20"/>
      <c r="S97" s="20"/>
      <c r="T97" s="20"/>
      <c r="U97" s="20"/>
      <c r="V97" s="20"/>
      <c r="W97" s="20"/>
      <c r="X97" s="20"/>
      <c r="Y97" s="20"/>
      <c r="Z97" s="20"/>
      <c r="AA97" s="20"/>
      <c r="AB97" s="20"/>
      <c r="AC97" s="20"/>
      <c r="AD97" s="20"/>
      <c r="AE97" s="20"/>
      <c r="AF97" s="20"/>
      <c r="AG97" s="20"/>
      <c r="AH97" s="20"/>
      <c r="AI97" s="20"/>
      <c r="AJ97" s="20"/>
      <c r="AK97" s="20"/>
      <c r="AL97" s="20"/>
      <c r="AM97" s="20"/>
    </row>
    <row r="98" spans="1:39">
      <c r="A98" s="4" t="s">
        <v>137</v>
      </c>
      <c r="B98" s="11">
        <v>6.3882078268118888E-3</v>
      </c>
      <c r="C98" s="11">
        <v>6.0184876915030834E-3</v>
      </c>
      <c r="D98" s="11">
        <v>5.5590146036483086E-3</v>
      </c>
      <c r="E98" s="11">
        <v>5.6018395006282376E-3</v>
      </c>
      <c r="F98" s="11">
        <v>5.9389007569395809E-3</v>
      </c>
      <c r="G98" s="11">
        <v>5.6174218672194612E-3</v>
      </c>
      <c r="H98" s="11">
        <v>5.600576171489559E-3</v>
      </c>
      <c r="J98" s="20"/>
      <c r="K98" s="20"/>
      <c r="L98" s="20"/>
      <c r="M98" s="20"/>
      <c r="N98" s="20"/>
      <c r="O98" s="20"/>
      <c r="P98" s="20"/>
      <c r="Q98" s="20"/>
      <c r="R98" s="20"/>
      <c r="S98" s="20"/>
      <c r="T98" s="20"/>
      <c r="U98" s="20"/>
      <c r="V98" s="20"/>
      <c r="W98" s="20"/>
      <c r="X98" s="20"/>
      <c r="Y98" s="20"/>
      <c r="Z98" s="20"/>
      <c r="AA98" s="20"/>
      <c r="AB98" s="20"/>
      <c r="AC98" s="20"/>
      <c r="AD98" s="20"/>
      <c r="AE98" s="20"/>
      <c r="AF98" s="20"/>
      <c r="AG98" s="20"/>
      <c r="AH98" s="20"/>
      <c r="AI98" s="20"/>
      <c r="AJ98" s="20"/>
      <c r="AK98" s="20"/>
      <c r="AL98" s="20"/>
      <c r="AM98" s="20"/>
    </row>
    <row r="99" spans="1:39">
      <c r="A99" s="4" t="s">
        <v>138</v>
      </c>
      <c r="B99" s="11">
        <v>2.6971766461191225E-3</v>
      </c>
      <c r="C99" s="11">
        <v>2.7740793208936103E-3</v>
      </c>
      <c r="D99" s="11">
        <v>3.9878484256444255E-3</v>
      </c>
      <c r="E99" s="11">
        <v>4.0575326196267171E-3</v>
      </c>
      <c r="F99" s="11">
        <v>3.1384046352678796E-3</v>
      </c>
      <c r="G99" s="11">
        <v>4.3198306862298266E-3</v>
      </c>
      <c r="H99" s="11">
        <v>4.2567856850868726E-3</v>
      </c>
      <c r="J99" s="20"/>
      <c r="K99" s="20"/>
      <c r="L99" s="20"/>
      <c r="M99" s="20"/>
      <c r="N99" s="20"/>
      <c r="O99" s="20"/>
      <c r="P99" s="20"/>
      <c r="Q99" s="20"/>
      <c r="R99" s="20"/>
      <c r="S99" s="20"/>
      <c r="T99" s="20"/>
      <c r="U99" s="20"/>
      <c r="V99" s="20"/>
      <c r="W99" s="20"/>
      <c r="X99" s="20"/>
      <c r="Y99" s="20"/>
      <c r="Z99" s="20"/>
      <c r="AA99" s="20"/>
      <c r="AB99" s="20"/>
      <c r="AC99" s="20"/>
      <c r="AD99" s="20"/>
      <c r="AE99" s="20"/>
      <c r="AF99" s="20"/>
      <c r="AG99" s="20"/>
      <c r="AH99" s="20"/>
      <c r="AI99" s="20"/>
      <c r="AJ99" s="20"/>
      <c r="AK99" s="20"/>
      <c r="AL99" s="20"/>
      <c r="AM99" s="20"/>
    </row>
    <row r="100" spans="1:39">
      <c r="A100" s="4" t="s">
        <v>139</v>
      </c>
      <c r="B100" s="11">
        <v>2.8063973662237718E-3</v>
      </c>
      <c r="C100" s="11">
        <v>2.8944896367495082E-3</v>
      </c>
      <c r="D100" s="11">
        <v>3.2818960083152676E-3</v>
      </c>
      <c r="E100" s="11">
        <v>3.2778891722694205E-3</v>
      </c>
      <c r="F100" s="11">
        <v>3.0294878633652551E-3</v>
      </c>
      <c r="G100" s="11">
        <v>3.2381659314342777E-3</v>
      </c>
      <c r="H100" s="11">
        <v>3.2509389727714342E-3</v>
      </c>
      <c r="J100" s="20"/>
      <c r="K100" s="20"/>
      <c r="L100" s="20"/>
      <c r="M100" s="20"/>
      <c r="N100" s="20"/>
      <c r="O100" s="20"/>
      <c r="P100" s="20"/>
      <c r="Q100" s="20"/>
      <c r="R100" s="20"/>
      <c r="S100" s="20"/>
      <c r="T100" s="20"/>
      <c r="U100" s="20"/>
      <c r="V100" s="20"/>
      <c r="W100" s="20"/>
      <c r="X100" s="20"/>
      <c r="Y100" s="20"/>
      <c r="Z100" s="20"/>
      <c r="AA100" s="20"/>
      <c r="AB100" s="20"/>
      <c r="AC100" s="20"/>
      <c r="AD100" s="20"/>
      <c r="AE100" s="20"/>
      <c r="AF100" s="20"/>
      <c r="AG100" s="20"/>
      <c r="AH100" s="20"/>
      <c r="AI100" s="20"/>
      <c r="AJ100" s="20"/>
      <c r="AK100" s="20"/>
      <c r="AL100" s="20"/>
      <c r="AM100" s="20"/>
    </row>
    <row r="101" spans="1:39">
      <c r="A101" s="4" t="s">
        <v>140</v>
      </c>
      <c r="B101" s="11">
        <v>3.0398889023843497E-3</v>
      </c>
      <c r="C101" s="11">
        <v>3.2058699010329055E-3</v>
      </c>
      <c r="D101" s="11">
        <v>4.1184662718543319E-3</v>
      </c>
      <c r="E101" s="11">
        <v>4.1034942859226728E-3</v>
      </c>
      <c r="F101" s="11">
        <v>3.5098230193085942E-3</v>
      </c>
      <c r="G101" s="11">
        <v>4.1988253174619202E-3</v>
      </c>
      <c r="H101" s="11">
        <v>4.1713156560539344E-3</v>
      </c>
      <c r="J101" s="20"/>
      <c r="K101" s="20"/>
      <c r="L101" s="20"/>
      <c r="M101" s="20"/>
      <c r="N101" s="20"/>
      <c r="O101" s="20"/>
      <c r="P101" s="20"/>
      <c r="Q101" s="20"/>
      <c r="R101" s="20"/>
      <c r="S101" s="20"/>
      <c r="T101" s="20"/>
      <c r="U101" s="20"/>
      <c r="V101" s="20"/>
      <c r="W101" s="20"/>
      <c r="X101" s="20"/>
      <c r="Y101" s="20"/>
      <c r="Z101" s="20"/>
      <c r="AA101" s="20"/>
      <c r="AB101" s="20"/>
      <c r="AC101" s="20"/>
      <c r="AD101" s="20"/>
      <c r="AE101" s="20"/>
      <c r="AF101" s="20"/>
      <c r="AG101" s="20"/>
      <c r="AH101" s="20"/>
      <c r="AI101" s="20"/>
      <c r="AJ101" s="20"/>
      <c r="AK101" s="20"/>
      <c r="AL101" s="20"/>
      <c r="AM101" s="20"/>
    </row>
    <row r="102" spans="1:39">
      <c r="A102" s="4" t="s">
        <v>141</v>
      </c>
      <c r="B102" s="11">
        <v>3.4444662831868296E-3</v>
      </c>
      <c r="C102" s="11">
        <v>3.6318445945182215E-3</v>
      </c>
      <c r="D102" s="11">
        <v>4.2537992804545554E-3</v>
      </c>
      <c r="E102" s="11">
        <v>4.2372160025642312E-3</v>
      </c>
      <c r="F102" s="11">
        <v>3.8774515541323503E-3</v>
      </c>
      <c r="G102" s="11">
        <v>4.2398996640697888E-3</v>
      </c>
      <c r="H102" s="11">
        <v>4.2149493907970995E-3</v>
      </c>
      <c r="J102" s="20"/>
      <c r="K102" s="20"/>
      <c r="L102" s="20"/>
      <c r="M102" s="20"/>
      <c r="N102" s="20"/>
      <c r="O102" s="20"/>
      <c r="P102" s="20"/>
      <c r="Q102" s="20"/>
      <c r="R102" s="20"/>
      <c r="S102" s="20"/>
      <c r="T102" s="20"/>
      <c r="U102" s="20"/>
      <c r="V102" s="20"/>
      <c r="W102" s="20"/>
      <c r="X102" s="20"/>
      <c r="Y102" s="20"/>
      <c r="Z102" s="20"/>
      <c r="AA102" s="20"/>
      <c r="AB102" s="20"/>
      <c r="AC102" s="20"/>
      <c r="AD102" s="20"/>
      <c r="AE102" s="20"/>
      <c r="AF102" s="20"/>
      <c r="AG102" s="20"/>
      <c r="AH102" s="20"/>
      <c r="AI102" s="20"/>
      <c r="AJ102" s="20"/>
      <c r="AK102" s="20"/>
      <c r="AL102" s="20"/>
      <c r="AM102" s="20"/>
    </row>
    <row r="103" spans="1:39">
      <c r="A103" s="4" t="s">
        <v>142</v>
      </c>
      <c r="B103" s="11">
        <v>6.1035589045295149E-3</v>
      </c>
      <c r="C103" s="11">
        <v>6.0500654060491529E-3</v>
      </c>
      <c r="D103" s="11">
        <v>4.9818417231607725E-3</v>
      </c>
      <c r="E103" s="11">
        <v>4.9798981393660976E-3</v>
      </c>
      <c r="F103" s="11">
        <v>5.711795266716703E-3</v>
      </c>
      <c r="G103" s="11">
        <v>4.9486809476464904E-3</v>
      </c>
      <c r="H103" s="11">
        <v>5.0068832589380682E-3</v>
      </c>
      <c r="J103" s="20"/>
      <c r="K103" s="20"/>
      <c r="L103" s="20"/>
      <c r="M103" s="20"/>
      <c r="N103" s="20"/>
      <c r="O103" s="20"/>
      <c r="P103" s="20"/>
      <c r="Q103" s="20"/>
      <c r="R103" s="20"/>
      <c r="S103" s="20"/>
      <c r="T103" s="20"/>
      <c r="U103" s="20"/>
      <c r="V103" s="20"/>
      <c r="W103" s="20"/>
      <c r="X103" s="20"/>
      <c r="Y103" s="20"/>
      <c r="Z103" s="20"/>
      <c r="AA103" s="20"/>
      <c r="AB103" s="20"/>
      <c r="AC103" s="20"/>
      <c r="AD103" s="20"/>
      <c r="AE103" s="20"/>
      <c r="AF103" s="20"/>
      <c r="AG103" s="20"/>
      <c r="AH103" s="20"/>
      <c r="AI103" s="20"/>
      <c r="AJ103" s="20"/>
      <c r="AK103" s="20"/>
      <c r="AL103" s="20"/>
      <c r="AM103" s="20"/>
    </row>
    <row r="104" spans="1:39">
      <c r="A104" s="4" t="s">
        <v>143</v>
      </c>
      <c r="B104" s="11">
        <v>4.3528804391998821E-3</v>
      </c>
      <c r="C104" s="11">
        <v>4.4642526346536327E-3</v>
      </c>
      <c r="D104" s="11">
        <v>4.2163618000144263E-3</v>
      </c>
      <c r="E104" s="11">
        <v>4.217158262781337E-3</v>
      </c>
      <c r="F104" s="11">
        <v>4.4354975037858117E-3</v>
      </c>
      <c r="G104" s="11">
        <v>4.1822533275857176E-3</v>
      </c>
      <c r="H104" s="11">
        <v>4.2451725192446978E-3</v>
      </c>
      <c r="J104" s="20"/>
      <c r="K104" s="20"/>
      <c r="L104" s="20"/>
      <c r="M104" s="20"/>
      <c r="N104" s="20"/>
      <c r="O104" s="20"/>
      <c r="P104" s="20"/>
      <c r="Q104" s="20"/>
      <c r="R104" s="20"/>
      <c r="S104" s="20"/>
      <c r="T104" s="20"/>
      <c r="U104" s="20"/>
      <c r="V104" s="20"/>
      <c r="W104" s="20"/>
      <c r="X104" s="20"/>
      <c r="Y104" s="20"/>
      <c r="Z104" s="20"/>
      <c r="AA104" s="20"/>
      <c r="AB104" s="20"/>
      <c r="AC104" s="20"/>
      <c r="AD104" s="20"/>
      <c r="AE104" s="20"/>
      <c r="AF104" s="20"/>
      <c r="AG104" s="20"/>
      <c r="AH104" s="20"/>
      <c r="AI104" s="20"/>
      <c r="AJ104" s="20"/>
      <c r="AK104" s="20"/>
      <c r="AL104" s="20"/>
      <c r="AM104" s="20"/>
    </row>
    <row r="105" spans="1:39">
      <c r="A105" s="4" t="s">
        <v>144</v>
      </c>
      <c r="B105" s="11">
        <v>4.194557564114838E-3</v>
      </c>
      <c r="C105" s="11">
        <v>4.1120587386343993E-3</v>
      </c>
      <c r="D105" s="11">
        <v>4.0633613177381333E-3</v>
      </c>
      <c r="E105" s="11">
        <v>4.0548728863534144E-3</v>
      </c>
      <c r="F105" s="11">
        <v>4.1189393793031551E-3</v>
      </c>
      <c r="G105" s="11">
        <v>4.0580461772008651E-3</v>
      </c>
      <c r="H105" s="11">
        <v>4.0430483640836656E-3</v>
      </c>
      <c r="J105" s="20"/>
      <c r="K105" s="20"/>
      <c r="L105" s="20"/>
      <c r="M105" s="20"/>
      <c r="N105" s="20"/>
      <c r="O105" s="20"/>
      <c r="P105" s="20"/>
      <c r="Q105" s="20"/>
      <c r="R105" s="20"/>
      <c r="S105" s="20"/>
      <c r="T105" s="20"/>
      <c r="U105" s="20"/>
      <c r="V105" s="20"/>
      <c r="W105" s="20"/>
      <c r="X105" s="20"/>
      <c r="Y105" s="20"/>
      <c r="Z105" s="20"/>
      <c r="AA105" s="20"/>
      <c r="AB105" s="20"/>
      <c r="AC105" s="20"/>
      <c r="AD105" s="20"/>
      <c r="AE105" s="20"/>
      <c r="AF105" s="20"/>
      <c r="AG105" s="20"/>
      <c r="AH105" s="20"/>
      <c r="AI105" s="20"/>
      <c r="AJ105" s="20"/>
      <c r="AK105" s="20"/>
      <c r="AL105" s="20"/>
      <c r="AM105" s="20"/>
    </row>
    <row r="106" spans="1:39">
      <c r="A106" s="4" t="s">
        <v>145</v>
      </c>
      <c r="B106" s="11">
        <v>6.1365175138959598E-3</v>
      </c>
      <c r="C106" s="11">
        <v>6.0277312612349492E-3</v>
      </c>
      <c r="D106" s="11">
        <v>4.6477185571456459E-3</v>
      </c>
      <c r="E106" s="11">
        <v>4.6821693521993963E-3</v>
      </c>
      <c r="F106" s="11">
        <v>5.6491536749741847E-3</v>
      </c>
      <c r="G106" s="11">
        <v>4.5944016269872014E-3</v>
      </c>
      <c r="H106" s="11">
        <v>4.6317483567243642E-3</v>
      </c>
      <c r="J106" s="20"/>
      <c r="K106" s="20"/>
      <c r="L106" s="20"/>
      <c r="M106" s="20"/>
      <c r="N106" s="20"/>
      <c r="O106" s="20"/>
      <c r="P106" s="20"/>
      <c r="Q106" s="20"/>
      <c r="R106" s="20"/>
      <c r="S106" s="20"/>
      <c r="T106" s="20"/>
      <c r="U106" s="20"/>
      <c r="V106" s="20"/>
      <c r="W106" s="20"/>
      <c r="X106" s="20"/>
      <c r="Y106" s="20"/>
      <c r="Z106" s="20"/>
      <c r="AA106" s="20"/>
      <c r="AB106" s="20"/>
      <c r="AC106" s="20"/>
      <c r="AD106" s="20"/>
      <c r="AE106" s="20"/>
      <c r="AF106" s="20"/>
      <c r="AG106" s="20"/>
      <c r="AH106" s="20"/>
      <c r="AI106" s="20"/>
      <c r="AJ106" s="20"/>
      <c r="AK106" s="20"/>
      <c r="AL106" s="20"/>
      <c r="AM106" s="20"/>
    </row>
    <row r="107" spans="1:39">
      <c r="A107" s="4" t="s">
        <v>146</v>
      </c>
      <c r="B107" s="11">
        <v>4.211774154864613E-3</v>
      </c>
      <c r="C107" s="11">
        <v>4.2429130157639692E-3</v>
      </c>
      <c r="D107" s="11">
        <v>3.7617130532996428E-3</v>
      </c>
      <c r="E107" s="11">
        <v>3.7740486462898085E-3</v>
      </c>
      <c r="F107" s="11">
        <v>4.1479077207225547E-3</v>
      </c>
      <c r="G107" s="11">
        <v>3.7469858556512027E-3</v>
      </c>
      <c r="H107" s="11">
        <v>3.7745882789982396E-3</v>
      </c>
      <c r="J107" s="20"/>
      <c r="K107" s="20"/>
      <c r="L107" s="20"/>
      <c r="M107" s="20"/>
      <c r="N107" s="20"/>
      <c r="O107" s="20"/>
      <c r="P107" s="20"/>
      <c r="Q107" s="20"/>
      <c r="R107" s="20"/>
      <c r="S107" s="20"/>
      <c r="T107" s="20"/>
      <c r="U107" s="20"/>
      <c r="V107" s="20"/>
      <c r="W107" s="20"/>
      <c r="X107" s="20"/>
      <c r="Y107" s="20"/>
      <c r="Z107" s="20"/>
      <c r="AA107" s="20"/>
      <c r="AB107" s="20"/>
      <c r="AC107" s="20"/>
      <c r="AD107" s="20"/>
      <c r="AE107" s="20"/>
      <c r="AF107" s="20"/>
      <c r="AG107" s="20"/>
      <c r="AH107" s="20"/>
      <c r="AI107" s="20"/>
      <c r="AJ107" s="20"/>
      <c r="AK107" s="20"/>
      <c r="AL107" s="20"/>
      <c r="AM107" s="20"/>
    </row>
    <row r="108" spans="1:39">
      <c r="A108" s="4" t="s">
        <v>147</v>
      </c>
      <c r="B108" s="11">
        <v>4.995503364757045E-3</v>
      </c>
      <c r="C108" s="11">
        <v>4.8466058425690557E-3</v>
      </c>
      <c r="D108" s="11">
        <v>4.429269437865163E-3</v>
      </c>
      <c r="E108" s="11">
        <v>4.4322257486994919E-3</v>
      </c>
      <c r="F108" s="11">
        <v>4.7594445196549491E-3</v>
      </c>
      <c r="G108" s="11">
        <v>4.3983729893949056E-3</v>
      </c>
      <c r="H108" s="11">
        <v>4.3920412774737239E-3</v>
      </c>
      <c r="J108" s="20"/>
      <c r="K108" s="20"/>
      <c r="L108" s="20"/>
      <c r="M108" s="20"/>
      <c r="N108" s="20"/>
      <c r="O108" s="20"/>
      <c r="P108" s="20"/>
      <c r="Q108" s="20"/>
      <c r="R108" s="20"/>
      <c r="S108" s="20"/>
      <c r="T108" s="20"/>
      <c r="U108" s="20"/>
      <c r="V108" s="20"/>
      <c r="W108" s="20"/>
      <c r="X108" s="20"/>
      <c r="Y108" s="20"/>
      <c r="Z108" s="20"/>
      <c r="AA108" s="20"/>
      <c r="AB108" s="20"/>
      <c r="AC108" s="20"/>
      <c r="AD108" s="20"/>
      <c r="AE108" s="20"/>
      <c r="AF108" s="20"/>
      <c r="AG108" s="20"/>
      <c r="AH108" s="20"/>
      <c r="AI108" s="20"/>
      <c r="AJ108" s="20"/>
      <c r="AK108" s="20"/>
      <c r="AL108" s="20"/>
      <c r="AM108" s="20"/>
    </row>
    <row r="109" spans="1:39">
      <c r="A109" s="4" t="s">
        <v>148</v>
      </c>
      <c r="B109" s="11">
        <v>6.7976280652393391E-3</v>
      </c>
      <c r="C109" s="11">
        <v>6.058403144542316E-3</v>
      </c>
      <c r="D109" s="11">
        <v>5.6710160327981722E-3</v>
      </c>
      <c r="E109" s="11">
        <v>5.7082069693553594E-3</v>
      </c>
      <c r="F109" s="11">
        <v>5.9875130480801274E-3</v>
      </c>
      <c r="G109" s="11">
        <v>5.7383819045029906E-3</v>
      </c>
      <c r="H109" s="11">
        <v>5.7810643824169738E-3</v>
      </c>
      <c r="J109" s="20"/>
      <c r="K109" s="20"/>
      <c r="L109" s="20"/>
      <c r="M109" s="20"/>
      <c r="N109" s="20"/>
      <c r="O109" s="20"/>
      <c r="P109" s="20"/>
      <c r="Q109" s="20"/>
      <c r="R109" s="20"/>
      <c r="S109" s="20"/>
      <c r="T109" s="20"/>
      <c r="U109" s="20"/>
      <c r="V109" s="20"/>
      <c r="W109" s="20"/>
      <c r="X109" s="20"/>
      <c r="Y109" s="20"/>
      <c r="Z109" s="20"/>
      <c r="AA109" s="20"/>
      <c r="AB109" s="20"/>
      <c r="AC109" s="20"/>
      <c r="AD109" s="20"/>
      <c r="AE109" s="20"/>
      <c r="AF109" s="20"/>
      <c r="AG109" s="20"/>
      <c r="AH109" s="20"/>
      <c r="AI109" s="20"/>
      <c r="AJ109" s="20"/>
      <c r="AK109" s="20"/>
      <c r="AL109" s="20"/>
      <c r="AM109" s="20"/>
    </row>
    <row r="110" spans="1:39">
      <c r="A110" s="4" t="s">
        <v>149</v>
      </c>
      <c r="B110" s="11">
        <v>7.8823610570884998E-3</v>
      </c>
      <c r="C110" s="11">
        <v>7.6717931922423979E-3</v>
      </c>
      <c r="D110" s="11">
        <v>6.1545371265097166E-3</v>
      </c>
      <c r="E110" s="11">
        <v>6.0915306418815596E-3</v>
      </c>
      <c r="F110" s="11">
        <v>7.0548586470757894E-3</v>
      </c>
      <c r="G110" s="11">
        <v>5.9660603104777542E-3</v>
      </c>
      <c r="H110" s="11">
        <v>6.0166913113698173E-3</v>
      </c>
      <c r="J110" s="20"/>
      <c r="K110" s="20"/>
      <c r="L110" s="20"/>
      <c r="M110" s="20"/>
      <c r="N110" s="20"/>
      <c r="O110" s="20"/>
      <c r="P110" s="20"/>
      <c r="Q110" s="20"/>
      <c r="R110" s="20"/>
      <c r="S110" s="20"/>
      <c r="T110" s="20"/>
      <c r="U110" s="20"/>
      <c r="V110" s="20"/>
      <c r="W110" s="20"/>
      <c r="X110" s="20"/>
      <c r="Y110" s="20"/>
      <c r="Z110" s="20"/>
      <c r="AA110" s="20"/>
      <c r="AB110" s="20"/>
      <c r="AC110" s="20"/>
      <c r="AD110" s="20"/>
      <c r="AE110" s="20"/>
      <c r="AF110" s="20"/>
      <c r="AG110" s="20"/>
      <c r="AH110" s="20"/>
      <c r="AI110" s="20"/>
      <c r="AJ110" s="20"/>
      <c r="AK110" s="20"/>
      <c r="AL110" s="20"/>
      <c r="AM110" s="20"/>
    </row>
    <row r="111" spans="1:39">
      <c r="A111" s="4" t="s">
        <v>150</v>
      </c>
      <c r="B111" s="11">
        <v>6.4732796344997489E-3</v>
      </c>
      <c r="C111" s="11">
        <v>6.263979421798945E-3</v>
      </c>
      <c r="D111" s="11">
        <v>5.638870654779189E-3</v>
      </c>
      <c r="E111" s="11">
        <v>5.6452480405210451E-3</v>
      </c>
      <c r="F111" s="11">
        <v>6.1121802182330705E-3</v>
      </c>
      <c r="G111" s="11">
        <v>5.6212933420472554E-3</v>
      </c>
      <c r="H111" s="11">
        <v>5.660419189343781E-3</v>
      </c>
      <c r="J111" s="20"/>
      <c r="K111" s="20"/>
      <c r="L111" s="20"/>
      <c r="M111" s="20"/>
      <c r="N111" s="20"/>
      <c r="O111" s="20"/>
      <c r="P111" s="20"/>
      <c r="Q111" s="20"/>
      <c r="R111" s="20"/>
      <c r="S111" s="20"/>
      <c r="T111" s="20"/>
      <c r="U111" s="20"/>
      <c r="V111" s="20"/>
      <c r="W111" s="20"/>
      <c r="X111" s="20"/>
      <c r="Y111" s="20"/>
      <c r="Z111" s="20"/>
      <c r="AA111" s="20"/>
      <c r="AB111" s="20"/>
      <c r="AC111" s="20"/>
      <c r="AD111" s="20"/>
      <c r="AE111" s="20"/>
      <c r="AF111" s="20"/>
      <c r="AG111" s="20"/>
      <c r="AH111" s="20"/>
      <c r="AI111" s="20"/>
      <c r="AJ111" s="20"/>
      <c r="AK111" s="20"/>
      <c r="AL111" s="20"/>
      <c r="AM111" s="20"/>
    </row>
    <row r="112" spans="1:39">
      <c r="A112" s="4" t="s">
        <v>151</v>
      </c>
      <c r="B112" s="11">
        <v>5.3800264846583954E-3</v>
      </c>
      <c r="C112" s="11">
        <v>5.3187322084207152E-3</v>
      </c>
      <c r="D112" s="11">
        <v>4.2402611583546926E-3</v>
      </c>
      <c r="E112" s="11">
        <v>4.2446844627633011E-3</v>
      </c>
      <c r="F112" s="11">
        <v>5.0174479787564686E-3</v>
      </c>
      <c r="G112" s="11">
        <v>4.1760944368209154E-3</v>
      </c>
      <c r="H112" s="11">
        <v>4.2347161391111622E-3</v>
      </c>
      <c r="J112" s="20"/>
      <c r="K112" s="20"/>
      <c r="L112" s="20"/>
      <c r="M112" s="20"/>
      <c r="N112" s="20"/>
      <c r="O112" s="20"/>
      <c r="P112" s="20"/>
      <c r="Q112" s="20"/>
      <c r="R112" s="20"/>
      <c r="S112" s="20"/>
      <c r="T112" s="20"/>
      <c r="U112" s="20"/>
      <c r="V112" s="20"/>
      <c r="W112" s="20"/>
      <c r="X112" s="20"/>
      <c r="Y112" s="20"/>
      <c r="Z112" s="20"/>
      <c r="AA112" s="20"/>
      <c r="AB112" s="20"/>
      <c r="AC112" s="20"/>
      <c r="AD112" s="20"/>
      <c r="AE112" s="20"/>
      <c r="AF112" s="20"/>
      <c r="AG112" s="20"/>
      <c r="AH112" s="20"/>
      <c r="AI112" s="20"/>
      <c r="AJ112" s="20"/>
      <c r="AK112" s="20"/>
      <c r="AL112" s="20"/>
      <c r="AM112" s="20"/>
    </row>
    <row r="113" spans="1:39">
      <c r="A113" s="4" t="s">
        <v>152</v>
      </c>
      <c r="B113" s="11">
        <v>5.2651817382110442E-3</v>
      </c>
      <c r="C113" s="11">
        <v>5.096325850332495E-3</v>
      </c>
      <c r="D113" s="11">
        <v>4.1091504840864539E-3</v>
      </c>
      <c r="E113" s="11">
        <v>4.1271121959562873E-3</v>
      </c>
      <c r="F113" s="11">
        <v>4.8511913746573957E-3</v>
      </c>
      <c r="G113" s="11">
        <v>4.0570630005672629E-3</v>
      </c>
      <c r="H113" s="11">
        <v>4.1245839648928941E-3</v>
      </c>
      <c r="J113" s="20"/>
      <c r="K113" s="20"/>
      <c r="L113" s="20"/>
      <c r="M113" s="20"/>
      <c r="N113" s="20"/>
      <c r="O113" s="20"/>
      <c r="P113" s="20"/>
      <c r="Q113" s="20"/>
      <c r="R113" s="20"/>
      <c r="S113" s="20"/>
      <c r="T113" s="20"/>
      <c r="U113" s="20"/>
      <c r="V113" s="20"/>
      <c r="W113" s="20"/>
      <c r="X113" s="20"/>
      <c r="Y113" s="20"/>
      <c r="Z113" s="20"/>
      <c r="AA113" s="20"/>
      <c r="AB113" s="20"/>
      <c r="AC113" s="20"/>
      <c r="AD113" s="20"/>
      <c r="AE113" s="20"/>
      <c r="AF113" s="20"/>
      <c r="AG113" s="20"/>
      <c r="AH113" s="20"/>
      <c r="AI113" s="20"/>
      <c r="AJ113" s="20"/>
      <c r="AK113" s="20"/>
      <c r="AL113" s="20"/>
      <c r="AM113" s="20"/>
    </row>
    <row r="114" spans="1:39">
      <c r="A114" s="4" t="s">
        <v>153</v>
      </c>
      <c r="B114" s="11">
        <v>4.3187723058231708E-3</v>
      </c>
      <c r="C114" s="11">
        <v>4.2905949821548349E-3</v>
      </c>
      <c r="D114" s="11">
        <v>4.1571846509482341E-3</v>
      </c>
      <c r="E114" s="11">
        <v>4.1472108571008722E-3</v>
      </c>
      <c r="F114" s="11">
        <v>4.2766448947260732E-3</v>
      </c>
      <c r="G114" s="11">
        <v>4.1543688190303889E-3</v>
      </c>
      <c r="H114" s="11">
        <v>4.1634375240470149E-3</v>
      </c>
      <c r="J114" s="20"/>
      <c r="K114" s="20"/>
      <c r="L114" s="20"/>
      <c r="M114" s="20"/>
      <c r="N114" s="20"/>
      <c r="O114" s="20"/>
      <c r="P114" s="20"/>
      <c r="Q114" s="20"/>
      <c r="R114" s="20"/>
      <c r="S114" s="20"/>
      <c r="T114" s="20"/>
      <c r="U114" s="20"/>
      <c r="V114" s="20"/>
      <c r="W114" s="20"/>
      <c r="X114" s="20"/>
      <c r="Y114" s="20"/>
      <c r="Z114" s="20"/>
      <c r="AA114" s="20"/>
      <c r="AB114" s="20"/>
      <c r="AC114" s="20"/>
      <c r="AD114" s="20"/>
      <c r="AE114" s="20"/>
      <c r="AF114" s="20"/>
      <c r="AG114" s="20"/>
      <c r="AH114" s="20"/>
      <c r="AI114" s="20"/>
      <c r="AJ114" s="20"/>
      <c r="AK114" s="20"/>
      <c r="AL114" s="20"/>
      <c r="AM114" s="20"/>
    </row>
    <row r="115" spans="1:39">
      <c r="A115" s="4" t="s">
        <v>154</v>
      </c>
      <c r="B115" s="11">
        <v>5.7518297129040916E-3</v>
      </c>
      <c r="C115" s="11">
        <v>5.6459340945291224E-3</v>
      </c>
      <c r="D115" s="11">
        <v>4.4004849310170938E-3</v>
      </c>
      <c r="E115" s="11">
        <v>4.3807723437559332E-3</v>
      </c>
      <c r="F115" s="11">
        <v>5.2275647784141965E-3</v>
      </c>
      <c r="G115" s="11">
        <v>4.3306427298300297E-3</v>
      </c>
      <c r="H115" s="11">
        <v>4.3972411513220891E-3</v>
      </c>
      <c r="J115" s="20"/>
      <c r="K115" s="20"/>
      <c r="L115" s="20"/>
      <c r="M115" s="20"/>
      <c r="N115" s="20"/>
      <c r="O115" s="20"/>
      <c r="P115" s="20"/>
      <c r="Q115" s="20"/>
      <c r="R115" s="20"/>
      <c r="S115" s="20"/>
      <c r="T115" s="20"/>
      <c r="U115" s="20"/>
      <c r="V115" s="20"/>
      <c r="W115" s="20"/>
      <c r="X115" s="20"/>
      <c r="Y115" s="20"/>
      <c r="Z115" s="20"/>
      <c r="AA115" s="20"/>
      <c r="AB115" s="20"/>
      <c r="AC115" s="20"/>
      <c r="AD115" s="20"/>
      <c r="AE115" s="20"/>
      <c r="AF115" s="20"/>
      <c r="AG115" s="20"/>
      <c r="AH115" s="20"/>
      <c r="AI115" s="20"/>
      <c r="AJ115" s="20"/>
      <c r="AK115" s="20"/>
      <c r="AL115" s="20"/>
      <c r="AM115" s="20"/>
    </row>
    <row r="116" spans="1:39">
      <c r="A116" s="4" t="s">
        <v>155</v>
      </c>
      <c r="B116" s="11">
        <v>2.591610445304341E-3</v>
      </c>
      <c r="C116" s="11">
        <v>2.8517734198633881E-3</v>
      </c>
      <c r="D116" s="11">
        <v>3.1392749211093243E-3</v>
      </c>
      <c r="E116" s="11">
        <v>3.1248664133346348E-3</v>
      </c>
      <c r="F116" s="11">
        <v>2.9509667455742601E-3</v>
      </c>
      <c r="G116" s="11">
        <v>3.0898392639487873E-3</v>
      </c>
      <c r="H116" s="11">
        <v>3.1025250708648063E-3</v>
      </c>
      <c r="J116" s="20"/>
      <c r="K116" s="20"/>
      <c r="L116" s="20"/>
      <c r="M116" s="20"/>
      <c r="N116" s="20"/>
      <c r="O116" s="20"/>
      <c r="P116" s="20"/>
      <c r="Q116" s="20"/>
      <c r="R116" s="20"/>
      <c r="S116" s="20"/>
      <c r="T116" s="20"/>
      <c r="U116" s="20"/>
      <c r="V116" s="20"/>
      <c r="W116" s="20"/>
      <c r="X116" s="20"/>
      <c r="Y116" s="20"/>
      <c r="Z116" s="20"/>
      <c r="AA116" s="20"/>
      <c r="AB116" s="20"/>
      <c r="AC116" s="20"/>
      <c r="AD116" s="20"/>
      <c r="AE116" s="20"/>
      <c r="AF116" s="20"/>
      <c r="AG116" s="20"/>
      <c r="AH116" s="20"/>
      <c r="AI116" s="20"/>
      <c r="AJ116" s="20"/>
      <c r="AK116" s="20"/>
      <c r="AL116" s="20"/>
      <c r="AM116" s="20"/>
    </row>
    <row r="117" spans="1:39">
      <c r="A117" s="4" t="s">
        <v>156</v>
      </c>
      <c r="B117" s="11">
        <v>3.1777085394768412E-3</v>
      </c>
      <c r="C117" s="11">
        <v>3.2969017652410837E-3</v>
      </c>
      <c r="D117" s="11">
        <v>4.0587191939921129E-3</v>
      </c>
      <c r="E117" s="11">
        <v>4.0510876164141325E-3</v>
      </c>
      <c r="F117" s="11">
        <v>3.5423011974349702E-3</v>
      </c>
      <c r="G117" s="11">
        <v>4.1478983548600837E-3</v>
      </c>
      <c r="H117" s="11">
        <v>4.1273900982568175E-3</v>
      </c>
      <c r="J117" s="20"/>
      <c r="K117" s="20"/>
      <c r="L117" s="20"/>
      <c r="M117" s="20"/>
      <c r="N117" s="20"/>
      <c r="O117" s="20"/>
      <c r="P117" s="20"/>
      <c r="Q117" s="20"/>
      <c r="R117" s="20"/>
      <c r="S117" s="20"/>
      <c r="T117" s="20"/>
      <c r="U117" s="20"/>
      <c r="V117" s="20"/>
      <c r="W117" s="20"/>
      <c r="X117" s="20"/>
      <c r="Y117" s="20"/>
      <c r="Z117" s="20"/>
      <c r="AA117" s="20"/>
      <c r="AB117" s="20"/>
      <c r="AC117" s="20"/>
      <c r="AD117" s="20"/>
      <c r="AE117" s="20"/>
      <c r="AF117" s="20"/>
      <c r="AG117" s="20"/>
      <c r="AH117" s="20"/>
      <c r="AI117" s="20"/>
      <c r="AJ117" s="20"/>
      <c r="AK117" s="20"/>
      <c r="AL117" s="20"/>
      <c r="AM117" s="20"/>
    </row>
    <row r="118" spans="1:39">
      <c r="A118" s="4" t="s">
        <v>157</v>
      </c>
      <c r="B118" s="11">
        <v>1.5381608974601854E-3</v>
      </c>
      <c r="C118" s="11">
        <v>1.9852688220514587E-3</v>
      </c>
      <c r="D118" s="11">
        <v>2.5852741822086208E-3</v>
      </c>
      <c r="E118" s="11">
        <v>2.5668696080473181E-3</v>
      </c>
      <c r="F118" s="11">
        <v>2.2013719524193063E-3</v>
      </c>
      <c r="G118" s="11">
        <v>2.5781556585449893E-3</v>
      </c>
      <c r="H118" s="11">
        <v>2.6182872679849883E-3</v>
      </c>
      <c r="J118" s="20"/>
      <c r="K118" s="20"/>
      <c r="L118" s="20"/>
      <c r="M118" s="20"/>
      <c r="N118" s="20"/>
      <c r="O118" s="20"/>
      <c r="P118" s="20"/>
      <c r="Q118" s="20"/>
      <c r="R118" s="20"/>
      <c r="S118" s="20"/>
      <c r="T118" s="20"/>
      <c r="U118" s="20"/>
      <c r="V118" s="20"/>
      <c r="W118" s="20"/>
      <c r="X118" s="20"/>
      <c r="Y118" s="20"/>
      <c r="Z118" s="20"/>
      <c r="AA118" s="20"/>
      <c r="AB118" s="20"/>
      <c r="AC118" s="20"/>
      <c r="AD118" s="20"/>
      <c r="AE118" s="20"/>
      <c r="AF118" s="20"/>
      <c r="AG118" s="20"/>
      <c r="AH118" s="20"/>
      <c r="AI118" s="20"/>
      <c r="AJ118" s="20"/>
      <c r="AK118" s="20"/>
      <c r="AL118" s="20"/>
      <c r="AM118" s="20"/>
    </row>
    <row r="119" spans="1:39">
      <c r="A119" s="4" t="s">
        <v>158</v>
      </c>
      <c r="B119" s="11">
        <v>7.5418101455929625E-3</v>
      </c>
      <c r="C119" s="11">
        <v>7.0565679126587911E-3</v>
      </c>
      <c r="D119" s="11">
        <v>5.3858132286646E-3</v>
      </c>
      <c r="E119" s="11">
        <v>5.2876764884586171E-3</v>
      </c>
      <c r="F119" s="11">
        <v>6.3400904413776918E-3</v>
      </c>
      <c r="G119" s="11">
        <v>5.1642907617540975E-3</v>
      </c>
      <c r="H119" s="11">
        <v>5.1989782693379503E-3</v>
      </c>
      <c r="J119" s="20"/>
      <c r="K119" s="20"/>
      <c r="L119" s="20"/>
      <c r="M119" s="20"/>
      <c r="N119" s="20"/>
      <c r="O119" s="20"/>
      <c r="P119" s="20"/>
      <c r="Q119" s="20"/>
      <c r="R119" s="20"/>
      <c r="S119" s="20"/>
      <c r="T119" s="20"/>
      <c r="U119" s="20"/>
      <c r="V119" s="20"/>
      <c r="W119" s="20"/>
      <c r="X119" s="20"/>
      <c r="Y119" s="20"/>
      <c r="Z119" s="20"/>
      <c r="AA119" s="20"/>
      <c r="AB119" s="20"/>
      <c r="AC119" s="20"/>
      <c r="AD119" s="20"/>
      <c r="AE119" s="20"/>
      <c r="AF119" s="20"/>
      <c r="AG119" s="20"/>
      <c r="AH119" s="20"/>
      <c r="AI119" s="20"/>
      <c r="AJ119" s="20"/>
      <c r="AK119" s="20"/>
      <c r="AL119" s="20"/>
      <c r="AM119" s="20"/>
    </row>
    <row r="120" spans="1:39">
      <c r="A120" s="4" t="s">
        <v>159</v>
      </c>
      <c r="B120" s="11">
        <v>5.5796001434226996E-3</v>
      </c>
      <c r="C120" s="11">
        <v>5.0728174912155659E-3</v>
      </c>
      <c r="D120" s="11">
        <v>4.8206634064811163E-3</v>
      </c>
      <c r="E120" s="11">
        <v>4.8313500729730277E-3</v>
      </c>
      <c r="F120" s="11">
        <v>5.0458665378611935E-3</v>
      </c>
      <c r="G120" s="11">
        <v>4.843766357161639E-3</v>
      </c>
      <c r="H120" s="11">
        <v>4.8299676855964434E-3</v>
      </c>
      <c r="J120" s="20"/>
      <c r="K120" s="20"/>
      <c r="L120" s="20"/>
      <c r="M120" s="20"/>
      <c r="N120" s="20"/>
      <c r="O120" s="20"/>
      <c r="P120" s="20"/>
      <c r="Q120" s="20"/>
      <c r="R120" s="20"/>
      <c r="S120" s="20"/>
      <c r="T120" s="20"/>
      <c r="U120" s="20"/>
      <c r="V120" s="20"/>
      <c r="W120" s="20"/>
      <c r="X120" s="20"/>
      <c r="Y120" s="20"/>
      <c r="Z120" s="20"/>
      <c r="AA120" s="20"/>
      <c r="AB120" s="20"/>
      <c r="AC120" s="20"/>
      <c r="AD120" s="20"/>
      <c r="AE120" s="20"/>
      <c r="AF120" s="20"/>
      <c r="AG120" s="20"/>
      <c r="AH120" s="20"/>
      <c r="AI120" s="20"/>
      <c r="AJ120" s="20"/>
      <c r="AK120" s="20"/>
      <c r="AL120" s="20"/>
      <c r="AM120" s="20"/>
    </row>
    <row r="121" spans="1:39">
      <c r="A121" s="4" t="s">
        <v>160</v>
      </c>
      <c r="B121" s="11">
        <v>1.2252204701209664E-3</v>
      </c>
      <c r="C121" s="11">
        <v>1.4283494827483896E-3</v>
      </c>
      <c r="D121" s="11">
        <v>2.3874689506487973E-3</v>
      </c>
      <c r="E121" s="11">
        <v>2.4133948342128521E-3</v>
      </c>
      <c r="F121" s="11">
        <v>1.7103726690022518E-3</v>
      </c>
      <c r="G121" s="11">
        <v>2.4693548803919052E-3</v>
      </c>
      <c r="H121" s="11">
        <v>2.4600238815244654E-3</v>
      </c>
      <c r="J121" s="20"/>
      <c r="K121" s="20"/>
      <c r="L121" s="20"/>
      <c r="M121" s="20"/>
      <c r="N121" s="20"/>
      <c r="O121" s="20"/>
      <c r="P121" s="20"/>
      <c r="Q121" s="20"/>
      <c r="R121" s="20"/>
      <c r="S121" s="20"/>
      <c r="T121" s="20"/>
      <c r="U121" s="20"/>
      <c r="V121" s="20"/>
      <c r="W121" s="20"/>
      <c r="X121" s="20"/>
      <c r="Y121" s="20"/>
      <c r="Z121" s="20"/>
      <c r="AA121" s="20"/>
      <c r="AB121" s="20"/>
      <c r="AC121" s="20"/>
      <c r="AD121" s="20"/>
      <c r="AE121" s="20"/>
      <c r="AF121" s="20"/>
      <c r="AG121" s="20"/>
      <c r="AH121" s="20"/>
      <c r="AI121" s="20"/>
      <c r="AJ121" s="20"/>
      <c r="AK121" s="20"/>
      <c r="AL121" s="20"/>
      <c r="AM121" s="20"/>
    </row>
    <row r="122" spans="1:39">
      <c r="A122" s="4" t="s">
        <v>161</v>
      </c>
      <c r="B122" s="11">
        <v>4.7699741249895488E-3</v>
      </c>
      <c r="C122" s="11">
        <v>4.6609026952469717E-3</v>
      </c>
      <c r="D122" s="11">
        <v>5.0052374623531307E-3</v>
      </c>
      <c r="E122" s="11">
        <v>4.9975438333043102E-3</v>
      </c>
      <c r="F122" s="11">
        <v>4.7988655479772914E-3</v>
      </c>
      <c r="G122" s="11">
        <v>5.0082865328781754E-3</v>
      </c>
      <c r="H122" s="11">
        <v>4.9738338571918787E-3</v>
      </c>
      <c r="J122" s="20"/>
      <c r="K122" s="20"/>
      <c r="L122" s="20"/>
      <c r="M122" s="20"/>
      <c r="N122" s="20"/>
      <c r="O122" s="20"/>
      <c r="P122" s="20"/>
      <c r="Q122" s="20"/>
      <c r="R122" s="20"/>
      <c r="S122" s="20"/>
      <c r="T122" s="20"/>
      <c r="U122" s="20"/>
      <c r="V122" s="20"/>
      <c r="W122" s="20"/>
      <c r="X122" s="20"/>
      <c r="Y122" s="20"/>
      <c r="Z122" s="20"/>
      <c r="AA122" s="20"/>
      <c r="AB122" s="20"/>
      <c r="AC122" s="20"/>
      <c r="AD122" s="20"/>
      <c r="AE122" s="20"/>
      <c r="AF122" s="20"/>
      <c r="AG122" s="20"/>
      <c r="AH122" s="20"/>
      <c r="AI122" s="20"/>
      <c r="AJ122" s="20"/>
      <c r="AK122" s="20"/>
      <c r="AL122" s="20"/>
      <c r="AM122" s="20"/>
    </row>
    <row r="123" spans="1:39">
      <c r="A123" s="4" t="s">
        <v>162</v>
      </c>
      <c r="B123" s="11">
        <v>2.042527434709038E-3</v>
      </c>
      <c r="C123" s="11">
        <v>2.338143881959361E-3</v>
      </c>
      <c r="D123" s="11">
        <v>2.9825793856034823E-3</v>
      </c>
      <c r="E123" s="11">
        <v>2.9835025991962272E-3</v>
      </c>
      <c r="F123" s="11">
        <v>2.5314599885464702E-3</v>
      </c>
      <c r="G123" s="11">
        <v>3.0696726133866152E-3</v>
      </c>
      <c r="H123" s="11">
        <v>3.0697078017078911E-3</v>
      </c>
      <c r="J123" s="20"/>
      <c r="K123" s="20"/>
      <c r="L123" s="20"/>
      <c r="M123" s="20"/>
      <c r="N123" s="20"/>
      <c r="O123" s="20"/>
      <c r="P123" s="20"/>
      <c r="Q123" s="20"/>
      <c r="R123" s="20"/>
      <c r="S123" s="20"/>
      <c r="T123" s="20"/>
      <c r="U123" s="20"/>
      <c r="V123" s="20"/>
      <c r="W123" s="20"/>
      <c r="X123" s="20"/>
      <c r="Y123" s="20"/>
      <c r="Z123" s="20"/>
      <c r="AA123" s="20"/>
      <c r="AB123" s="20"/>
      <c r="AC123" s="20"/>
      <c r="AD123" s="20"/>
      <c r="AE123" s="20"/>
      <c r="AF123" s="20"/>
      <c r="AG123" s="20"/>
      <c r="AH123" s="20"/>
      <c r="AI123" s="20"/>
      <c r="AJ123" s="20"/>
      <c r="AK123" s="20"/>
      <c r="AL123" s="20"/>
      <c r="AM123" s="20"/>
    </row>
    <row r="124" spans="1:39">
      <c r="A124" s="4" t="s">
        <v>163</v>
      </c>
      <c r="B124" s="11">
        <v>4.4482468554369343E-3</v>
      </c>
      <c r="C124" s="11">
        <v>4.4887579413108464E-3</v>
      </c>
      <c r="D124" s="11">
        <v>4.1082493066866678E-3</v>
      </c>
      <c r="E124" s="11">
        <v>4.1075159961049641E-3</v>
      </c>
      <c r="F124" s="11">
        <v>4.4083774163220131E-3</v>
      </c>
      <c r="G124" s="11">
        <v>4.1211691495474535E-3</v>
      </c>
      <c r="H124" s="11">
        <v>4.1665219877173084E-3</v>
      </c>
      <c r="J124" s="20"/>
      <c r="K124" s="20"/>
      <c r="L124" s="20"/>
      <c r="M124" s="20"/>
      <c r="N124" s="20"/>
      <c r="O124" s="20"/>
      <c r="P124" s="20"/>
      <c r="Q124" s="20"/>
      <c r="R124" s="20"/>
      <c r="S124" s="20"/>
      <c r="T124" s="20"/>
      <c r="U124" s="20"/>
      <c r="V124" s="20"/>
      <c r="W124" s="20"/>
      <c r="X124" s="20"/>
      <c r="Y124" s="20"/>
      <c r="Z124" s="20"/>
      <c r="AA124" s="20"/>
      <c r="AB124" s="20"/>
      <c r="AC124" s="20"/>
      <c r="AD124" s="20"/>
      <c r="AE124" s="20"/>
      <c r="AF124" s="20"/>
      <c r="AG124" s="20"/>
      <c r="AH124" s="20"/>
      <c r="AI124" s="20"/>
      <c r="AJ124" s="20"/>
      <c r="AK124" s="20"/>
      <c r="AL124" s="20"/>
      <c r="AM124" s="20"/>
    </row>
    <row r="125" spans="1:39">
      <c r="A125" s="4" t="s">
        <v>164</v>
      </c>
      <c r="B125" s="11">
        <v>4.8702444303675629E-3</v>
      </c>
      <c r="C125" s="11">
        <v>4.75833092644159E-3</v>
      </c>
      <c r="D125" s="11">
        <v>5.0577392506501095E-3</v>
      </c>
      <c r="E125" s="11">
        <v>5.0465466680183176E-3</v>
      </c>
      <c r="F125" s="11">
        <v>4.8949288769527732E-3</v>
      </c>
      <c r="G125" s="11">
        <v>5.0825392196597865E-3</v>
      </c>
      <c r="H125" s="11">
        <v>5.0864030596834359E-3</v>
      </c>
      <c r="J125" s="20"/>
      <c r="K125" s="20"/>
      <c r="L125" s="20"/>
      <c r="M125" s="20"/>
      <c r="N125" s="20"/>
      <c r="O125" s="20"/>
      <c r="P125" s="20"/>
      <c r="Q125" s="20"/>
      <c r="R125" s="20"/>
      <c r="S125" s="20"/>
      <c r="T125" s="20"/>
      <c r="U125" s="20"/>
      <c r="V125" s="20"/>
      <c r="W125" s="20"/>
      <c r="X125" s="20"/>
      <c r="Y125" s="20"/>
      <c r="Z125" s="20"/>
      <c r="AA125" s="20"/>
      <c r="AB125" s="20"/>
      <c r="AC125" s="20"/>
      <c r="AD125" s="20"/>
      <c r="AE125" s="20"/>
      <c r="AF125" s="20"/>
      <c r="AG125" s="20"/>
      <c r="AH125" s="20"/>
      <c r="AI125" s="20"/>
      <c r="AJ125" s="20"/>
      <c r="AK125" s="20"/>
      <c r="AL125" s="20"/>
      <c r="AM125" s="20"/>
    </row>
    <row r="126" spans="1:39">
      <c r="A126" s="4" t="s">
        <v>165</v>
      </c>
      <c r="B126" s="11">
        <v>3.1836044386844595E-3</v>
      </c>
      <c r="C126" s="11">
        <v>3.3006307257590888E-3</v>
      </c>
      <c r="D126" s="11">
        <v>3.8132218129395081E-3</v>
      </c>
      <c r="E126" s="11">
        <v>3.7965430034988708E-3</v>
      </c>
      <c r="F126" s="11">
        <v>3.4805178784611608E-3</v>
      </c>
      <c r="G126" s="11">
        <v>3.7803345581153987E-3</v>
      </c>
      <c r="H126" s="11">
        <v>3.7216815635363961E-3</v>
      </c>
      <c r="J126" s="20"/>
      <c r="K126" s="20"/>
      <c r="L126" s="20"/>
      <c r="M126" s="20"/>
      <c r="N126" s="20"/>
      <c r="O126" s="20"/>
      <c r="P126" s="20"/>
      <c r="Q126" s="20"/>
      <c r="R126" s="20"/>
      <c r="S126" s="20"/>
      <c r="T126" s="20"/>
      <c r="U126" s="20"/>
      <c r="V126" s="20"/>
      <c r="W126" s="20"/>
      <c r="X126" s="20"/>
      <c r="Y126" s="20"/>
      <c r="Z126" s="20"/>
      <c r="AA126" s="20"/>
      <c r="AB126" s="20"/>
      <c r="AC126" s="20"/>
      <c r="AD126" s="20"/>
      <c r="AE126" s="20"/>
      <c r="AF126" s="20"/>
      <c r="AG126" s="20"/>
      <c r="AH126" s="20"/>
      <c r="AI126" s="20"/>
      <c r="AJ126" s="20"/>
      <c r="AK126" s="20"/>
      <c r="AL126" s="20"/>
      <c r="AM126" s="20"/>
    </row>
    <row r="127" spans="1:39">
      <c r="A127" s="4" t="s">
        <v>166</v>
      </c>
      <c r="B127" s="11">
        <v>3.6261926129733781E-3</v>
      </c>
      <c r="C127" s="11">
        <v>3.6215273860310615E-3</v>
      </c>
      <c r="D127" s="11">
        <v>4.2817366676979355E-3</v>
      </c>
      <c r="E127" s="11">
        <v>4.2623302639771925E-3</v>
      </c>
      <c r="F127" s="11">
        <v>3.8485416129031913E-3</v>
      </c>
      <c r="G127" s="11">
        <v>4.3227470425675121E-3</v>
      </c>
      <c r="H127" s="11">
        <v>4.2761370893125809E-3</v>
      </c>
      <c r="J127" s="20"/>
      <c r="K127" s="20"/>
      <c r="L127" s="20"/>
      <c r="M127" s="20"/>
      <c r="N127" s="20"/>
      <c r="O127" s="20"/>
      <c r="P127" s="20"/>
      <c r="Q127" s="20"/>
      <c r="R127" s="20"/>
      <c r="S127" s="20"/>
      <c r="T127" s="20"/>
      <c r="U127" s="20"/>
      <c r="V127" s="20"/>
      <c r="W127" s="20"/>
      <c r="X127" s="20"/>
      <c r="Y127" s="20"/>
      <c r="Z127" s="20"/>
      <c r="AA127" s="20"/>
      <c r="AB127" s="20"/>
      <c r="AC127" s="20"/>
      <c r="AD127" s="20"/>
      <c r="AE127" s="20"/>
      <c r="AF127" s="20"/>
      <c r="AG127" s="20"/>
      <c r="AH127" s="20"/>
      <c r="AI127" s="20"/>
      <c r="AJ127" s="20"/>
      <c r="AK127" s="20"/>
      <c r="AL127" s="20"/>
      <c r="AM127" s="20"/>
    </row>
    <row r="128" spans="1:39">
      <c r="A128" s="4" t="s">
        <v>167</v>
      </c>
      <c r="B128" s="11">
        <v>1.0549431925238441E-2</v>
      </c>
      <c r="C128" s="11">
        <v>9.8345025841171992E-3</v>
      </c>
      <c r="D128" s="11">
        <v>7.6979083943940572E-3</v>
      </c>
      <c r="E128" s="11">
        <v>7.4963737725290682E-3</v>
      </c>
      <c r="F128" s="11">
        <v>8.7921259663075596E-3</v>
      </c>
      <c r="G128" s="11">
        <v>7.1464657447589909E-3</v>
      </c>
      <c r="H128" s="11">
        <v>7.2119850221980357E-3</v>
      </c>
      <c r="J128" s="20"/>
      <c r="K128" s="20"/>
      <c r="L128" s="20"/>
      <c r="M128" s="20"/>
      <c r="N128" s="20"/>
      <c r="O128" s="20"/>
      <c r="P128" s="20"/>
      <c r="Q128" s="20"/>
      <c r="R128" s="20"/>
      <c r="S128" s="20"/>
      <c r="T128" s="20"/>
      <c r="U128" s="20"/>
      <c r="V128" s="20"/>
      <c r="W128" s="20"/>
      <c r="X128" s="20"/>
      <c r="Y128" s="20"/>
      <c r="Z128" s="20"/>
      <c r="AA128" s="20"/>
      <c r="AB128" s="20"/>
      <c r="AC128" s="20"/>
      <c r="AD128" s="20"/>
      <c r="AE128" s="20"/>
      <c r="AF128" s="20"/>
      <c r="AG128" s="20"/>
      <c r="AH128" s="20"/>
      <c r="AI128" s="20"/>
      <c r="AJ128" s="20"/>
      <c r="AK128" s="20"/>
      <c r="AL128" s="20"/>
      <c r="AM128" s="20"/>
    </row>
    <row r="129" spans="1:39">
      <c r="A129" s="4" t="s">
        <v>168</v>
      </c>
      <c r="B129" s="11">
        <v>4.7638510471954441E-3</v>
      </c>
      <c r="C129" s="11">
        <v>5.0080997385254363E-3</v>
      </c>
      <c r="D129" s="11">
        <v>4.3688448819608934E-3</v>
      </c>
      <c r="E129" s="11">
        <v>4.3794270771110328E-3</v>
      </c>
      <c r="F129" s="11">
        <v>4.8313959639362551E-3</v>
      </c>
      <c r="G129" s="11">
        <v>4.3395478329474073E-3</v>
      </c>
      <c r="H129" s="11">
        <v>4.4559317109826076E-3</v>
      </c>
      <c r="J129" s="20"/>
      <c r="K129" s="20"/>
      <c r="L129" s="20"/>
      <c r="M129" s="20"/>
      <c r="N129" s="20"/>
      <c r="O129" s="20"/>
      <c r="P129" s="20"/>
      <c r="Q129" s="20"/>
      <c r="R129" s="20"/>
      <c r="S129" s="20"/>
      <c r="T129" s="20"/>
      <c r="U129" s="20"/>
      <c r="V129" s="20"/>
      <c r="W129" s="20"/>
      <c r="X129" s="20"/>
      <c r="Y129" s="20"/>
      <c r="Z129" s="20"/>
      <c r="AA129" s="20"/>
      <c r="AB129" s="20"/>
      <c r="AC129" s="20"/>
      <c r="AD129" s="20"/>
      <c r="AE129" s="20"/>
      <c r="AF129" s="20"/>
      <c r="AG129" s="20"/>
      <c r="AH129" s="20"/>
      <c r="AI129" s="20"/>
      <c r="AJ129" s="20"/>
      <c r="AK129" s="20"/>
      <c r="AL129" s="20"/>
      <c r="AM129" s="20"/>
    </row>
    <row r="130" spans="1:39">
      <c r="A130" s="4" t="s">
        <v>169</v>
      </c>
      <c r="B130" s="11">
        <v>4.505182455116644E-3</v>
      </c>
      <c r="C130" s="11">
        <v>4.4370171613297227E-3</v>
      </c>
      <c r="D130" s="11">
        <v>4.0277520879820556E-3</v>
      </c>
      <c r="E130" s="11">
        <v>4.0335876757570258E-3</v>
      </c>
      <c r="F130" s="11">
        <v>4.3463023878633099E-3</v>
      </c>
      <c r="G130" s="11">
        <v>4.0054524665317408E-3</v>
      </c>
      <c r="H130" s="11">
        <v>4.0481425941180918E-3</v>
      </c>
      <c r="J130" s="20"/>
      <c r="K130" s="20"/>
      <c r="L130" s="20"/>
      <c r="M130" s="20"/>
      <c r="N130" s="20"/>
      <c r="O130" s="20"/>
      <c r="P130" s="20"/>
      <c r="Q130" s="20"/>
      <c r="R130" s="20"/>
      <c r="S130" s="20"/>
      <c r="T130" s="20"/>
      <c r="U130" s="20"/>
      <c r="V130" s="20"/>
      <c r="W130" s="20"/>
      <c r="X130" s="20"/>
      <c r="Y130" s="20"/>
      <c r="Z130" s="20"/>
      <c r="AA130" s="20"/>
      <c r="AB130" s="20"/>
      <c r="AC130" s="20"/>
      <c r="AD130" s="20"/>
      <c r="AE130" s="20"/>
      <c r="AF130" s="20"/>
      <c r="AG130" s="20"/>
      <c r="AH130" s="20"/>
      <c r="AI130" s="20"/>
      <c r="AJ130" s="20"/>
      <c r="AK130" s="20"/>
      <c r="AL130" s="20"/>
      <c r="AM130" s="20"/>
    </row>
    <row r="131" spans="1:39">
      <c r="A131" s="4" t="s">
        <v>170</v>
      </c>
      <c r="B131" s="11">
        <v>3.6340115938095236E-3</v>
      </c>
      <c r="C131" s="11">
        <v>3.6945659604528665E-3</v>
      </c>
      <c r="D131" s="11">
        <v>3.8952445736717919E-3</v>
      </c>
      <c r="E131" s="11">
        <v>3.8802599563438184E-3</v>
      </c>
      <c r="F131" s="11">
        <v>3.7604343424976535E-3</v>
      </c>
      <c r="G131" s="11">
        <v>3.8265748725916766E-3</v>
      </c>
      <c r="H131" s="11">
        <v>3.8210333807067033E-3</v>
      </c>
      <c r="J131" s="20"/>
      <c r="K131" s="20"/>
      <c r="L131" s="20"/>
      <c r="M131" s="20"/>
      <c r="N131" s="20"/>
      <c r="O131" s="20"/>
      <c r="P131" s="20"/>
      <c r="Q131" s="20"/>
      <c r="R131" s="20"/>
      <c r="S131" s="20"/>
      <c r="T131" s="20"/>
      <c r="U131" s="20"/>
      <c r="V131" s="20"/>
      <c r="W131" s="20"/>
      <c r="X131" s="20"/>
      <c r="Y131" s="20"/>
      <c r="Z131" s="20"/>
      <c r="AA131" s="20"/>
      <c r="AB131" s="20"/>
      <c r="AC131" s="20"/>
      <c r="AD131" s="20"/>
      <c r="AE131" s="20"/>
      <c r="AF131" s="20"/>
      <c r="AG131" s="20"/>
      <c r="AH131" s="20"/>
      <c r="AI131" s="20"/>
      <c r="AJ131" s="20"/>
      <c r="AK131" s="20"/>
      <c r="AL131" s="20"/>
      <c r="AM131" s="20"/>
    </row>
    <row r="132" spans="1:39">
      <c r="A132" s="4" t="s">
        <v>171</v>
      </c>
      <c r="B132" s="11">
        <v>5.6702351563550288E-3</v>
      </c>
      <c r="C132" s="11">
        <v>5.3805926469636589E-3</v>
      </c>
      <c r="D132" s="11">
        <v>5.0725850660172066E-3</v>
      </c>
      <c r="E132" s="11">
        <v>5.0650692685681627E-3</v>
      </c>
      <c r="F132" s="11">
        <v>5.314806986574906E-3</v>
      </c>
      <c r="G132" s="11">
        <v>4.9933388201696925E-3</v>
      </c>
      <c r="H132" s="11">
        <v>4.9888997828076865E-3</v>
      </c>
      <c r="J132" s="20"/>
      <c r="K132" s="20"/>
      <c r="L132" s="20"/>
      <c r="M132" s="20"/>
      <c r="N132" s="20"/>
      <c r="O132" s="20"/>
      <c r="P132" s="20"/>
      <c r="Q132" s="20"/>
      <c r="R132" s="20"/>
      <c r="S132" s="20"/>
      <c r="T132" s="20"/>
      <c r="U132" s="20"/>
      <c r="V132" s="20"/>
      <c r="W132" s="20"/>
      <c r="X132" s="20"/>
      <c r="Y132" s="20"/>
      <c r="Z132" s="20"/>
      <c r="AA132" s="20"/>
      <c r="AB132" s="20"/>
      <c r="AC132" s="20"/>
      <c r="AD132" s="20"/>
      <c r="AE132" s="20"/>
      <c r="AF132" s="20"/>
      <c r="AG132" s="20"/>
      <c r="AH132" s="20"/>
      <c r="AI132" s="20"/>
      <c r="AJ132" s="20"/>
      <c r="AK132" s="20"/>
      <c r="AL132" s="20"/>
      <c r="AM132" s="20"/>
    </row>
    <row r="133" spans="1:39">
      <c r="A133" s="4" t="s">
        <v>172</v>
      </c>
      <c r="B133" s="11">
        <v>2.8555338833218488E-3</v>
      </c>
      <c r="C133" s="11">
        <v>2.9759076501896572E-3</v>
      </c>
      <c r="D133" s="11">
        <v>3.7586772042263153E-3</v>
      </c>
      <c r="E133" s="11">
        <v>3.7572197331030635E-3</v>
      </c>
      <c r="F133" s="11">
        <v>3.2238550653558595E-3</v>
      </c>
      <c r="G133" s="11">
        <v>3.8898448536348021E-3</v>
      </c>
      <c r="H133" s="11">
        <v>3.8748113888952044E-3</v>
      </c>
      <c r="J133" s="20"/>
      <c r="K133" s="20"/>
      <c r="L133" s="20"/>
      <c r="M133" s="20"/>
      <c r="N133" s="20"/>
      <c r="O133" s="20"/>
      <c r="P133" s="20"/>
      <c r="Q133" s="20"/>
      <c r="R133" s="20"/>
      <c r="S133" s="20"/>
      <c r="T133" s="20"/>
      <c r="U133" s="20"/>
      <c r="V133" s="20"/>
      <c r="W133" s="20"/>
      <c r="X133" s="20"/>
      <c r="Y133" s="20"/>
      <c r="Z133" s="20"/>
      <c r="AA133" s="20"/>
      <c r="AB133" s="20"/>
      <c r="AC133" s="20"/>
      <c r="AD133" s="20"/>
      <c r="AE133" s="20"/>
      <c r="AF133" s="20"/>
      <c r="AG133" s="20"/>
      <c r="AH133" s="20"/>
      <c r="AI133" s="20"/>
      <c r="AJ133" s="20"/>
      <c r="AK133" s="20"/>
      <c r="AL133" s="20"/>
      <c r="AM133" s="20"/>
    </row>
    <row r="134" spans="1:39">
      <c r="A134" s="4" t="s">
        <v>173</v>
      </c>
      <c r="B134" s="11">
        <v>5.7468323223120767E-3</v>
      </c>
      <c r="C134" s="11">
        <v>5.5176437631547165E-3</v>
      </c>
      <c r="D134" s="11">
        <v>5.1301656812745063E-3</v>
      </c>
      <c r="E134" s="11">
        <v>5.1398006197255321E-3</v>
      </c>
      <c r="F134" s="11">
        <v>5.4400869864348455E-3</v>
      </c>
      <c r="G134" s="11">
        <v>5.1136037878103729E-3</v>
      </c>
      <c r="H134" s="11">
        <v>5.1326273851136145E-3</v>
      </c>
      <c r="J134" s="20"/>
      <c r="K134" s="20"/>
      <c r="L134" s="20"/>
      <c r="M134" s="20"/>
      <c r="N134" s="20"/>
      <c r="O134" s="20"/>
      <c r="P134" s="20"/>
      <c r="Q134" s="20"/>
      <c r="R134" s="20"/>
      <c r="S134" s="20"/>
      <c r="T134" s="20"/>
      <c r="U134" s="20"/>
      <c r="V134" s="20"/>
      <c r="W134" s="20"/>
      <c r="X134" s="20"/>
      <c r="Y134" s="20"/>
      <c r="Z134" s="20"/>
      <c r="AA134" s="20"/>
      <c r="AB134" s="20"/>
      <c r="AC134" s="20"/>
      <c r="AD134" s="20"/>
      <c r="AE134" s="20"/>
      <c r="AF134" s="20"/>
      <c r="AG134" s="20"/>
      <c r="AH134" s="20"/>
      <c r="AI134" s="20"/>
      <c r="AJ134" s="20"/>
      <c r="AK134" s="20"/>
      <c r="AL134" s="20"/>
      <c r="AM134" s="20"/>
    </row>
    <row r="135" spans="1:39">
      <c r="A135" s="4" t="s">
        <v>174</v>
      </c>
      <c r="B135" s="11">
        <v>2.8608492248086248E-3</v>
      </c>
      <c r="C135" s="11">
        <v>2.9210142587125453E-3</v>
      </c>
      <c r="D135" s="11">
        <v>3.2541903498967948E-3</v>
      </c>
      <c r="E135" s="11">
        <v>3.2418213329544576E-3</v>
      </c>
      <c r="F135" s="11">
        <v>3.036302213384242E-3</v>
      </c>
      <c r="G135" s="11">
        <v>3.2012953591265131E-3</v>
      </c>
      <c r="H135" s="11">
        <v>3.1715328585213138E-3</v>
      </c>
      <c r="J135" s="20"/>
      <c r="K135" s="20"/>
      <c r="L135" s="20"/>
      <c r="M135" s="20"/>
      <c r="N135" s="20"/>
      <c r="O135" s="20"/>
      <c r="P135" s="20"/>
      <c r="Q135" s="20"/>
      <c r="R135" s="20"/>
      <c r="S135" s="20"/>
      <c r="T135" s="20"/>
      <c r="U135" s="20"/>
      <c r="V135" s="20"/>
      <c r="W135" s="20"/>
      <c r="X135" s="20"/>
      <c r="Y135" s="20"/>
      <c r="Z135" s="20"/>
      <c r="AA135" s="20"/>
      <c r="AB135" s="20"/>
      <c r="AC135" s="20"/>
      <c r="AD135" s="20"/>
      <c r="AE135" s="20"/>
      <c r="AF135" s="20"/>
      <c r="AG135" s="20"/>
      <c r="AH135" s="20"/>
      <c r="AI135" s="20"/>
      <c r="AJ135" s="20"/>
      <c r="AK135" s="20"/>
      <c r="AL135" s="20"/>
      <c r="AM135" s="20"/>
    </row>
    <row r="136" spans="1:39">
      <c r="A136" s="4" t="s">
        <v>175</v>
      </c>
      <c r="B136" s="11">
        <v>5.829594604102659E-3</v>
      </c>
      <c r="C136" s="11">
        <v>5.5564370649663379E-3</v>
      </c>
      <c r="D136" s="11">
        <v>4.8364189164958908E-3</v>
      </c>
      <c r="E136" s="11">
        <v>4.8453777606658017E-3</v>
      </c>
      <c r="F136" s="11">
        <v>5.3683879969658992E-3</v>
      </c>
      <c r="G136" s="11">
        <v>4.8360355301805503E-3</v>
      </c>
      <c r="H136" s="11">
        <v>4.8399659255106333E-3</v>
      </c>
      <c r="J136" s="20"/>
      <c r="K136" s="20"/>
      <c r="L136" s="20"/>
      <c r="M136" s="20"/>
      <c r="N136" s="20"/>
      <c r="O136" s="20"/>
      <c r="P136" s="20"/>
      <c r="Q136" s="20"/>
      <c r="R136" s="20"/>
      <c r="S136" s="20"/>
      <c r="T136" s="20"/>
      <c r="U136" s="20"/>
      <c r="V136" s="20"/>
      <c r="W136" s="20"/>
      <c r="X136" s="20"/>
      <c r="Y136" s="20"/>
      <c r="Z136" s="20"/>
      <c r="AA136" s="20"/>
      <c r="AB136" s="20"/>
      <c r="AC136" s="20"/>
      <c r="AD136" s="20"/>
      <c r="AE136" s="20"/>
      <c r="AF136" s="20"/>
      <c r="AG136" s="20"/>
      <c r="AH136" s="20"/>
      <c r="AI136" s="20"/>
      <c r="AJ136" s="20"/>
      <c r="AK136" s="20"/>
      <c r="AL136" s="20"/>
      <c r="AM136" s="20"/>
    </row>
    <row r="137" spans="1:39">
      <c r="A137" s="4" t="s">
        <v>176</v>
      </c>
      <c r="B137" s="11">
        <v>3.8556122692100145E-3</v>
      </c>
      <c r="C137" s="11">
        <v>3.760474000157514E-3</v>
      </c>
      <c r="D137" s="11">
        <v>4.2823035596529849E-3</v>
      </c>
      <c r="E137" s="11">
        <v>4.2730039137410187E-3</v>
      </c>
      <c r="F137" s="11">
        <v>3.9482754328903497E-3</v>
      </c>
      <c r="G137" s="11">
        <v>4.3129481767801405E-3</v>
      </c>
      <c r="H137" s="11">
        <v>4.2770076779424715E-3</v>
      </c>
      <c r="J137" s="20"/>
      <c r="K137" s="20"/>
      <c r="L137" s="20"/>
      <c r="M137" s="20"/>
      <c r="N137" s="20"/>
      <c r="O137" s="20"/>
      <c r="P137" s="20"/>
      <c r="Q137" s="20"/>
      <c r="R137" s="20"/>
      <c r="S137" s="20"/>
      <c r="T137" s="20"/>
      <c r="U137" s="20"/>
      <c r="V137" s="20"/>
      <c r="W137" s="20"/>
      <c r="X137" s="20"/>
      <c r="Y137" s="20"/>
      <c r="Z137" s="20"/>
      <c r="AA137" s="20"/>
      <c r="AB137" s="20"/>
      <c r="AC137" s="20"/>
      <c r="AD137" s="20"/>
      <c r="AE137" s="20"/>
      <c r="AF137" s="20"/>
      <c r="AG137" s="20"/>
      <c r="AH137" s="20"/>
      <c r="AI137" s="20"/>
      <c r="AJ137" s="20"/>
      <c r="AK137" s="20"/>
      <c r="AL137" s="20"/>
      <c r="AM137" s="20"/>
    </row>
    <row r="138" spans="1:39">
      <c r="A138" s="4" t="s">
        <v>177</v>
      </c>
      <c r="B138" s="11">
        <v>2.5081734985707422E-3</v>
      </c>
      <c r="C138" s="11">
        <v>2.6528493358358497E-3</v>
      </c>
      <c r="D138" s="11">
        <v>3.1755185764987927E-3</v>
      </c>
      <c r="E138" s="11">
        <v>3.1889567582490653E-3</v>
      </c>
      <c r="F138" s="11">
        <v>2.8065489603971445E-3</v>
      </c>
      <c r="G138" s="11">
        <v>3.1944304278339721E-3</v>
      </c>
      <c r="H138" s="11">
        <v>3.1633394060798584E-3</v>
      </c>
      <c r="J138" s="20"/>
      <c r="K138" s="20"/>
      <c r="L138" s="20"/>
      <c r="M138" s="20"/>
      <c r="N138" s="20"/>
      <c r="O138" s="20"/>
      <c r="P138" s="20"/>
      <c r="Q138" s="20"/>
      <c r="R138" s="20"/>
      <c r="S138" s="20"/>
      <c r="T138" s="20"/>
      <c r="U138" s="20"/>
      <c r="V138" s="20"/>
      <c r="W138" s="20"/>
      <c r="X138" s="20"/>
      <c r="Y138" s="20"/>
      <c r="Z138" s="20"/>
      <c r="AA138" s="20"/>
      <c r="AB138" s="20"/>
      <c r="AC138" s="20"/>
      <c r="AD138" s="20"/>
      <c r="AE138" s="20"/>
      <c r="AF138" s="20"/>
      <c r="AG138" s="20"/>
      <c r="AH138" s="20"/>
      <c r="AI138" s="20"/>
      <c r="AJ138" s="20"/>
      <c r="AK138" s="20"/>
      <c r="AL138" s="20"/>
      <c r="AM138" s="20"/>
    </row>
    <row r="139" spans="1:39">
      <c r="A139" s="4" t="s">
        <v>178</v>
      </c>
      <c r="B139" s="11">
        <v>4.8146446719025101E-3</v>
      </c>
      <c r="C139" s="11">
        <v>4.7735701915460069E-3</v>
      </c>
      <c r="D139" s="11">
        <v>4.5053312489002706E-3</v>
      </c>
      <c r="E139" s="11">
        <v>4.5063129687584677E-3</v>
      </c>
      <c r="F139" s="11">
        <v>4.7340388984741617E-3</v>
      </c>
      <c r="G139" s="11">
        <v>4.4801542692107709E-3</v>
      </c>
      <c r="H139" s="11">
        <v>4.4648691242566135E-3</v>
      </c>
      <c r="J139" s="20"/>
      <c r="K139" s="20"/>
      <c r="L139" s="20"/>
      <c r="M139" s="20"/>
      <c r="N139" s="20"/>
      <c r="O139" s="20"/>
      <c r="P139" s="20"/>
      <c r="Q139" s="20"/>
      <c r="R139" s="20"/>
      <c r="S139" s="20"/>
      <c r="T139" s="20"/>
      <c r="U139" s="20"/>
      <c r="V139" s="20"/>
      <c r="W139" s="20"/>
      <c r="X139" s="20"/>
      <c r="Y139" s="20"/>
      <c r="Z139" s="20"/>
      <c r="AA139" s="20"/>
      <c r="AB139" s="20"/>
      <c r="AC139" s="20"/>
      <c r="AD139" s="20"/>
      <c r="AE139" s="20"/>
      <c r="AF139" s="20"/>
      <c r="AG139" s="20"/>
      <c r="AH139" s="20"/>
      <c r="AI139" s="20"/>
      <c r="AJ139" s="20"/>
      <c r="AK139" s="20"/>
      <c r="AL139" s="20"/>
      <c r="AM139" s="20"/>
    </row>
    <row r="140" spans="1:39">
      <c r="A140" s="4" t="s">
        <v>179</v>
      </c>
      <c r="B140" s="11">
        <v>1.0156940365023279E-2</v>
      </c>
      <c r="C140" s="11">
        <v>9.7329107712922549E-3</v>
      </c>
      <c r="D140" s="11">
        <v>6.5460597237826405E-3</v>
      </c>
      <c r="E140" s="11">
        <v>6.1695776274650112E-3</v>
      </c>
      <c r="F140" s="11">
        <v>8.1655829706448364E-3</v>
      </c>
      <c r="G140" s="11">
        <v>5.7959406285555352E-3</v>
      </c>
      <c r="H140" s="11">
        <v>5.8719373434560542E-3</v>
      </c>
      <c r="J140" s="20"/>
      <c r="K140" s="20"/>
      <c r="L140" s="20"/>
      <c r="M140" s="20"/>
      <c r="N140" s="20"/>
      <c r="O140" s="20"/>
      <c r="P140" s="20"/>
      <c r="Q140" s="20"/>
      <c r="R140" s="20"/>
      <c r="S140" s="20"/>
      <c r="T140" s="20"/>
      <c r="U140" s="20"/>
      <c r="V140" s="20"/>
      <c r="W140" s="20"/>
      <c r="X140" s="20"/>
      <c r="Y140" s="20"/>
      <c r="Z140" s="20"/>
      <c r="AA140" s="20"/>
      <c r="AB140" s="20"/>
      <c r="AC140" s="20"/>
      <c r="AD140" s="20"/>
      <c r="AE140" s="20"/>
      <c r="AF140" s="20"/>
      <c r="AG140" s="20"/>
      <c r="AH140" s="20"/>
      <c r="AI140" s="20"/>
      <c r="AJ140" s="20"/>
      <c r="AK140" s="20"/>
      <c r="AL140" s="20"/>
      <c r="AM140" s="20"/>
    </row>
    <row r="141" spans="1:39">
      <c r="A141" s="4" t="s">
        <v>180</v>
      </c>
      <c r="B141" s="11">
        <v>5.5156868303745249E-3</v>
      </c>
      <c r="C141" s="11">
        <v>5.5554233855451846E-3</v>
      </c>
      <c r="D141" s="11">
        <v>4.6037797051959681E-3</v>
      </c>
      <c r="E141" s="11">
        <v>4.6311129940802536E-3</v>
      </c>
      <c r="F141" s="11">
        <v>5.3204903009440082E-3</v>
      </c>
      <c r="G141" s="11">
        <v>4.5679874564330892E-3</v>
      </c>
      <c r="H141" s="11">
        <v>4.6321803154331046E-3</v>
      </c>
      <c r="J141" s="20"/>
      <c r="K141" s="20"/>
      <c r="L141" s="20"/>
      <c r="M141" s="20"/>
      <c r="N141" s="20"/>
      <c r="O141" s="20"/>
      <c r="P141" s="20"/>
      <c r="Q141" s="20"/>
      <c r="R141" s="20"/>
      <c r="S141" s="20"/>
      <c r="T141" s="20"/>
      <c r="U141" s="20"/>
      <c r="V141" s="20"/>
      <c r="W141" s="20"/>
      <c r="X141" s="20"/>
      <c r="Y141" s="20"/>
      <c r="Z141" s="20"/>
      <c r="AA141" s="20"/>
      <c r="AB141" s="20"/>
      <c r="AC141" s="20"/>
      <c r="AD141" s="20"/>
      <c r="AE141" s="20"/>
      <c r="AF141" s="20"/>
      <c r="AG141" s="20"/>
      <c r="AH141" s="20"/>
      <c r="AI141" s="20"/>
      <c r="AJ141" s="20"/>
      <c r="AK141" s="20"/>
      <c r="AL141" s="20"/>
      <c r="AM141" s="20"/>
    </row>
    <row r="142" spans="1:39">
      <c r="A142" s="4" t="s">
        <v>181</v>
      </c>
      <c r="B142" s="11">
        <v>5.9453838239106839E-3</v>
      </c>
      <c r="C142" s="11">
        <v>5.7313330878246234E-3</v>
      </c>
      <c r="D142" s="11">
        <v>5.2888105901038995E-3</v>
      </c>
      <c r="E142" s="11">
        <v>5.2912643804140262E-3</v>
      </c>
      <c r="F142" s="11">
        <v>5.631977145602117E-3</v>
      </c>
      <c r="G142" s="11">
        <v>5.2057706547048365E-3</v>
      </c>
      <c r="H142" s="11">
        <v>5.22135493608552E-3</v>
      </c>
      <c r="J142" s="20"/>
      <c r="K142" s="20"/>
      <c r="L142" s="20"/>
      <c r="M142" s="20"/>
      <c r="N142" s="20"/>
      <c r="O142" s="20"/>
      <c r="P142" s="20"/>
      <c r="Q142" s="20"/>
      <c r="R142" s="20"/>
      <c r="S142" s="20"/>
      <c r="T142" s="20"/>
      <c r="U142" s="20"/>
      <c r="V142" s="20"/>
      <c r="W142" s="20"/>
      <c r="X142" s="20"/>
      <c r="Y142" s="20"/>
      <c r="Z142" s="20"/>
      <c r="AA142" s="20"/>
      <c r="AB142" s="20"/>
      <c r="AC142" s="20"/>
      <c r="AD142" s="20"/>
      <c r="AE142" s="20"/>
      <c r="AF142" s="20"/>
      <c r="AG142" s="20"/>
      <c r="AH142" s="20"/>
      <c r="AI142" s="20"/>
      <c r="AJ142" s="20"/>
      <c r="AK142" s="20"/>
      <c r="AL142" s="20"/>
      <c r="AM142" s="20"/>
    </row>
    <row r="143" spans="1:39">
      <c r="A143" s="4" t="s">
        <v>182</v>
      </c>
      <c r="B143" s="11">
        <v>3.5039171004761197E-3</v>
      </c>
      <c r="C143" s="11">
        <v>3.3874955873529661E-3</v>
      </c>
      <c r="D143" s="11">
        <v>3.9254335463985981E-3</v>
      </c>
      <c r="E143" s="11">
        <v>3.9085978799435405E-3</v>
      </c>
      <c r="F143" s="11">
        <v>3.5984865054594244E-3</v>
      </c>
      <c r="G143" s="11">
        <v>3.8584971696279651E-3</v>
      </c>
      <c r="H143" s="11">
        <v>3.8097995381209475E-3</v>
      </c>
      <c r="J143" s="20"/>
      <c r="K143" s="20"/>
      <c r="L143" s="20"/>
      <c r="M143" s="20"/>
      <c r="N143" s="20"/>
      <c r="O143" s="20"/>
      <c r="P143" s="20"/>
      <c r="Q143" s="20"/>
      <c r="R143" s="20"/>
      <c r="S143" s="20"/>
      <c r="T143" s="20"/>
      <c r="U143" s="20"/>
      <c r="V143" s="20"/>
      <c r="W143" s="20"/>
      <c r="X143" s="20"/>
      <c r="Y143" s="20"/>
      <c r="Z143" s="20"/>
      <c r="AA143" s="20"/>
      <c r="AB143" s="20"/>
      <c r="AC143" s="20"/>
      <c r="AD143" s="20"/>
      <c r="AE143" s="20"/>
      <c r="AF143" s="20"/>
      <c r="AG143" s="20"/>
      <c r="AH143" s="20"/>
      <c r="AI143" s="20"/>
      <c r="AJ143" s="20"/>
      <c r="AK143" s="20"/>
      <c r="AL143" s="20"/>
      <c r="AM143" s="20"/>
    </row>
    <row r="144" spans="1:39">
      <c r="A144" s="4" t="s">
        <v>183</v>
      </c>
      <c r="B144" s="11">
        <v>1.6183882487671773E-3</v>
      </c>
      <c r="C144" s="11">
        <v>1.8948368352244235E-3</v>
      </c>
      <c r="D144" s="11">
        <v>2.6647284608144945E-3</v>
      </c>
      <c r="E144" s="11">
        <v>2.6575519667160533E-3</v>
      </c>
      <c r="F144" s="11">
        <v>2.1378452248763842E-3</v>
      </c>
      <c r="G144" s="11">
        <v>2.6846773522021441E-3</v>
      </c>
      <c r="H144" s="11">
        <v>2.7179240659793683E-3</v>
      </c>
      <c r="J144" s="20"/>
      <c r="K144" s="20"/>
      <c r="L144" s="20"/>
      <c r="M144" s="20"/>
      <c r="N144" s="20"/>
      <c r="O144" s="20"/>
      <c r="P144" s="20"/>
      <c r="Q144" s="20"/>
      <c r="R144" s="20"/>
      <c r="S144" s="20"/>
      <c r="T144" s="20"/>
      <c r="U144" s="20"/>
      <c r="V144" s="20"/>
      <c r="W144" s="20"/>
      <c r="X144" s="20"/>
      <c r="Y144" s="20"/>
      <c r="Z144" s="20"/>
      <c r="AA144" s="20"/>
      <c r="AB144" s="20"/>
      <c r="AC144" s="20"/>
      <c r="AD144" s="20"/>
      <c r="AE144" s="20"/>
      <c r="AF144" s="20"/>
      <c r="AG144" s="20"/>
      <c r="AH144" s="20"/>
      <c r="AI144" s="20"/>
      <c r="AJ144" s="20"/>
      <c r="AK144" s="20"/>
      <c r="AL144" s="20"/>
      <c r="AM144" s="20"/>
    </row>
    <row r="145" spans="1:39">
      <c r="A145" s="4" t="s">
        <v>184</v>
      </c>
      <c r="B145" s="11">
        <v>8.3711860148799524E-4</v>
      </c>
      <c r="C145" s="11">
        <v>9.144316434559367E-4</v>
      </c>
      <c r="D145" s="11">
        <v>2.0162974275744158E-3</v>
      </c>
      <c r="E145" s="11">
        <v>2.220157772906566E-3</v>
      </c>
      <c r="F145" s="11">
        <v>1.2037070925895042E-3</v>
      </c>
      <c r="G145" s="11">
        <v>2.7357244640052584E-3</v>
      </c>
      <c r="H145" s="11">
        <v>2.7005266122085004E-3</v>
      </c>
      <c r="J145" s="20"/>
      <c r="K145" s="20"/>
      <c r="L145" s="20"/>
      <c r="M145" s="20"/>
      <c r="N145" s="20"/>
      <c r="O145" s="20"/>
      <c r="P145" s="20"/>
      <c r="Q145" s="20"/>
      <c r="R145" s="20"/>
      <c r="S145" s="20"/>
      <c r="T145" s="20"/>
      <c r="U145" s="20"/>
      <c r="V145" s="20"/>
      <c r="W145" s="20"/>
      <c r="X145" s="20"/>
      <c r="Y145" s="20"/>
      <c r="Z145" s="20"/>
      <c r="AA145" s="20"/>
      <c r="AB145" s="20"/>
      <c r="AC145" s="20"/>
      <c r="AD145" s="20"/>
      <c r="AE145" s="20"/>
      <c r="AF145" s="20"/>
      <c r="AG145" s="20"/>
      <c r="AH145" s="20"/>
      <c r="AI145" s="20"/>
      <c r="AJ145" s="20"/>
      <c r="AK145" s="20"/>
      <c r="AL145" s="20"/>
      <c r="AM145" s="20"/>
    </row>
    <row r="146" spans="1:39">
      <c r="A146" s="4" t="s">
        <v>185</v>
      </c>
      <c r="B146" s="11">
        <v>5.5747780202301325E-3</v>
      </c>
      <c r="C146" s="11">
        <v>5.50086035931391E-3</v>
      </c>
      <c r="D146" s="11">
        <v>4.7526614758178097E-3</v>
      </c>
      <c r="E146" s="11">
        <v>4.7741932322674071E-3</v>
      </c>
      <c r="F146" s="11">
        <v>5.3180437258169063E-3</v>
      </c>
      <c r="G146" s="11">
        <v>4.7323787366784663E-3</v>
      </c>
      <c r="H146" s="11">
        <v>4.7453146721426129E-3</v>
      </c>
      <c r="J146" s="20"/>
      <c r="K146" s="20"/>
      <c r="L146" s="20"/>
      <c r="M146" s="20"/>
      <c r="N146" s="20"/>
      <c r="O146" s="20"/>
      <c r="P146" s="20"/>
      <c r="Q146" s="20"/>
      <c r="R146" s="20"/>
      <c r="S146" s="20"/>
      <c r="T146" s="20"/>
      <c r="U146" s="20"/>
      <c r="V146" s="20"/>
      <c r="W146" s="20"/>
      <c r="X146" s="20"/>
      <c r="Y146" s="20"/>
      <c r="Z146" s="20"/>
      <c r="AA146" s="20"/>
      <c r="AB146" s="20"/>
      <c r="AC146" s="20"/>
      <c r="AD146" s="20"/>
      <c r="AE146" s="20"/>
      <c r="AF146" s="20"/>
      <c r="AG146" s="20"/>
      <c r="AH146" s="20"/>
      <c r="AI146" s="20"/>
      <c r="AJ146" s="20"/>
      <c r="AK146" s="20"/>
      <c r="AL146" s="20"/>
      <c r="AM146" s="20"/>
    </row>
    <row r="147" spans="1:39">
      <c r="A147" s="4" t="s">
        <v>186</v>
      </c>
      <c r="B147" s="11">
        <v>4.9532718808835774E-3</v>
      </c>
      <c r="C147" s="11">
        <v>4.9702107562775849E-3</v>
      </c>
      <c r="D147" s="11">
        <v>4.5662995988951603E-3</v>
      </c>
      <c r="E147" s="11">
        <v>4.582852493379269E-3</v>
      </c>
      <c r="F147" s="11">
        <v>4.8873939474624794E-3</v>
      </c>
      <c r="G147" s="11">
        <v>4.5646489895281861E-3</v>
      </c>
      <c r="H147" s="11">
        <v>4.55555453450381E-3</v>
      </c>
      <c r="J147" s="20"/>
      <c r="K147" s="20"/>
      <c r="L147" s="20"/>
      <c r="M147" s="20"/>
      <c r="N147" s="20"/>
      <c r="O147" s="20"/>
      <c r="P147" s="20"/>
      <c r="Q147" s="20"/>
      <c r="R147" s="20"/>
      <c r="S147" s="20"/>
      <c r="T147" s="20"/>
      <c r="U147" s="20"/>
      <c r="V147" s="20"/>
      <c r="W147" s="20"/>
      <c r="X147" s="20"/>
      <c r="Y147" s="20"/>
      <c r="Z147" s="20"/>
      <c r="AA147" s="20"/>
      <c r="AB147" s="20"/>
      <c r="AC147" s="20"/>
      <c r="AD147" s="20"/>
      <c r="AE147" s="20"/>
      <c r="AF147" s="20"/>
      <c r="AG147" s="20"/>
      <c r="AH147" s="20"/>
      <c r="AI147" s="20"/>
      <c r="AJ147" s="20"/>
      <c r="AK147" s="20"/>
      <c r="AL147" s="20"/>
      <c r="AM147" s="20"/>
    </row>
    <row r="148" spans="1:39">
      <c r="A148" s="4" t="s">
        <v>187</v>
      </c>
      <c r="B148" s="11">
        <v>8.3135708458928516E-3</v>
      </c>
      <c r="C148" s="11">
        <v>8.0275069551040516E-3</v>
      </c>
      <c r="D148" s="11">
        <v>5.5830446877180905E-3</v>
      </c>
      <c r="E148" s="11">
        <v>5.3902521634621335E-3</v>
      </c>
      <c r="F148" s="11">
        <v>6.8570994234763384E-3</v>
      </c>
      <c r="G148" s="11">
        <v>5.173282179396636E-3</v>
      </c>
      <c r="H148" s="11">
        <v>5.2688748624175894E-3</v>
      </c>
      <c r="J148" s="20"/>
      <c r="K148" s="20"/>
      <c r="L148" s="20"/>
      <c r="M148" s="20"/>
      <c r="N148" s="20"/>
      <c r="O148" s="20"/>
      <c r="P148" s="20"/>
      <c r="Q148" s="20"/>
      <c r="R148" s="20"/>
      <c r="S148" s="20"/>
      <c r="T148" s="20"/>
      <c r="U148" s="20"/>
      <c r="V148" s="20"/>
      <c r="W148" s="20"/>
      <c r="X148" s="20"/>
      <c r="Y148" s="20"/>
      <c r="Z148" s="20"/>
      <c r="AA148" s="20"/>
      <c r="AB148" s="20"/>
      <c r="AC148" s="20"/>
      <c r="AD148" s="20"/>
      <c r="AE148" s="20"/>
      <c r="AF148" s="20"/>
      <c r="AG148" s="20"/>
      <c r="AH148" s="20"/>
      <c r="AI148" s="20"/>
      <c r="AJ148" s="20"/>
      <c r="AK148" s="20"/>
      <c r="AL148" s="20"/>
      <c r="AM148" s="20"/>
    </row>
    <row r="149" spans="1:39">
      <c r="A149" s="4" t="s">
        <v>188</v>
      </c>
      <c r="B149" s="11">
        <v>3.0212342827118104E-3</v>
      </c>
      <c r="C149" s="11">
        <v>3.1502873728620211E-3</v>
      </c>
      <c r="D149" s="11">
        <v>3.7697865969355464E-3</v>
      </c>
      <c r="E149" s="11">
        <v>3.7701750212700449E-3</v>
      </c>
      <c r="F149" s="11">
        <v>3.357765036622694E-3</v>
      </c>
      <c r="G149" s="11">
        <v>3.7761629314312498E-3</v>
      </c>
      <c r="H149" s="11">
        <v>3.7356614159305226E-3</v>
      </c>
      <c r="J149" s="20"/>
      <c r="K149" s="20"/>
      <c r="L149" s="20"/>
      <c r="M149" s="20"/>
      <c r="N149" s="20"/>
      <c r="O149" s="20"/>
      <c r="P149" s="20"/>
      <c r="Q149" s="20"/>
      <c r="R149" s="20"/>
      <c r="S149" s="20"/>
      <c r="T149" s="20"/>
      <c r="U149" s="20"/>
      <c r="V149" s="20"/>
      <c r="W149" s="20"/>
      <c r="X149" s="20"/>
      <c r="Y149" s="20"/>
      <c r="Z149" s="20"/>
      <c r="AA149" s="20"/>
      <c r="AB149" s="20"/>
      <c r="AC149" s="20"/>
      <c r="AD149" s="20"/>
      <c r="AE149" s="20"/>
      <c r="AF149" s="20"/>
      <c r="AG149" s="20"/>
      <c r="AH149" s="20"/>
      <c r="AI149" s="20"/>
      <c r="AJ149" s="20"/>
      <c r="AK149" s="20"/>
      <c r="AL149" s="20"/>
      <c r="AM149" s="20"/>
    </row>
    <row r="150" spans="1:39">
      <c r="A150" s="4" t="s">
        <v>189</v>
      </c>
      <c r="B150" s="11">
        <v>6.8825560553033953E-3</v>
      </c>
      <c r="C150" s="11">
        <v>6.5386935960581932E-3</v>
      </c>
      <c r="D150" s="11">
        <v>5.35785538645855E-3</v>
      </c>
      <c r="E150" s="11">
        <v>5.3278320380113235E-3</v>
      </c>
      <c r="F150" s="11">
        <v>6.0960224653692401E-3</v>
      </c>
      <c r="G150" s="11">
        <v>5.2121454134674543E-3</v>
      </c>
      <c r="H150" s="11">
        <v>5.2294640050754675E-3</v>
      </c>
      <c r="J150" s="20"/>
      <c r="K150" s="20"/>
      <c r="L150" s="20"/>
      <c r="M150" s="20"/>
      <c r="N150" s="20"/>
      <c r="O150" s="20"/>
      <c r="P150" s="20"/>
      <c r="Q150" s="20"/>
      <c r="R150" s="20"/>
      <c r="S150" s="20"/>
      <c r="T150" s="20"/>
      <c r="U150" s="20"/>
      <c r="V150" s="20"/>
      <c r="W150" s="20"/>
      <c r="X150" s="20"/>
      <c r="Y150" s="20"/>
      <c r="Z150" s="20"/>
      <c r="AA150" s="20"/>
      <c r="AB150" s="20"/>
      <c r="AC150" s="20"/>
      <c r="AD150" s="20"/>
      <c r="AE150" s="20"/>
      <c r="AF150" s="20"/>
      <c r="AG150" s="20"/>
      <c r="AH150" s="20"/>
      <c r="AI150" s="20"/>
      <c r="AJ150" s="20"/>
      <c r="AK150" s="20"/>
      <c r="AL150" s="20"/>
      <c r="AM150" s="20"/>
    </row>
    <row r="151" spans="1:39">
      <c r="A151" s="4" t="s">
        <v>190</v>
      </c>
      <c r="B151" s="11">
        <v>7.5020215280176845E-3</v>
      </c>
      <c r="C151" s="11">
        <v>7.197088310310169E-3</v>
      </c>
      <c r="D151" s="11">
        <v>5.4659855948536841E-3</v>
      </c>
      <c r="E151" s="11">
        <v>5.3841476660723281E-3</v>
      </c>
      <c r="F151" s="11">
        <v>6.4686865250443912E-3</v>
      </c>
      <c r="G151" s="11">
        <v>5.2504884916855944E-3</v>
      </c>
      <c r="H151" s="11">
        <v>5.3175515123593175E-3</v>
      </c>
      <c r="J151" s="20"/>
      <c r="K151" s="20"/>
      <c r="L151" s="20"/>
      <c r="M151" s="20"/>
      <c r="N151" s="20"/>
      <c r="O151" s="20"/>
      <c r="P151" s="20"/>
      <c r="Q151" s="20"/>
      <c r="R151" s="20"/>
      <c r="S151" s="20"/>
      <c r="T151" s="20"/>
      <c r="U151" s="20"/>
      <c r="V151" s="20"/>
      <c r="W151" s="20"/>
      <c r="X151" s="20"/>
      <c r="Y151" s="20"/>
      <c r="Z151" s="20"/>
      <c r="AA151" s="20"/>
      <c r="AB151" s="20"/>
      <c r="AC151" s="20"/>
      <c r="AD151" s="20"/>
      <c r="AE151" s="20"/>
      <c r="AF151" s="20"/>
      <c r="AG151" s="20"/>
      <c r="AH151" s="20"/>
      <c r="AI151" s="20"/>
      <c r="AJ151" s="20"/>
      <c r="AK151" s="20"/>
      <c r="AL151" s="20"/>
      <c r="AM151" s="20"/>
    </row>
    <row r="152" spans="1:39">
      <c r="A152" s="4" t="s">
        <v>191</v>
      </c>
      <c r="B152" s="11">
        <v>1.8967020005977698E-3</v>
      </c>
      <c r="C152" s="11">
        <v>2.2539514434019811E-3</v>
      </c>
      <c r="D152" s="11">
        <v>2.8969548332456324E-3</v>
      </c>
      <c r="E152" s="11">
        <v>2.8833871179117787E-3</v>
      </c>
      <c r="F152" s="11">
        <v>2.4670483228317495E-3</v>
      </c>
      <c r="G152" s="11">
        <v>2.889070049335652E-3</v>
      </c>
      <c r="H152" s="11">
        <v>2.9043580889377731E-3</v>
      </c>
      <c r="J152" s="20"/>
      <c r="K152" s="20"/>
      <c r="L152" s="20"/>
      <c r="M152" s="20"/>
      <c r="N152" s="20"/>
      <c r="O152" s="20"/>
      <c r="P152" s="20"/>
      <c r="Q152" s="20"/>
      <c r="R152" s="20"/>
      <c r="S152" s="20"/>
      <c r="T152" s="20"/>
      <c r="U152" s="20"/>
      <c r="V152" s="20"/>
      <c r="W152" s="20"/>
      <c r="X152" s="20"/>
      <c r="Y152" s="20"/>
      <c r="Z152" s="20"/>
      <c r="AA152" s="20"/>
      <c r="AB152" s="20"/>
      <c r="AC152" s="20"/>
      <c r="AD152" s="20"/>
      <c r="AE152" s="20"/>
      <c r="AF152" s="20"/>
      <c r="AG152" s="20"/>
      <c r="AH152" s="20"/>
      <c r="AI152" s="20"/>
      <c r="AJ152" s="20"/>
      <c r="AK152" s="20"/>
      <c r="AL152" s="20"/>
      <c r="AM152" s="20"/>
    </row>
    <row r="153" spans="1:39">
      <c r="A153" s="4" t="s">
        <v>192</v>
      </c>
      <c r="B153" s="11">
        <v>6.4784880643469437E-3</v>
      </c>
      <c r="C153" s="11">
        <v>6.2728399061238197E-3</v>
      </c>
      <c r="D153" s="11">
        <v>5.4492349662010834E-3</v>
      </c>
      <c r="E153" s="11">
        <v>5.5043387059100094E-3</v>
      </c>
      <c r="F153" s="11">
        <v>6.0460803758362654E-3</v>
      </c>
      <c r="G153" s="11">
        <v>5.4961462177459345E-3</v>
      </c>
      <c r="H153" s="11">
        <v>5.5582389747908809E-3</v>
      </c>
      <c r="J153" s="20"/>
      <c r="K153" s="20"/>
      <c r="L153" s="20"/>
      <c r="M153" s="20"/>
      <c r="N153" s="20"/>
      <c r="O153" s="20"/>
      <c r="P153" s="20"/>
      <c r="Q153" s="20"/>
      <c r="R153" s="20"/>
      <c r="S153" s="20"/>
      <c r="T153" s="20"/>
      <c r="U153" s="20"/>
      <c r="V153" s="20"/>
      <c r="W153" s="20"/>
      <c r="X153" s="20"/>
      <c r="Y153" s="20"/>
      <c r="Z153" s="20"/>
      <c r="AA153" s="20"/>
      <c r="AB153" s="20"/>
      <c r="AC153" s="20"/>
      <c r="AD153" s="20"/>
      <c r="AE153" s="20"/>
      <c r="AF153" s="20"/>
      <c r="AG153" s="20"/>
      <c r="AH153" s="20"/>
      <c r="AI153" s="20"/>
      <c r="AJ153" s="20"/>
      <c r="AK153" s="20"/>
      <c r="AL153" s="20"/>
      <c r="AM153" s="20"/>
    </row>
    <row r="154" spans="1:39">
      <c r="A154" s="4" t="s">
        <v>193</v>
      </c>
      <c r="B154" s="11">
        <v>5.2277668197563106E-3</v>
      </c>
      <c r="C154" s="11">
        <v>5.0757341636734768E-3</v>
      </c>
      <c r="D154" s="11">
        <v>4.4110561481392006E-3</v>
      </c>
      <c r="E154" s="11">
        <v>4.3992224518525783E-3</v>
      </c>
      <c r="F154" s="11">
        <v>4.8542349212592007E-3</v>
      </c>
      <c r="G154" s="11">
        <v>4.3023306870265295E-3</v>
      </c>
      <c r="H154" s="11">
        <v>4.3289360877499248E-3</v>
      </c>
      <c r="J154" s="20"/>
      <c r="K154" s="20"/>
      <c r="L154" s="20"/>
      <c r="M154" s="20"/>
      <c r="N154" s="20"/>
      <c r="O154" s="20"/>
      <c r="P154" s="20"/>
      <c r="Q154" s="20"/>
      <c r="R154" s="20"/>
      <c r="S154" s="20"/>
      <c r="T154" s="20"/>
      <c r="U154" s="20"/>
      <c r="V154" s="20"/>
      <c r="W154" s="20"/>
      <c r="X154" s="20"/>
      <c r="Y154" s="20"/>
      <c r="Z154" s="20"/>
      <c r="AA154" s="20"/>
      <c r="AB154" s="20"/>
      <c r="AC154" s="20"/>
      <c r="AD154" s="20"/>
      <c r="AE154" s="20"/>
      <c r="AF154" s="20"/>
      <c r="AG154" s="20"/>
      <c r="AH154" s="20"/>
      <c r="AI154" s="20"/>
      <c r="AJ154" s="20"/>
      <c r="AK154" s="20"/>
      <c r="AL154" s="20"/>
      <c r="AM154" s="20"/>
    </row>
    <row r="155" spans="1:39">
      <c r="A155" s="4" t="s">
        <v>194</v>
      </c>
      <c r="B155" s="11">
        <v>5.6698022675130411E-3</v>
      </c>
      <c r="C155" s="11">
        <v>5.7232842785171975E-3</v>
      </c>
      <c r="D155" s="11">
        <v>4.6418305582687234E-3</v>
      </c>
      <c r="E155" s="11">
        <v>4.65178271359742E-3</v>
      </c>
      <c r="F155" s="11">
        <v>5.3748486020821183E-3</v>
      </c>
      <c r="G155" s="11">
        <v>4.5494986131359742E-3</v>
      </c>
      <c r="H155" s="11">
        <v>4.5749945986945416E-3</v>
      </c>
      <c r="J155" s="20"/>
      <c r="K155" s="20"/>
      <c r="L155" s="20"/>
      <c r="M155" s="20"/>
      <c r="N155" s="20"/>
      <c r="O155" s="20"/>
      <c r="P155" s="20"/>
      <c r="Q155" s="20"/>
      <c r="R155" s="20"/>
      <c r="S155" s="20"/>
      <c r="T155" s="20"/>
      <c r="U155" s="20"/>
      <c r="V155" s="20"/>
      <c r="W155" s="20"/>
      <c r="X155" s="20"/>
      <c r="Y155" s="20"/>
      <c r="Z155" s="20"/>
      <c r="AA155" s="20"/>
      <c r="AB155" s="20"/>
      <c r="AC155" s="20"/>
      <c r="AD155" s="20"/>
      <c r="AE155" s="20"/>
      <c r="AF155" s="20"/>
      <c r="AG155" s="20"/>
      <c r="AH155" s="20"/>
      <c r="AI155" s="20"/>
      <c r="AJ155" s="20"/>
      <c r="AK155" s="20"/>
      <c r="AL155" s="20"/>
      <c r="AM155" s="20"/>
    </row>
    <row r="156" spans="1:39">
      <c r="A156" s="4" t="s">
        <v>195</v>
      </c>
      <c r="B156" s="11">
        <v>4.4177246867556095E-3</v>
      </c>
      <c r="C156" s="11">
        <v>4.4687955552987916E-3</v>
      </c>
      <c r="D156" s="11">
        <v>4.7634542444380569E-3</v>
      </c>
      <c r="E156" s="11">
        <v>4.7565330158959454E-3</v>
      </c>
      <c r="F156" s="11">
        <v>4.5786500044861537E-3</v>
      </c>
      <c r="G156" s="11">
        <v>4.7981230921250451E-3</v>
      </c>
      <c r="H156" s="11">
        <v>4.8037435259433254E-3</v>
      </c>
      <c r="J156" s="20"/>
      <c r="K156" s="20"/>
      <c r="L156" s="20"/>
      <c r="M156" s="20"/>
      <c r="N156" s="20"/>
      <c r="O156" s="20"/>
      <c r="P156" s="20"/>
      <c r="Q156" s="20"/>
      <c r="R156" s="20"/>
      <c r="S156" s="20"/>
      <c r="T156" s="20"/>
      <c r="U156" s="20"/>
      <c r="V156" s="20"/>
      <c r="W156" s="20"/>
      <c r="X156" s="20"/>
      <c r="Y156" s="20"/>
      <c r="Z156" s="20"/>
      <c r="AA156" s="20"/>
      <c r="AB156" s="20"/>
      <c r="AC156" s="20"/>
      <c r="AD156" s="20"/>
      <c r="AE156" s="20"/>
      <c r="AF156" s="20"/>
      <c r="AG156" s="20"/>
      <c r="AH156" s="20"/>
      <c r="AI156" s="20"/>
      <c r="AJ156" s="20"/>
      <c r="AK156" s="20"/>
      <c r="AL156" s="20"/>
      <c r="AM156" s="20"/>
    </row>
    <row r="157" spans="1:39">
      <c r="A157" s="4" t="s">
        <v>196</v>
      </c>
      <c r="B157" s="11">
        <v>2.4329751341221699E-3</v>
      </c>
      <c r="C157" s="11">
        <v>2.8306281420632613E-3</v>
      </c>
      <c r="D157" s="11">
        <v>3.1802134549978297E-3</v>
      </c>
      <c r="E157" s="11">
        <v>3.1671713680582591E-3</v>
      </c>
      <c r="F157" s="11">
        <v>2.9588570383251066E-3</v>
      </c>
      <c r="G157" s="11">
        <v>3.1191075728641483E-3</v>
      </c>
      <c r="H157" s="11">
        <v>3.1537025302175469E-3</v>
      </c>
      <c r="J157" s="20"/>
      <c r="K157" s="20"/>
      <c r="L157" s="20"/>
      <c r="M157" s="20"/>
      <c r="N157" s="20"/>
      <c r="O157" s="20"/>
      <c r="P157" s="20"/>
      <c r="Q157" s="20"/>
      <c r="R157" s="20"/>
      <c r="S157" s="20"/>
      <c r="T157" s="20"/>
      <c r="U157" s="20"/>
      <c r="V157" s="20"/>
      <c r="W157" s="20"/>
      <c r="X157" s="20"/>
      <c r="Y157" s="20"/>
      <c r="Z157" s="20"/>
      <c r="AA157" s="20"/>
      <c r="AB157" s="20"/>
      <c r="AC157" s="20"/>
      <c r="AD157" s="20"/>
      <c r="AE157" s="20"/>
      <c r="AF157" s="20"/>
      <c r="AG157" s="20"/>
      <c r="AH157" s="20"/>
      <c r="AI157" s="20"/>
      <c r="AJ157" s="20"/>
      <c r="AK157" s="20"/>
      <c r="AL157" s="20"/>
      <c r="AM157" s="20"/>
    </row>
    <row r="158" spans="1:39">
      <c r="A158" s="4" t="s">
        <v>197</v>
      </c>
      <c r="B158" s="11">
        <v>5.1073817960143042E-3</v>
      </c>
      <c r="C158" s="11">
        <v>4.8935966585268104E-3</v>
      </c>
      <c r="D158" s="11">
        <v>5.0730497794663947E-3</v>
      </c>
      <c r="E158" s="11">
        <v>5.0611729742448706E-3</v>
      </c>
      <c r="F158" s="11">
        <v>4.9809524400190822E-3</v>
      </c>
      <c r="G158" s="11">
        <v>5.0737551534011669E-3</v>
      </c>
      <c r="H158" s="11">
        <v>5.0532213260407657E-3</v>
      </c>
      <c r="J158" s="20"/>
      <c r="K158" s="20"/>
      <c r="L158" s="20"/>
      <c r="M158" s="20"/>
      <c r="N158" s="20"/>
      <c r="O158" s="20"/>
      <c r="P158" s="20"/>
      <c r="Q158" s="20"/>
      <c r="R158" s="20"/>
      <c r="S158" s="20"/>
      <c r="T158" s="20"/>
      <c r="U158" s="20"/>
      <c r="V158" s="20"/>
      <c r="W158" s="20"/>
      <c r="X158" s="20"/>
      <c r="Y158" s="20"/>
      <c r="Z158" s="20"/>
      <c r="AA158" s="20"/>
      <c r="AB158" s="20"/>
      <c r="AC158" s="20"/>
      <c r="AD158" s="20"/>
      <c r="AE158" s="20"/>
      <c r="AF158" s="20"/>
      <c r="AG158" s="20"/>
      <c r="AH158" s="20"/>
      <c r="AI158" s="20"/>
      <c r="AJ158" s="20"/>
      <c r="AK158" s="20"/>
      <c r="AL158" s="20"/>
      <c r="AM158" s="20"/>
    </row>
    <row r="159" spans="1:39">
      <c r="A159" s="4" t="s">
        <v>198</v>
      </c>
      <c r="B159" s="11">
        <v>5.7794408816422499E-3</v>
      </c>
      <c r="C159" s="11">
        <v>5.80884852623419E-3</v>
      </c>
      <c r="D159" s="11">
        <v>4.4239296355009453E-3</v>
      </c>
      <c r="E159" s="11">
        <v>4.4218035167311528E-3</v>
      </c>
      <c r="F159" s="11">
        <v>5.3375237582102214E-3</v>
      </c>
      <c r="G159" s="11">
        <v>4.3702600861376941E-3</v>
      </c>
      <c r="H159" s="11">
        <v>4.4789683729451234E-3</v>
      </c>
      <c r="J159" s="20"/>
      <c r="K159" s="20"/>
      <c r="L159" s="20"/>
      <c r="M159" s="20"/>
      <c r="N159" s="20"/>
      <c r="O159" s="20"/>
      <c r="P159" s="20"/>
      <c r="Q159" s="20"/>
      <c r="R159" s="20"/>
      <c r="S159" s="20"/>
      <c r="T159" s="20"/>
      <c r="U159" s="20"/>
      <c r="V159" s="20"/>
      <c r="W159" s="20"/>
      <c r="X159" s="20"/>
      <c r="Y159" s="20"/>
      <c r="Z159" s="20"/>
      <c r="AA159" s="20"/>
      <c r="AB159" s="20"/>
      <c r="AC159" s="20"/>
      <c r="AD159" s="20"/>
      <c r="AE159" s="20"/>
      <c r="AF159" s="20"/>
      <c r="AG159" s="20"/>
      <c r="AH159" s="20"/>
      <c r="AI159" s="20"/>
      <c r="AJ159" s="20"/>
      <c r="AK159" s="20"/>
      <c r="AL159" s="20"/>
      <c r="AM159" s="20"/>
    </row>
    <row r="160" spans="1:39">
      <c r="A160" s="4" t="s">
        <v>199</v>
      </c>
      <c r="B160" s="11">
        <v>6.3575136459500864E-3</v>
      </c>
      <c r="C160" s="11">
        <v>6.2912601042974733E-3</v>
      </c>
      <c r="D160" s="11">
        <v>5.1872668075327944E-3</v>
      </c>
      <c r="E160" s="11">
        <v>5.1142790889013856E-3</v>
      </c>
      <c r="F160" s="11">
        <v>5.8178787539977204E-3</v>
      </c>
      <c r="G160" s="11">
        <v>4.9956626444335904E-3</v>
      </c>
      <c r="H160" s="11">
        <v>5.0761045357639216E-3</v>
      </c>
      <c r="J160" s="20"/>
      <c r="K160" s="20"/>
      <c r="L160" s="20"/>
      <c r="M160" s="20"/>
      <c r="N160" s="20"/>
      <c r="O160" s="20"/>
      <c r="P160" s="20"/>
      <c r="Q160" s="20"/>
      <c r="R160" s="20"/>
      <c r="S160" s="20"/>
      <c r="T160" s="20"/>
      <c r="U160" s="20"/>
      <c r="V160" s="20"/>
      <c r="W160" s="20"/>
      <c r="X160" s="20"/>
      <c r="Y160" s="20"/>
      <c r="Z160" s="20"/>
      <c r="AA160" s="20"/>
      <c r="AB160" s="20"/>
      <c r="AC160" s="20"/>
      <c r="AD160" s="20"/>
      <c r="AE160" s="20"/>
      <c r="AF160" s="20"/>
      <c r="AG160" s="20"/>
      <c r="AH160" s="20"/>
      <c r="AI160" s="20"/>
      <c r="AJ160" s="20"/>
      <c r="AK160" s="20"/>
      <c r="AL160" s="20"/>
      <c r="AM160" s="20"/>
    </row>
    <row r="161" spans="1:39">
      <c r="A161" s="4" t="s">
        <v>200</v>
      </c>
      <c r="B161" s="11">
        <v>4.6619548928933307E-3</v>
      </c>
      <c r="C161" s="11">
        <v>4.7634512451567206E-3</v>
      </c>
      <c r="D161" s="11">
        <v>4.2821233481105236E-3</v>
      </c>
      <c r="E161" s="11">
        <v>4.2915229940151244E-3</v>
      </c>
      <c r="F161" s="11">
        <v>4.6626074166424203E-3</v>
      </c>
      <c r="G161" s="11">
        <v>4.2051183183979953E-3</v>
      </c>
      <c r="H161" s="11">
        <v>4.2149056583971898E-3</v>
      </c>
      <c r="J161" s="20"/>
      <c r="K161" s="20"/>
      <c r="L161" s="20"/>
      <c r="M161" s="20"/>
      <c r="N161" s="20"/>
      <c r="O161" s="20"/>
      <c r="P161" s="20"/>
      <c r="Q161" s="20"/>
      <c r="R161" s="20"/>
      <c r="S161" s="20"/>
      <c r="T161" s="20"/>
      <c r="U161" s="20"/>
      <c r="V161" s="20"/>
      <c r="W161" s="20"/>
      <c r="X161" s="20"/>
      <c r="Y161" s="20"/>
      <c r="Z161" s="20"/>
      <c r="AA161" s="20"/>
      <c r="AB161" s="20"/>
      <c r="AC161" s="20"/>
      <c r="AD161" s="20"/>
      <c r="AE161" s="20"/>
      <c r="AF161" s="20"/>
      <c r="AG161" s="20"/>
      <c r="AH161" s="20"/>
      <c r="AI161" s="20"/>
      <c r="AJ161" s="20"/>
      <c r="AK161" s="20"/>
      <c r="AL161" s="20"/>
      <c r="AM161" s="20"/>
    </row>
    <row r="162" spans="1:39">
      <c r="A162" s="4" t="s">
        <v>201</v>
      </c>
      <c r="B162" s="11">
        <v>4.5797609534018882E-3</v>
      </c>
      <c r="C162" s="11">
        <v>4.4242893429813218E-3</v>
      </c>
      <c r="D162" s="11">
        <v>4.5043494432303313E-3</v>
      </c>
      <c r="E162" s="11">
        <v>4.4895707537104899E-3</v>
      </c>
      <c r="F162" s="11">
        <v>4.473912306808968E-3</v>
      </c>
      <c r="G162" s="11">
        <v>4.4753860728891344E-3</v>
      </c>
      <c r="H162" s="11">
        <v>4.4692756985695659E-3</v>
      </c>
      <c r="J162" s="20"/>
      <c r="K162" s="20"/>
      <c r="L162" s="20"/>
      <c r="M162" s="20"/>
      <c r="N162" s="20"/>
      <c r="O162" s="20"/>
      <c r="P162" s="20"/>
      <c r="Q162" s="20"/>
      <c r="R162" s="20"/>
      <c r="S162" s="20"/>
      <c r="T162" s="20"/>
      <c r="U162" s="20"/>
      <c r="V162" s="20"/>
      <c r="W162" s="20"/>
      <c r="X162" s="20"/>
      <c r="Y162" s="20"/>
      <c r="Z162" s="20"/>
      <c r="AA162" s="20"/>
      <c r="AB162" s="20"/>
      <c r="AC162" s="20"/>
      <c r="AD162" s="20"/>
      <c r="AE162" s="20"/>
      <c r="AF162" s="20"/>
      <c r="AG162" s="20"/>
      <c r="AH162" s="20"/>
      <c r="AI162" s="20"/>
      <c r="AJ162" s="20"/>
      <c r="AK162" s="20"/>
      <c r="AL162" s="20"/>
      <c r="AM162" s="20"/>
    </row>
    <row r="163" spans="1:39">
      <c r="A163" s="4" t="s">
        <v>202</v>
      </c>
      <c r="B163" s="11">
        <v>4.1564490477703801E-3</v>
      </c>
      <c r="C163" s="11">
        <v>4.0950778126941315E-3</v>
      </c>
      <c r="D163" s="11">
        <v>4.3073827222636016E-3</v>
      </c>
      <c r="E163" s="11">
        <v>4.299818447590256E-3</v>
      </c>
      <c r="F163" s="11">
        <v>4.1836811702453663E-3</v>
      </c>
      <c r="G163" s="11">
        <v>4.335137404294781E-3</v>
      </c>
      <c r="H163" s="11">
        <v>4.3082944502959132E-3</v>
      </c>
      <c r="J163" s="20"/>
      <c r="K163" s="20"/>
      <c r="L163" s="20"/>
      <c r="M163" s="20"/>
      <c r="N163" s="20"/>
      <c r="O163" s="20"/>
      <c r="P163" s="20"/>
      <c r="Q163" s="20"/>
      <c r="R163" s="20"/>
      <c r="S163" s="20"/>
      <c r="T163" s="20"/>
      <c r="U163" s="20"/>
      <c r="V163" s="20"/>
      <c r="W163" s="20"/>
      <c r="X163" s="20"/>
      <c r="Y163" s="20"/>
      <c r="Z163" s="20"/>
      <c r="AA163" s="20"/>
      <c r="AB163" s="20"/>
      <c r="AC163" s="20"/>
      <c r="AD163" s="20"/>
      <c r="AE163" s="20"/>
      <c r="AF163" s="20"/>
      <c r="AG163" s="20"/>
      <c r="AH163" s="20"/>
      <c r="AI163" s="20"/>
      <c r="AJ163" s="20"/>
      <c r="AK163" s="20"/>
      <c r="AL163" s="20"/>
      <c r="AM163" s="20"/>
    </row>
    <row r="164" spans="1:39">
      <c r="A164" s="4" t="s">
        <v>203</v>
      </c>
      <c r="B164" s="11">
        <v>4.7907528651677566E-3</v>
      </c>
      <c r="C164" s="11">
        <v>4.6350855366239204E-3</v>
      </c>
      <c r="D164" s="11">
        <v>4.8273624420216944E-3</v>
      </c>
      <c r="E164" s="11">
        <v>4.8099658465202959E-3</v>
      </c>
      <c r="F164" s="11">
        <v>4.7196554123326174E-3</v>
      </c>
      <c r="G164" s="11">
        <v>4.8100203102676379E-3</v>
      </c>
      <c r="H164" s="11">
        <v>4.803437352660059E-3</v>
      </c>
      <c r="J164" s="20"/>
      <c r="K164" s="20"/>
      <c r="L164" s="20"/>
      <c r="M164" s="20"/>
      <c r="N164" s="20"/>
      <c r="O164" s="20"/>
      <c r="P164" s="20"/>
      <c r="Q164" s="20"/>
      <c r="R164" s="20"/>
      <c r="S164" s="20"/>
      <c r="T164" s="20"/>
      <c r="U164" s="20"/>
      <c r="V164" s="20"/>
      <c r="W164" s="20"/>
      <c r="X164" s="20"/>
      <c r="Y164" s="20"/>
      <c r="Z164" s="20"/>
      <c r="AA164" s="20"/>
      <c r="AB164" s="20"/>
      <c r="AC164" s="20"/>
      <c r="AD164" s="20"/>
      <c r="AE164" s="20"/>
      <c r="AF164" s="20"/>
      <c r="AG164" s="20"/>
      <c r="AH164" s="20"/>
      <c r="AI164" s="20"/>
      <c r="AJ164" s="20"/>
      <c r="AK164" s="20"/>
      <c r="AL164" s="20"/>
      <c r="AM164" s="20"/>
    </row>
    <row r="165" spans="1:39">
      <c r="A165" s="4" t="s">
        <v>204</v>
      </c>
      <c r="B165" s="11">
        <v>4.8190730477428584E-3</v>
      </c>
      <c r="C165" s="11">
        <v>4.9173391428369928E-3</v>
      </c>
      <c r="D165" s="11">
        <v>4.0718984436037614E-3</v>
      </c>
      <c r="E165" s="11">
        <v>4.06646956562537E-3</v>
      </c>
      <c r="F165" s="11">
        <v>4.6362427329087038E-3</v>
      </c>
      <c r="G165" s="11">
        <v>3.9687262765860827E-3</v>
      </c>
      <c r="H165" s="11">
        <v>4.0202567098410365E-3</v>
      </c>
      <c r="J165" s="20"/>
      <c r="K165" s="20"/>
      <c r="L165" s="20"/>
      <c r="M165" s="20"/>
      <c r="N165" s="20"/>
      <c r="O165" s="20"/>
      <c r="P165" s="20"/>
      <c r="Q165" s="20"/>
      <c r="R165" s="20"/>
      <c r="S165" s="20"/>
      <c r="T165" s="20"/>
      <c r="U165" s="20"/>
      <c r="V165" s="20"/>
      <c r="W165" s="20"/>
      <c r="X165" s="20"/>
      <c r="Y165" s="20"/>
      <c r="Z165" s="20"/>
      <c r="AA165" s="20"/>
      <c r="AB165" s="20"/>
      <c r="AC165" s="20"/>
      <c r="AD165" s="20"/>
      <c r="AE165" s="20"/>
      <c r="AF165" s="20"/>
      <c r="AG165" s="20"/>
      <c r="AH165" s="20"/>
      <c r="AI165" s="20"/>
      <c r="AJ165" s="20"/>
      <c r="AK165" s="20"/>
      <c r="AL165" s="20"/>
      <c r="AM165" s="20"/>
    </row>
    <row r="166" spans="1:39">
      <c r="A166" s="4" t="s">
        <v>205</v>
      </c>
      <c r="B166" s="11">
        <v>7.9669754907446631E-3</v>
      </c>
      <c r="C166" s="11">
        <v>7.7566950303536927E-3</v>
      </c>
      <c r="D166" s="11">
        <v>5.6745237724145515E-3</v>
      </c>
      <c r="E166" s="11">
        <v>5.5827570872576029E-3</v>
      </c>
      <c r="F166" s="11">
        <v>6.9236643240392463E-3</v>
      </c>
      <c r="G166" s="11">
        <v>5.4973864453799542E-3</v>
      </c>
      <c r="H166" s="11">
        <v>5.5745453372008057E-3</v>
      </c>
      <c r="J166" s="20"/>
      <c r="K166" s="20"/>
      <c r="L166" s="20"/>
      <c r="M166" s="20"/>
      <c r="N166" s="20"/>
      <c r="O166" s="20"/>
      <c r="P166" s="20"/>
      <c r="Q166" s="20"/>
      <c r="R166" s="20"/>
      <c r="S166" s="20"/>
      <c r="T166" s="20"/>
      <c r="U166" s="20"/>
      <c r="V166" s="20"/>
      <c r="W166" s="20"/>
      <c r="X166" s="20"/>
      <c r="Y166" s="20"/>
      <c r="Z166" s="20"/>
      <c r="AA166" s="20"/>
      <c r="AB166" s="20"/>
      <c r="AC166" s="20"/>
      <c r="AD166" s="20"/>
      <c r="AE166" s="20"/>
      <c r="AF166" s="20"/>
      <c r="AG166" s="20"/>
      <c r="AH166" s="20"/>
      <c r="AI166" s="20"/>
      <c r="AJ166" s="20"/>
      <c r="AK166" s="20"/>
      <c r="AL166" s="20"/>
      <c r="AM166" s="20"/>
    </row>
    <row r="167" spans="1:39">
      <c r="A167" s="4" t="s">
        <v>206</v>
      </c>
      <c r="B167" s="11">
        <v>4.6309632069823966E-3</v>
      </c>
      <c r="C167" s="11">
        <v>4.6122731343260417E-3</v>
      </c>
      <c r="D167" s="11">
        <v>4.2755844092077586E-3</v>
      </c>
      <c r="E167" s="11">
        <v>4.2786665228790616E-3</v>
      </c>
      <c r="F167" s="11">
        <v>4.554418881057151E-3</v>
      </c>
      <c r="G167" s="11">
        <v>4.1871068798320626E-3</v>
      </c>
      <c r="H167" s="11">
        <v>4.1857542840488954E-3</v>
      </c>
      <c r="J167" s="20"/>
      <c r="K167" s="20"/>
      <c r="L167" s="20"/>
      <c r="M167" s="20"/>
      <c r="N167" s="20"/>
      <c r="O167" s="20"/>
      <c r="P167" s="20"/>
      <c r="Q167" s="20"/>
      <c r="R167" s="20"/>
      <c r="S167" s="20"/>
      <c r="T167" s="20"/>
      <c r="U167" s="20"/>
      <c r="V167" s="20"/>
      <c r="W167" s="20"/>
      <c r="X167" s="20"/>
      <c r="Y167" s="20"/>
      <c r="Z167" s="20"/>
      <c r="AA167" s="20"/>
      <c r="AB167" s="20"/>
      <c r="AC167" s="20"/>
      <c r="AD167" s="20"/>
      <c r="AE167" s="20"/>
      <c r="AF167" s="20"/>
      <c r="AG167" s="20"/>
      <c r="AH167" s="20"/>
      <c r="AI167" s="20"/>
      <c r="AJ167" s="20"/>
      <c r="AK167" s="20"/>
      <c r="AL167" s="20"/>
      <c r="AM167" s="20"/>
    </row>
    <row r="168" spans="1:39">
      <c r="A168" s="4" t="s">
        <v>207</v>
      </c>
      <c r="B168" s="11">
        <v>5.3263671399012202E-3</v>
      </c>
      <c r="C168" s="11">
        <v>5.1834394556935521E-3</v>
      </c>
      <c r="D168" s="11">
        <v>5.0017003866131881E-3</v>
      </c>
      <c r="E168" s="11">
        <v>5.0029757517583602E-3</v>
      </c>
      <c r="F168" s="11">
        <v>5.1705818443464448E-3</v>
      </c>
      <c r="G168" s="11">
        <v>4.9852923591960051E-3</v>
      </c>
      <c r="H168" s="11">
        <v>4.9845609270749019E-3</v>
      </c>
      <c r="J168" s="20"/>
      <c r="K168" s="20"/>
      <c r="L168" s="20"/>
      <c r="M168" s="20"/>
      <c r="N168" s="20"/>
      <c r="O168" s="20"/>
      <c r="P168" s="20"/>
      <c r="Q168" s="20"/>
      <c r="R168" s="20"/>
      <c r="S168" s="20"/>
      <c r="T168" s="20"/>
      <c r="U168" s="20"/>
      <c r="V168" s="20"/>
      <c r="W168" s="20"/>
      <c r="X168" s="20"/>
      <c r="Y168" s="20"/>
      <c r="Z168" s="20"/>
      <c r="AA168" s="20"/>
      <c r="AB168" s="20"/>
      <c r="AC168" s="20"/>
      <c r="AD168" s="20"/>
      <c r="AE168" s="20"/>
      <c r="AF168" s="20"/>
      <c r="AG168" s="20"/>
      <c r="AH168" s="20"/>
      <c r="AI168" s="20"/>
      <c r="AJ168" s="20"/>
      <c r="AK168" s="20"/>
      <c r="AL168" s="20"/>
      <c r="AM168" s="20"/>
    </row>
    <row r="169" spans="1:39">
      <c r="A169" s="4" t="s">
        <v>208</v>
      </c>
      <c r="B169" s="11">
        <v>4.5062336776063765E-3</v>
      </c>
      <c r="C169" s="11">
        <v>4.5487020157993939E-3</v>
      </c>
      <c r="D169" s="11">
        <v>4.6435646772944369E-3</v>
      </c>
      <c r="E169" s="11">
        <v>4.6421705646491323E-3</v>
      </c>
      <c r="F169" s="11">
        <v>4.6243087992735438E-3</v>
      </c>
      <c r="G169" s="11">
        <v>4.6390479461747708E-3</v>
      </c>
      <c r="H169" s="11">
        <v>4.656015169398172E-3</v>
      </c>
      <c r="J169" s="20"/>
      <c r="K169" s="20"/>
      <c r="L169" s="20"/>
      <c r="M169" s="20"/>
      <c r="N169" s="20"/>
      <c r="O169" s="20"/>
      <c r="P169" s="20"/>
      <c r="Q169" s="20"/>
      <c r="R169" s="20"/>
      <c r="S169" s="20"/>
      <c r="T169" s="20"/>
      <c r="U169" s="20"/>
      <c r="V169" s="20"/>
      <c r="W169" s="20"/>
      <c r="X169" s="20"/>
      <c r="Y169" s="20"/>
      <c r="Z169" s="20"/>
      <c r="AA169" s="20"/>
      <c r="AB169" s="20"/>
      <c r="AC169" s="20"/>
      <c r="AD169" s="20"/>
      <c r="AE169" s="20"/>
      <c r="AF169" s="20"/>
      <c r="AG169" s="20"/>
      <c r="AH169" s="20"/>
      <c r="AI169" s="20"/>
      <c r="AJ169" s="20"/>
      <c r="AK169" s="20"/>
      <c r="AL169" s="20"/>
      <c r="AM169" s="20"/>
    </row>
    <row r="170" spans="1:39">
      <c r="A170" s="4" t="s">
        <v>209</v>
      </c>
      <c r="B170" s="11">
        <v>2.0767406154752872E-3</v>
      </c>
      <c r="C170" s="11">
        <v>2.3127630348211583E-3</v>
      </c>
      <c r="D170" s="11">
        <v>3.0710983987234171E-3</v>
      </c>
      <c r="E170" s="11">
        <v>3.1305962875197105E-3</v>
      </c>
      <c r="F170" s="11">
        <v>2.5432179444002945E-3</v>
      </c>
      <c r="G170" s="11">
        <v>3.2345678531338299E-3</v>
      </c>
      <c r="H170" s="11">
        <v>3.1800398622597766E-3</v>
      </c>
      <c r="J170" s="20"/>
      <c r="K170" s="20"/>
      <c r="L170" s="20"/>
      <c r="M170" s="20"/>
      <c r="N170" s="20"/>
      <c r="O170" s="20"/>
      <c r="P170" s="20"/>
      <c r="Q170" s="20"/>
      <c r="R170" s="20"/>
      <c r="S170" s="20"/>
      <c r="T170" s="20"/>
      <c r="U170" s="20"/>
      <c r="V170" s="20"/>
      <c r="W170" s="20"/>
      <c r="X170" s="20"/>
      <c r="Y170" s="20"/>
      <c r="Z170" s="20"/>
      <c r="AA170" s="20"/>
      <c r="AB170" s="20"/>
      <c r="AC170" s="20"/>
      <c r="AD170" s="20"/>
      <c r="AE170" s="20"/>
      <c r="AF170" s="20"/>
      <c r="AG170" s="20"/>
      <c r="AH170" s="20"/>
      <c r="AI170" s="20"/>
      <c r="AJ170" s="20"/>
      <c r="AK170" s="20"/>
      <c r="AL170" s="20"/>
      <c r="AM170" s="20"/>
    </row>
    <row r="171" spans="1:39">
      <c r="A171" s="4" t="s">
        <v>210</v>
      </c>
      <c r="B171" s="11">
        <v>5.3979706682587836E-3</v>
      </c>
      <c r="C171" s="11">
        <v>5.2639524685574894E-3</v>
      </c>
      <c r="D171" s="11">
        <v>4.9944077125254087E-3</v>
      </c>
      <c r="E171" s="11">
        <v>4.9993718283004229E-3</v>
      </c>
      <c r="F171" s="11">
        <v>5.2221744666291203E-3</v>
      </c>
      <c r="G171" s="11">
        <v>4.9933959011929782E-3</v>
      </c>
      <c r="H171" s="11">
        <v>4.9838737313715169E-3</v>
      </c>
      <c r="J171" s="20"/>
      <c r="K171" s="20"/>
      <c r="L171" s="20"/>
      <c r="M171" s="20"/>
      <c r="N171" s="20"/>
      <c r="O171" s="20"/>
      <c r="P171" s="20"/>
      <c r="Q171" s="20"/>
      <c r="R171" s="20"/>
      <c r="S171" s="20"/>
      <c r="T171" s="20"/>
      <c r="U171" s="20"/>
      <c r="V171" s="20"/>
      <c r="W171" s="20"/>
      <c r="X171" s="20"/>
      <c r="Y171" s="20"/>
      <c r="Z171" s="20"/>
      <c r="AA171" s="20"/>
      <c r="AB171" s="20"/>
      <c r="AC171" s="20"/>
      <c r="AD171" s="20"/>
      <c r="AE171" s="20"/>
      <c r="AF171" s="20"/>
      <c r="AG171" s="20"/>
      <c r="AH171" s="20"/>
      <c r="AI171" s="20"/>
      <c r="AJ171" s="20"/>
      <c r="AK171" s="20"/>
      <c r="AL171" s="20"/>
      <c r="AM171" s="20"/>
    </row>
    <row r="172" spans="1:39">
      <c r="A172" s="4" t="s">
        <v>211</v>
      </c>
      <c r="B172" s="11">
        <v>4.5413223699078695E-3</v>
      </c>
      <c r="C172" s="11">
        <v>4.4841879216785422E-3</v>
      </c>
      <c r="D172" s="11">
        <v>4.4995572584584451E-3</v>
      </c>
      <c r="E172" s="11">
        <v>4.4991936914855896E-3</v>
      </c>
      <c r="F172" s="11">
        <v>4.5305745989940938E-3</v>
      </c>
      <c r="G172" s="11">
        <v>4.4818038160207851E-3</v>
      </c>
      <c r="H172" s="11">
        <v>4.4468388287340569E-3</v>
      </c>
      <c r="J172" s="20"/>
      <c r="K172" s="20"/>
      <c r="L172" s="20"/>
      <c r="M172" s="20"/>
      <c r="N172" s="20"/>
      <c r="O172" s="20"/>
      <c r="P172" s="20"/>
      <c r="Q172" s="20"/>
      <c r="R172" s="20"/>
      <c r="S172" s="20"/>
      <c r="T172" s="20"/>
      <c r="U172" s="20"/>
      <c r="V172" s="20"/>
      <c r="W172" s="20"/>
      <c r="X172" s="20"/>
      <c r="Y172" s="20"/>
      <c r="Z172" s="20"/>
      <c r="AA172" s="20"/>
      <c r="AB172" s="20"/>
      <c r="AC172" s="20"/>
      <c r="AD172" s="20"/>
      <c r="AE172" s="20"/>
      <c r="AF172" s="20"/>
      <c r="AG172" s="20"/>
      <c r="AH172" s="20"/>
      <c r="AI172" s="20"/>
      <c r="AJ172" s="20"/>
      <c r="AK172" s="20"/>
      <c r="AL172" s="20"/>
      <c r="AM172" s="20"/>
    </row>
    <row r="173" spans="1:39">
      <c r="A173" s="4" t="s">
        <v>212</v>
      </c>
      <c r="B173" s="11">
        <v>3.7365776062141935E-3</v>
      </c>
      <c r="C173" s="11">
        <v>3.7986056675838164E-3</v>
      </c>
      <c r="D173" s="11">
        <v>4.3358994977840482E-3</v>
      </c>
      <c r="E173" s="11">
        <v>4.3273690003612659E-3</v>
      </c>
      <c r="F173" s="11">
        <v>3.9879825436932147E-3</v>
      </c>
      <c r="G173" s="11">
        <v>4.3554364703399595E-3</v>
      </c>
      <c r="H173" s="11">
        <v>4.3263997771781177E-3</v>
      </c>
      <c r="J173" s="20"/>
      <c r="K173" s="20"/>
      <c r="L173" s="20"/>
      <c r="M173" s="20"/>
      <c r="N173" s="20"/>
      <c r="O173" s="20"/>
      <c r="P173" s="20"/>
      <c r="Q173" s="20"/>
      <c r="R173" s="20"/>
      <c r="S173" s="20"/>
      <c r="T173" s="20"/>
      <c r="U173" s="20"/>
      <c r="V173" s="20"/>
      <c r="W173" s="20"/>
      <c r="X173" s="20"/>
      <c r="Y173" s="20"/>
      <c r="Z173" s="20"/>
      <c r="AA173" s="20"/>
      <c r="AB173" s="20"/>
      <c r="AC173" s="20"/>
      <c r="AD173" s="20"/>
      <c r="AE173" s="20"/>
      <c r="AF173" s="20"/>
      <c r="AG173" s="20"/>
      <c r="AH173" s="20"/>
      <c r="AI173" s="20"/>
      <c r="AJ173" s="20"/>
      <c r="AK173" s="20"/>
      <c r="AL173" s="20"/>
      <c r="AM173" s="20"/>
    </row>
    <row r="174" spans="1:39">
      <c r="A174" s="4" t="s">
        <v>213</v>
      </c>
      <c r="B174" s="11">
        <v>9.5769000944476261E-3</v>
      </c>
      <c r="C174" s="11">
        <v>8.9280509835989001E-3</v>
      </c>
      <c r="D174" s="11">
        <v>6.962892835594453E-3</v>
      </c>
      <c r="E174" s="11">
        <v>6.8042114482548613E-3</v>
      </c>
      <c r="F174" s="11">
        <v>8.012196761407249E-3</v>
      </c>
      <c r="G174" s="11">
        <v>6.5183048351769015E-3</v>
      </c>
      <c r="H174" s="11">
        <v>6.5925929877318828E-3</v>
      </c>
      <c r="J174" s="20"/>
      <c r="K174" s="20"/>
      <c r="L174" s="20"/>
      <c r="M174" s="20"/>
      <c r="N174" s="20"/>
      <c r="O174" s="20"/>
      <c r="P174" s="20"/>
      <c r="Q174" s="20"/>
      <c r="R174" s="20"/>
      <c r="S174" s="20"/>
      <c r="T174" s="20"/>
      <c r="U174" s="20"/>
      <c r="V174" s="20"/>
      <c r="W174" s="20"/>
      <c r="X174" s="20"/>
      <c r="Y174" s="20"/>
      <c r="Z174" s="20"/>
      <c r="AA174" s="20"/>
      <c r="AB174" s="20"/>
      <c r="AC174" s="20"/>
      <c r="AD174" s="20"/>
      <c r="AE174" s="20"/>
      <c r="AF174" s="20"/>
      <c r="AG174" s="20"/>
      <c r="AH174" s="20"/>
      <c r="AI174" s="20"/>
      <c r="AJ174" s="20"/>
      <c r="AK174" s="20"/>
      <c r="AL174" s="20"/>
      <c r="AM174" s="20"/>
    </row>
    <row r="175" spans="1:39">
      <c r="A175" s="4" t="s">
        <v>214</v>
      </c>
      <c r="B175" s="11">
        <v>4.7917648808010428E-3</v>
      </c>
      <c r="C175" s="11">
        <v>4.736138767680695E-3</v>
      </c>
      <c r="D175" s="11">
        <v>4.4722639567973165E-3</v>
      </c>
      <c r="E175" s="11">
        <v>4.4640777690075073E-3</v>
      </c>
      <c r="F175" s="11">
        <v>4.6787206828266563E-3</v>
      </c>
      <c r="G175" s="11">
        <v>4.3647653146244598E-3</v>
      </c>
      <c r="H175" s="11">
        <v>4.3541579759466967E-3</v>
      </c>
      <c r="J175" s="20"/>
      <c r="K175" s="20"/>
      <c r="L175" s="20"/>
      <c r="M175" s="20"/>
      <c r="N175" s="20"/>
      <c r="O175" s="20"/>
      <c r="P175" s="20"/>
      <c r="Q175" s="20"/>
      <c r="R175" s="20"/>
      <c r="S175" s="20"/>
      <c r="T175" s="20"/>
      <c r="U175" s="20"/>
      <c r="V175" s="20"/>
      <c r="W175" s="20"/>
      <c r="X175" s="20"/>
      <c r="Y175" s="20"/>
      <c r="Z175" s="20"/>
      <c r="AA175" s="20"/>
      <c r="AB175" s="20"/>
      <c r="AC175" s="20"/>
      <c r="AD175" s="20"/>
      <c r="AE175" s="20"/>
      <c r="AF175" s="20"/>
      <c r="AG175" s="20"/>
      <c r="AH175" s="20"/>
      <c r="AI175" s="20"/>
      <c r="AJ175" s="20"/>
      <c r="AK175" s="20"/>
      <c r="AL175" s="20"/>
      <c r="AM175" s="20"/>
    </row>
    <row r="176" spans="1:39">
      <c r="A176" s="4" t="s">
        <v>215</v>
      </c>
      <c r="B176" s="11">
        <v>3.4687874629973584E-3</v>
      </c>
      <c r="C176" s="11">
        <v>3.4600181800708771E-3</v>
      </c>
      <c r="D176" s="11">
        <v>4.1765465939515804E-3</v>
      </c>
      <c r="E176" s="11">
        <v>4.1600886114629611E-3</v>
      </c>
      <c r="F176" s="11">
        <v>3.7258748463947066E-3</v>
      </c>
      <c r="G176" s="11">
        <v>4.2045416351681316E-3</v>
      </c>
      <c r="H176" s="11">
        <v>4.188722120106579E-3</v>
      </c>
      <c r="J176" s="20"/>
      <c r="K176" s="20"/>
      <c r="L176" s="20"/>
      <c r="M176" s="20"/>
      <c r="N176" s="20"/>
      <c r="O176" s="20"/>
      <c r="P176" s="20"/>
      <c r="Q176" s="20"/>
      <c r="R176" s="20"/>
      <c r="S176" s="20"/>
      <c r="T176" s="20"/>
      <c r="U176" s="20"/>
      <c r="V176" s="20"/>
      <c r="W176" s="20"/>
      <c r="X176" s="20"/>
      <c r="Y176" s="20"/>
      <c r="Z176" s="20"/>
      <c r="AA176" s="20"/>
      <c r="AB176" s="20"/>
      <c r="AC176" s="20"/>
      <c r="AD176" s="20"/>
      <c r="AE176" s="20"/>
      <c r="AF176" s="20"/>
      <c r="AG176" s="20"/>
      <c r="AH176" s="20"/>
      <c r="AI176" s="20"/>
      <c r="AJ176" s="20"/>
      <c r="AK176" s="20"/>
      <c r="AL176" s="20"/>
      <c r="AM176" s="20"/>
    </row>
    <row r="177" spans="1:39">
      <c r="A177" s="4" t="s">
        <v>216</v>
      </c>
      <c r="B177" s="11">
        <v>3.7967682729842024E-3</v>
      </c>
      <c r="C177" s="11">
        <v>3.8548830167624702E-3</v>
      </c>
      <c r="D177" s="11">
        <v>4.2147377945204317E-3</v>
      </c>
      <c r="E177" s="11">
        <v>4.2014236792729046E-3</v>
      </c>
      <c r="F177" s="11">
        <v>3.9901360999489996E-3</v>
      </c>
      <c r="G177" s="11">
        <v>4.2420615803966865E-3</v>
      </c>
      <c r="H177" s="11">
        <v>4.2401464637865606E-3</v>
      </c>
      <c r="J177" s="20"/>
      <c r="K177" s="20"/>
      <c r="L177" s="20"/>
      <c r="M177" s="20"/>
      <c r="N177" s="20"/>
      <c r="O177" s="20"/>
      <c r="P177" s="20"/>
      <c r="Q177" s="20"/>
      <c r="R177" s="20"/>
      <c r="S177" s="20"/>
      <c r="T177" s="20"/>
      <c r="U177" s="20"/>
      <c r="V177" s="20"/>
      <c r="W177" s="20"/>
      <c r="X177" s="20"/>
      <c r="Y177" s="20"/>
      <c r="Z177" s="20"/>
      <c r="AA177" s="20"/>
      <c r="AB177" s="20"/>
      <c r="AC177" s="20"/>
      <c r="AD177" s="20"/>
      <c r="AE177" s="20"/>
      <c r="AF177" s="20"/>
      <c r="AG177" s="20"/>
      <c r="AH177" s="20"/>
      <c r="AI177" s="20"/>
      <c r="AJ177" s="20"/>
      <c r="AK177" s="20"/>
      <c r="AL177" s="20"/>
      <c r="AM177" s="20"/>
    </row>
    <row r="178" spans="1:39">
      <c r="A178" s="4" t="s">
        <v>217</v>
      </c>
      <c r="B178" s="11">
        <v>7.1741554658299872E-3</v>
      </c>
      <c r="C178" s="11">
        <v>6.8216238176115121E-3</v>
      </c>
      <c r="D178" s="11">
        <v>6.0157566591192129E-3</v>
      </c>
      <c r="E178" s="11">
        <v>6.0390534431113618E-3</v>
      </c>
      <c r="F178" s="11">
        <v>6.5565216617605327E-3</v>
      </c>
      <c r="G178" s="11">
        <v>6.0322873349543645E-3</v>
      </c>
      <c r="H178" s="11">
        <v>6.0260066678102979E-3</v>
      </c>
      <c r="J178" s="20"/>
      <c r="K178" s="20"/>
      <c r="L178" s="20"/>
      <c r="M178" s="20"/>
      <c r="N178" s="20"/>
      <c r="O178" s="20"/>
      <c r="P178" s="20"/>
      <c r="Q178" s="20"/>
      <c r="R178" s="20"/>
      <c r="S178" s="20"/>
      <c r="T178" s="20"/>
      <c r="U178" s="20"/>
      <c r="V178" s="20"/>
      <c r="W178" s="20"/>
      <c r="X178" s="20"/>
      <c r="Y178" s="20"/>
      <c r="Z178" s="20"/>
      <c r="AA178" s="20"/>
      <c r="AB178" s="20"/>
      <c r="AC178" s="20"/>
      <c r="AD178" s="20"/>
      <c r="AE178" s="20"/>
      <c r="AF178" s="20"/>
      <c r="AG178" s="20"/>
      <c r="AH178" s="20"/>
      <c r="AI178" s="20"/>
      <c r="AJ178" s="20"/>
      <c r="AK178" s="20"/>
      <c r="AL178" s="20"/>
      <c r="AM178" s="20"/>
    </row>
    <row r="179" spans="1:39">
      <c r="A179" s="4" t="s">
        <v>218</v>
      </c>
      <c r="B179" s="11">
        <v>6.0070928282854172E-3</v>
      </c>
      <c r="C179" s="11">
        <v>5.8691612882491263E-3</v>
      </c>
      <c r="D179" s="11">
        <v>4.9121158752036898E-3</v>
      </c>
      <c r="E179" s="11">
        <v>4.8723755696503711E-3</v>
      </c>
      <c r="F179" s="11">
        <v>5.486328512338776E-3</v>
      </c>
      <c r="G179" s="11">
        <v>4.7807420490279424E-3</v>
      </c>
      <c r="H179" s="11">
        <v>4.8244676540215156E-3</v>
      </c>
      <c r="J179" s="20"/>
      <c r="K179" s="20"/>
      <c r="L179" s="20"/>
      <c r="M179" s="20"/>
      <c r="N179" s="20"/>
      <c r="O179" s="20"/>
      <c r="P179" s="20"/>
      <c r="Q179" s="20"/>
      <c r="R179" s="20"/>
      <c r="S179" s="20"/>
      <c r="T179" s="20"/>
      <c r="U179" s="20"/>
      <c r="V179" s="20"/>
      <c r="W179" s="20"/>
      <c r="X179" s="20"/>
      <c r="Y179" s="20"/>
      <c r="Z179" s="20"/>
      <c r="AA179" s="20"/>
      <c r="AB179" s="20"/>
      <c r="AC179" s="20"/>
      <c r="AD179" s="20"/>
      <c r="AE179" s="20"/>
      <c r="AF179" s="20"/>
      <c r="AG179" s="20"/>
      <c r="AH179" s="20"/>
      <c r="AI179" s="20"/>
      <c r="AJ179" s="20"/>
      <c r="AK179" s="20"/>
      <c r="AL179" s="20"/>
      <c r="AM179" s="20"/>
    </row>
    <row r="180" spans="1:39">
      <c r="A180" s="4" t="s">
        <v>219</v>
      </c>
      <c r="B180" s="11">
        <v>6.6325060832966845E-3</v>
      </c>
      <c r="C180" s="11">
        <v>6.3125934003334808E-3</v>
      </c>
      <c r="D180" s="11">
        <v>4.8940627770727597E-3</v>
      </c>
      <c r="E180" s="11">
        <v>4.8975076869989245E-3</v>
      </c>
      <c r="F180" s="11">
        <v>5.8161799574689248E-3</v>
      </c>
      <c r="G180" s="11">
        <v>4.8561923457669321E-3</v>
      </c>
      <c r="H180" s="11">
        <v>4.906126309705639E-3</v>
      </c>
      <c r="J180" s="20"/>
      <c r="K180" s="20"/>
      <c r="L180" s="20"/>
      <c r="M180" s="20"/>
      <c r="N180" s="20"/>
      <c r="O180" s="20"/>
      <c r="P180" s="20"/>
      <c r="Q180" s="20"/>
      <c r="R180" s="20"/>
      <c r="S180" s="20"/>
      <c r="T180" s="20"/>
      <c r="U180" s="20"/>
      <c r="V180" s="20"/>
      <c r="W180" s="20"/>
      <c r="X180" s="20"/>
      <c r="Y180" s="20"/>
      <c r="Z180" s="20"/>
      <c r="AA180" s="20"/>
      <c r="AB180" s="20"/>
      <c r="AC180" s="20"/>
      <c r="AD180" s="20"/>
      <c r="AE180" s="20"/>
      <c r="AF180" s="20"/>
      <c r="AG180" s="20"/>
      <c r="AH180" s="20"/>
      <c r="AI180" s="20"/>
      <c r="AJ180" s="20"/>
      <c r="AK180" s="20"/>
      <c r="AL180" s="20"/>
      <c r="AM180" s="20"/>
    </row>
    <row r="181" spans="1:39">
      <c r="A181" s="4" t="s">
        <v>220</v>
      </c>
      <c r="B181" s="11">
        <v>2.3691408685662567E-3</v>
      </c>
      <c r="C181" s="11">
        <v>2.7093468063921072E-3</v>
      </c>
      <c r="D181" s="11">
        <v>2.7996017101059533E-3</v>
      </c>
      <c r="E181" s="11">
        <v>2.7873733768125726E-3</v>
      </c>
      <c r="F181" s="11">
        <v>2.7397702460254594E-3</v>
      </c>
      <c r="G181" s="11">
        <v>2.7162204502429342E-3</v>
      </c>
      <c r="H181" s="11">
        <v>2.705838038382482E-3</v>
      </c>
      <c r="J181" s="20"/>
      <c r="K181" s="20"/>
      <c r="L181" s="20"/>
      <c r="M181" s="20"/>
      <c r="N181" s="20"/>
      <c r="O181" s="20"/>
      <c r="P181" s="20"/>
      <c r="Q181" s="20"/>
      <c r="R181" s="20"/>
      <c r="S181" s="20"/>
      <c r="T181" s="20"/>
      <c r="U181" s="20"/>
      <c r="V181" s="20"/>
      <c r="W181" s="20"/>
      <c r="X181" s="20"/>
      <c r="Y181" s="20"/>
      <c r="Z181" s="20"/>
      <c r="AA181" s="20"/>
      <c r="AB181" s="20"/>
      <c r="AC181" s="20"/>
      <c r="AD181" s="20"/>
      <c r="AE181" s="20"/>
      <c r="AF181" s="20"/>
      <c r="AG181" s="20"/>
      <c r="AH181" s="20"/>
      <c r="AI181" s="20"/>
      <c r="AJ181" s="20"/>
      <c r="AK181" s="20"/>
      <c r="AL181" s="20"/>
      <c r="AM181" s="20"/>
    </row>
    <row r="182" spans="1:39">
      <c r="A182" s="4" t="s">
        <v>221</v>
      </c>
      <c r="B182" s="11">
        <v>4.9469820896341507E-3</v>
      </c>
      <c r="C182" s="11">
        <v>5.068587064533038E-3</v>
      </c>
      <c r="D182" s="11">
        <v>4.8346253393031623E-3</v>
      </c>
      <c r="E182" s="11">
        <v>4.8274943010576206E-3</v>
      </c>
      <c r="F182" s="11">
        <v>5.0291329094498414E-3</v>
      </c>
      <c r="G182" s="11">
        <v>4.8203122729844191E-3</v>
      </c>
      <c r="H182" s="11">
        <v>4.8309292418826037E-3</v>
      </c>
      <c r="J182" s="20"/>
      <c r="K182" s="20"/>
      <c r="L182" s="20"/>
      <c r="M182" s="20"/>
      <c r="N182" s="20"/>
      <c r="O182" s="20"/>
      <c r="P182" s="20"/>
      <c r="Q182" s="20"/>
      <c r="R182" s="20"/>
      <c r="S182" s="20"/>
      <c r="T182" s="20"/>
      <c r="U182" s="20"/>
      <c r="V182" s="20"/>
      <c r="W182" s="20"/>
      <c r="X182" s="20"/>
      <c r="Y182" s="20"/>
      <c r="Z182" s="20"/>
      <c r="AA182" s="20"/>
      <c r="AB182" s="20"/>
      <c r="AC182" s="20"/>
      <c r="AD182" s="20"/>
      <c r="AE182" s="20"/>
      <c r="AF182" s="20"/>
      <c r="AG182" s="20"/>
      <c r="AH182" s="20"/>
      <c r="AI182" s="20"/>
      <c r="AJ182" s="20"/>
      <c r="AK182" s="20"/>
      <c r="AL182" s="20"/>
      <c r="AM182" s="20"/>
    </row>
    <row r="183" spans="1:39">
      <c r="A183" s="4" t="s">
        <v>222</v>
      </c>
      <c r="B183" s="11">
        <v>5.2150661109859105E-3</v>
      </c>
      <c r="C183" s="11">
        <v>5.0190851443356116E-3</v>
      </c>
      <c r="D183" s="11">
        <v>4.9517549821329982E-3</v>
      </c>
      <c r="E183" s="11">
        <v>4.9502555842396616E-3</v>
      </c>
      <c r="F183" s="11">
        <v>5.0356866718456851E-3</v>
      </c>
      <c r="G183" s="11">
        <v>4.9546885694194045E-3</v>
      </c>
      <c r="H183" s="11">
        <v>4.9410480644793862E-3</v>
      </c>
      <c r="J183" s="20"/>
      <c r="K183" s="20"/>
      <c r="L183" s="20"/>
      <c r="M183" s="20"/>
      <c r="N183" s="20"/>
      <c r="O183" s="20"/>
      <c r="P183" s="20"/>
      <c r="Q183" s="20"/>
      <c r="R183" s="20"/>
      <c r="S183" s="20"/>
      <c r="T183" s="20"/>
      <c r="U183" s="20"/>
      <c r="V183" s="20"/>
      <c r="W183" s="20"/>
      <c r="X183" s="20"/>
      <c r="Y183" s="20"/>
      <c r="Z183" s="20"/>
      <c r="AA183" s="20"/>
      <c r="AB183" s="20"/>
      <c r="AC183" s="20"/>
      <c r="AD183" s="20"/>
      <c r="AE183" s="20"/>
      <c r="AF183" s="20"/>
      <c r="AG183" s="20"/>
      <c r="AH183" s="20"/>
      <c r="AI183" s="20"/>
      <c r="AJ183" s="20"/>
      <c r="AK183" s="20"/>
      <c r="AL183" s="20"/>
      <c r="AM183" s="20"/>
    </row>
    <row r="184" spans="1:39">
      <c r="A184" s="4" t="s">
        <v>223</v>
      </c>
      <c r="B184" s="11">
        <v>6.0682217073467761E-3</v>
      </c>
      <c r="C184" s="11">
        <v>5.9983608389840119E-3</v>
      </c>
      <c r="D184" s="11">
        <v>5.3492365153812059E-3</v>
      </c>
      <c r="E184" s="11">
        <v>5.3568556767066046E-3</v>
      </c>
      <c r="F184" s="11">
        <v>5.8208249134565201E-3</v>
      </c>
      <c r="G184" s="11">
        <v>5.3219969866011548E-3</v>
      </c>
      <c r="H184" s="11">
        <v>5.3327508579662682E-3</v>
      </c>
      <c r="J184" s="20"/>
      <c r="K184" s="20"/>
      <c r="L184" s="20"/>
      <c r="M184" s="20"/>
      <c r="N184" s="20"/>
      <c r="O184" s="20"/>
      <c r="P184" s="20"/>
      <c r="Q184" s="20"/>
      <c r="R184" s="20"/>
      <c r="S184" s="20"/>
      <c r="T184" s="20"/>
      <c r="U184" s="20"/>
      <c r="V184" s="20"/>
      <c r="W184" s="20"/>
      <c r="X184" s="20"/>
      <c r="Y184" s="20"/>
      <c r="Z184" s="20"/>
      <c r="AA184" s="20"/>
      <c r="AB184" s="20"/>
      <c r="AC184" s="20"/>
      <c r="AD184" s="20"/>
      <c r="AE184" s="20"/>
      <c r="AF184" s="20"/>
      <c r="AG184" s="20"/>
      <c r="AH184" s="20"/>
      <c r="AI184" s="20"/>
      <c r="AJ184" s="20"/>
      <c r="AK184" s="20"/>
      <c r="AL184" s="20"/>
      <c r="AM184" s="20"/>
    </row>
    <row r="185" spans="1:39">
      <c r="A185" s="4" t="s">
        <v>224</v>
      </c>
      <c r="B185" s="11">
        <v>8.2841334401509894E-3</v>
      </c>
      <c r="C185" s="11">
        <v>7.9974846864563857E-3</v>
      </c>
      <c r="D185" s="11">
        <v>6.2687357939392582E-3</v>
      </c>
      <c r="E185" s="11">
        <v>6.1684141461663027E-3</v>
      </c>
      <c r="F185" s="11">
        <v>7.2683828789073769E-3</v>
      </c>
      <c r="G185" s="11">
        <v>5.9686162207228822E-3</v>
      </c>
      <c r="H185" s="11">
        <v>6.015544857972367E-3</v>
      </c>
      <c r="J185" s="20"/>
      <c r="K185" s="20"/>
      <c r="L185" s="20"/>
      <c r="M185" s="20"/>
      <c r="N185" s="20"/>
      <c r="O185" s="20"/>
      <c r="P185" s="20"/>
      <c r="Q185" s="20"/>
      <c r="R185" s="20"/>
      <c r="S185" s="20"/>
      <c r="T185" s="20"/>
      <c r="U185" s="20"/>
      <c r="V185" s="20"/>
      <c r="W185" s="20"/>
      <c r="X185" s="20"/>
      <c r="Y185" s="20"/>
      <c r="Z185" s="20"/>
      <c r="AA185" s="20"/>
      <c r="AB185" s="20"/>
      <c r="AC185" s="20"/>
      <c r="AD185" s="20"/>
      <c r="AE185" s="20"/>
      <c r="AF185" s="20"/>
      <c r="AG185" s="20"/>
      <c r="AH185" s="20"/>
      <c r="AI185" s="20"/>
      <c r="AJ185" s="20"/>
      <c r="AK185" s="20"/>
      <c r="AL185" s="20"/>
      <c r="AM185" s="20"/>
    </row>
    <row r="186" spans="1:39">
      <c r="A186" s="4" t="s">
        <v>225</v>
      </c>
      <c r="B186" s="11">
        <v>3.7289358645448594E-3</v>
      </c>
      <c r="C186" s="11">
        <v>3.8423366734626199E-3</v>
      </c>
      <c r="D186" s="11">
        <v>4.0669984750285413E-3</v>
      </c>
      <c r="E186" s="11">
        <v>4.0607748024838282E-3</v>
      </c>
      <c r="F186" s="11">
        <v>3.9383472440439908E-3</v>
      </c>
      <c r="G186" s="11">
        <v>4.0761770883816365E-3</v>
      </c>
      <c r="H186" s="11">
        <v>4.0659034087289639E-3</v>
      </c>
      <c r="J186" s="20"/>
      <c r="K186" s="20"/>
      <c r="L186" s="20"/>
      <c r="M186" s="20"/>
      <c r="N186" s="20"/>
      <c r="O186" s="20"/>
      <c r="P186" s="20"/>
      <c r="Q186" s="20"/>
      <c r="R186" s="20"/>
      <c r="S186" s="20"/>
      <c r="T186" s="20"/>
      <c r="U186" s="20"/>
      <c r="V186" s="20"/>
      <c r="W186" s="20"/>
      <c r="X186" s="20"/>
      <c r="Y186" s="20"/>
      <c r="Z186" s="20"/>
      <c r="AA186" s="20"/>
      <c r="AB186" s="20"/>
      <c r="AC186" s="20"/>
      <c r="AD186" s="20"/>
      <c r="AE186" s="20"/>
      <c r="AF186" s="20"/>
      <c r="AG186" s="20"/>
      <c r="AH186" s="20"/>
      <c r="AI186" s="20"/>
      <c r="AJ186" s="20"/>
      <c r="AK186" s="20"/>
      <c r="AL186" s="20"/>
      <c r="AM186" s="20"/>
    </row>
    <row r="187" spans="1:39">
      <c r="A187" s="4" t="s">
        <v>226</v>
      </c>
      <c r="B187" s="11">
        <v>5.6260137731271786E-3</v>
      </c>
      <c r="C187" s="11">
        <v>5.4781373857883415E-3</v>
      </c>
      <c r="D187" s="11">
        <v>4.9022684266809445E-3</v>
      </c>
      <c r="E187" s="11">
        <v>4.9231395590308797E-3</v>
      </c>
      <c r="F187" s="11">
        <v>5.3742274851765106E-3</v>
      </c>
      <c r="G187" s="11">
        <v>4.8821919867451345E-3</v>
      </c>
      <c r="H187" s="11">
        <v>4.8718982276159464E-3</v>
      </c>
      <c r="J187" s="20"/>
      <c r="K187" s="20"/>
      <c r="L187" s="20"/>
      <c r="M187" s="20"/>
      <c r="N187" s="20"/>
      <c r="O187" s="20"/>
      <c r="P187" s="20"/>
      <c r="Q187" s="20"/>
      <c r="R187" s="20"/>
      <c r="S187" s="20"/>
      <c r="T187" s="20"/>
      <c r="U187" s="20"/>
      <c r="V187" s="20"/>
      <c r="W187" s="20"/>
      <c r="X187" s="20"/>
      <c r="Y187" s="20"/>
      <c r="Z187" s="20"/>
      <c r="AA187" s="20"/>
      <c r="AB187" s="20"/>
      <c r="AC187" s="20"/>
      <c r="AD187" s="20"/>
      <c r="AE187" s="20"/>
      <c r="AF187" s="20"/>
      <c r="AG187" s="20"/>
      <c r="AH187" s="20"/>
      <c r="AI187" s="20"/>
      <c r="AJ187" s="20"/>
      <c r="AK187" s="20"/>
      <c r="AL187" s="20"/>
      <c r="AM187" s="20"/>
    </row>
    <row r="188" spans="1:39">
      <c r="A188" s="4" t="s">
        <v>227</v>
      </c>
      <c r="B188" s="11">
        <v>7.9505476079025934E-3</v>
      </c>
      <c r="C188" s="11">
        <v>7.5486383122360078E-3</v>
      </c>
      <c r="D188" s="11">
        <v>5.9952470730174649E-3</v>
      </c>
      <c r="E188" s="11">
        <v>5.9761974477071734E-3</v>
      </c>
      <c r="F188" s="11">
        <v>6.961345026042314E-3</v>
      </c>
      <c r="G188" s="11">
        <v>5.8450235827644439E-3</v>
      </c>
      <c r="H188" s="11">
        <v>5.859097896153161E-3</v>
      </c>
      <c r="J188" s="20"/>
      <c r="K188" s="20"/>
      <c r="L188" s="20"/>
      <c r="M188" s="20"/>
      <c r="N188" s="20"/>
      <c r="O188" s="20"/>
      <c r="P188" s="20"/>
      <c r="Q188" s="20"/>
      <c r="R188" s="20"/>
      <c r="S188" s="20"/>
      <c r="T188" s="20"/>
      <c r="U188" s="20"/>
      <c r="V188" s="20"/>
      <c r="W188" s="20"/>
      <c r="X188" s="20"/>
      <c r="Y188" s="20"/>
      <c r="Z188" s="20"/>
      <c r="AA188" s="20"/>
      <c r="AB188" s="20"/>
      <c r="AC188" s="20"/>
      <c r="AD188" s="20"/>
      <c r="AE188" s="20"/>
      <c r="AF188" s="20"/>
      <c r="AG188" s="20"/>
      <c r="AH188" s="20"/>
      <c r="AI188" s="20"/>
      <c r="AJ188" s="20"/>
      <c r="AK188" s="20"/>
      <c r="AL188" s="20"/>
      <c r="AM188" s="20"/>
    </row>
    <row r="189" spans="1:39">
      <c r="A189" s="4" t="s">
        <v>228</v>
      </c>
      <c r="B189" s="11">
        <v>4.5696614704253073E-3</v>
      </c>
      <c r="C189" s="11">
        <v>4.681516646223292E-3</v>
      </c>
      <c r="D189" s="11">
        <v>4.6918463001890095E-3</v>
      </c>
      <c r="E189" s="11">
        <v>4.6823465434649159E-3</v>
      </c>
      <c r="F189" s="11">
        <v>4.7094512440456022E-3</v>
      </c>
      <c r="G189" s="11">
        <v>4.6874589671425694E-3</v>
      </c>
      <c r="H189" s="11">
        <v>4.6912987391223709E-3</v>
      </c>
      <c r="J189" s="20"/>
      <c r="K189" s="20"/>
      <c r="L189" s="20"/>
      <c r="M189" s="20"/>
      <c r="N189" s="20"/>
      <c r="O189" s="20"/>
      <c r="P189" s="20"/>
      <c r="Q189" s="20"/>
      <c r="R189" s="20"/>
      <c r="S189" s="20"/>
      <c r="T189" s="20"/>
      <c r="U189" s="20"/>
      <c r="V189" s="20"/>
      <c r="W189" s="20"/>
      <c r="X189" s="20"/>
      <c r="Y189" s="20"/>
      <c r="Z189" s="20"/>
      <c r="AA189" s="20"/>
      <c r="AB189" s="20"/>
      <c r="AC189" s="20"/>
      <c r="AD189" s="20"/>
      <c r="AE189" s="20"/>
      <c r="AF189" s="20"/>
      <c r="AG189" s="20"/>
      <c r="AH189" s="20"/>
      <c r="AI189" s="20"/>
      <c r="AJ189" s="20"/>
      <c r="AK189" s="20"/>
      <c r="AL189" s="20"/>
      <c r="AM189" s="20"/>
    </row>
    <row r="190" spans="1:39">
      <c r="A190" s="4" t="s">
        <v>229</v>
      </c>
      <c r="B190" s="11">
        <v>4.6459551530913306E-3</v>
      </c>
      <c r="C190" s="11">
        <v>4.5501655752161058E-3</v>
      </c>
      <c r="D190" s="11">
        <v>4.4491428017820944E-3</v>
      </c>
      <c r="E190" s="11">
        <v>4.4470941396107617E-3</v>
      </c>
      <c r="F190" s="11">
        <v>4.550496435827789E-3</v>
      </c>
      <c r="G190" s="11">
        <v>4.3645736597265738E-3</v>
      </c>
      <c r="H190" s="11">
        <v>4.3557791173059173E-3</v>
      </c>
      <c r="J190" s="20"/>
      <c r="K190" s="20"/>
      <c r="L190" s="20"/>
      <c r="M190" s="20"/>
      <c r="N190" s="20"/>
      <c r="O190" s="20"/>
      <c r="P190" s="20"/>
      <c r="Q190" s="20"/>
      <c r="R190" s="20"/>
      <c r="S190" s="20"/>
      <c r="T190" s="20"/>
      <c r="U190" s="20"/>
      <c r="V190" s="20"/>
      <c r="W190" s="20"/>
      <c r="X190" s="20"/>
      <c r="Y190" s="20"/>
      <c r="Z190" s="20"/>
      <c r="AA190" s="20"/>
      <c r="AB190" s="20"/>
      <c r="AC190" s="20"/>
      <c r="AD190" s="20"/>
      <c r="AE190" s="20"/>
      <c r="AF190" s="20"/>
      <c r="AG190" s="20"/>
      <c r="AH190" s="20"/>
      <c r="AI190" s="20"/>
      <c r="AJ190" s="20"/>
      <c r="AK190" s="20"/>
      <c r="AL190" s="20"/>
      <c r="AM190" s="20"/>
    </row>
    <row r="191" spans="1:39">
      <c r="A191" s="4" t="s">
        <v>230</v>
      </c>
      <c r="B191" s="11">
        <v>6.5158979830686938E-3</v>
      </c>
      <c r="C191" s="11">
        <v>6.3872732112019532E-3</v>
      </c>
      <c r="D191" s="11">
        <v>5.2606277341304651E-3</v>
      </c>
      <c r="E191" s="11">
        <v>5.2353579046728318E-3</v>
      </c>
      <c r="F191" s="11">
        <v>5.9749719243701012E-3</v>
      </c>
      <c r="G191" s="11">
        <v>5.1294893785918281E-3</v>
      </c>
      <c r="H191" s="11">
        <v>5.1717721572326365E-3</v>
      </c>
      <c r="J191" s="20"/>
      <c r="K191" s="20"/>
      <c r="L191" s="20"/>
      <c r="M191" s="20"/>
      <c r="N191" s="20"/>
      <c r="O191" s="20"/>
      <c r="P191" s="20"/>
      <c r="Q191" s="20"/>
      <c r="R191" s="20"/>
      <c r="S191" s="20"/>
      <c r="T191" s="20"/>
      <c r="U191" s="20"/>
      <c r="V191" s="20"/>
      <c r="W191" s="20"/>
      <c r="X191" s="20"/>
      <c r="Y191" s="20"/>
      <c r="Z191" s="20"/>
      <c r="AA191" s="20"/>
      <c r="AB191" s="20"/>
      <c r="AC191" s="20"/>
      <c r="AD191" s="20"/>
      <c r="AE191" s="20"/>
      <c r="AF191" s="20"/>
      <c r="AG191" s="20"/>
      <c r="AH191" s="20"/>
      <c r="AI191" s="20"/>
      <c r="AJ191" s="20"/>
      <c r="AK191" s="20"/>
      <c r="AL191" s="20"/>
      <c r="AM191" s="20"/>
    </row>
    <row r="192" spans="1:39">
      <c r="A192" s="4" t="s">
        <v>231</v>
      </c>
      <c r="B192" s="11">
        <v>6.0147898848523949E-3</v>
      </c>
      <c r="C192" s="11">
        <v>5.7704191600717186E-3</v>
      </c>
      <c r="D192" s="11">
        <v>4.9243872484362348E-3</v>
      </c>
      <c r="E192" s="11">
        <v>4.9293704008763085E-3</v>
      </c>
      <c r="F192" s="11">
        <v>5.5498201863637981E-3</v>
      </c>
      <c r="G192" s="11">
        <v>4.8856979382741316E-3</v>
      </c>
      <c r="H192" s="11">
        <v>4.9001602717635498E-3</v>
      </c>
      <c r="J192" s="20"/>
      <c r="K192" s="20"/>
      <c r="L192" s="20"/>
      <c r="M192" s="20"/>
      <c r="N192" s="20"/>
      <c r="O192" s="20"/>
      <c r="P192" s="20"/>
      <c r="Q192" s="20"/>
      <c r="R192" s="20"/>
      <c r="S192" s="20"/>
      <c r="T192" s="20"/>
      <c r="U192" s="20"/>
      <c r="V192" s="20"/>
      <c r="W192" s="20"/>
      <c r="X192" s="20"/>
      <c r="Y192" s="20"/>
      <c r="Z192" s="20"/>
      <c r="AA192" s="20"/>
      <c r="AB192" s="20"/>
      <c r="AC192" s="20"/>
      <c r="AD192" s="20"/>
      <c r="AE192" s="20"/>
      <c r="AF192" s="20"/>
      <c r="AG192" s="20"/>
      <c r="AH192" s="20"/>
      <c r="AI192" s="20"/>
      <c r="AJ192" s="20"/>
      <c r="AK192" s="20"/>
      <c r="AL192" s="20"/>
      <c r="AM192" s="20"/>
    </row>
    <row r="193" spans="1:39">
      <c r="A193" s="4" t="s">
        <v>232</v>
      </c>
      <c r="B193" s="11">
        <v>5.8810787898786803E-3</v>
      </c>
      <c r="C193" s="11">
        <v>5.6990709055800672E-3</v>
      </c>
      <c r="D193" s="11">
        <v>5.0003633148502065E-3</v>
      </c>
      <c r="E193" s="11">
        <v>5.0084567833069754E-3</v>
      </c>
      <c r="F193" s="11">
        <v>5.5171409011026129E-3</v>
      </c>
      <c r="G193" s="11">
        <v>4.9784867633964171E-3</v>
      </c>
      <c r="H193" s="11">
        <v>4.9779728662666493E-3</v>
      </c>
      <c r="J193" s="20"/>
      <c r="K193" s="20"/>
      <c r="L193" s="20"/>
      <c r="M193" s="20"/>
      <c r="N193" s="20"/>
      <c r="O193" s="20"/>
      <c r="P193" s="20"/>
      <c r="Q193" s="20"/>
      <c r="R193" s="20"/>
      <c r="S193" s="20"/>
      <c r="T193" s="20"/>
      <c r="U193" s="20"/>
      <c r="V193" s="20"/>
      <c r="W193" s="20"/>
      <c r="X193" s="20"/>
      <c r="Y193" s="20"/>
      <c r="Z193" s="20"/>
      <c r="AA193" s="20"/>
      <c r="AB193" s="20"/>
      <c r="AC193" s="20"/>
      <c r="AD193" s="20"/>
      <c r="AE193" s="20"/>
      <c r="AF193" s="20"/>
      <c r="AG193" s="20"/>
      <c r="AH193" s="20"/>
      <c r="AI193" s="20"/>
      <c r="AJ193" s="20"/>
      <c r="AK193" s="20"/>
      <c r="AL193" s="20"/>
      <c r="AM193" s="20"/>
    </row>
    <row r="194" spans="1:39">
      <c r="A194" s="4" t="s">
        <v>233</v>
      </c>
      <c r="B194" s="11">
        <v>5.5536264928519787E-3</v>
      </c>
      <c r="C194" s="11">
        <v>5.4811897123493514E-3</v>
      </c>
      <c r="D194" s="11">
        <v>4.6649037966442677E-3</v>
      </c>
      <c r="E194" s="11">
        <v>4.6794906805500136E-3</v>
      </c>
      <c r="F194" s="11">
        <v>5.2783874405618351E-3</v>
      </c>
      <c r="G194" s="11">
        <v>4.6350303751076854E-3</v>
      </c>
      <c r="H194" s="11">
        <v>4.6851416860945547E-3</v>
      </c>
      <c r="J194" s="20"/>
      <c r="K194" s="20"/>
      <c r="L194" s="20"/>
      <c r="M194" s="20"/>
      <c r="N194" s="20"/>
      <c r="O194" s="20"/>
      <c r="P194" s="20"/>
      <c r="Q194" s="20"/>
      <c r="R194" s="20"/>
      <c r="S194" s="20"/>
      <c r="T194" s="20"/>
      <c r="U194" s="20"/>
      <c r="V194" s="20"/>
      <c r="W194" s="20"/>
      <c r="X194" s="20"/>
      <c r="Y194" s="20"/>
      <c r="Z194" s="20"/>
      <c r="AA194" s="20"/>
      <c r="AB194" s="20"/>
      <c r="AC194" s="20"/>
      <c r="AD194" s="20"/>
      <c r="AE194" s="20"/>
      <c r="AF194" s="20"/>
      <c r="AG194" s="20"/>
      <c r="AH194" s="20"/>
      <c r="AI194" s="20"/>
      <c r="AJ194" s="20"/>
      <c r="AK194" s="20"/>
      <c r="AL194" s="20"/>
      <c r="AM194" s="20"/>
    </row>
    <row r="195" spans="1:39">
      <c r="A195" s="4" t="s">
        <v>234</v>
      </c>
      <c r="B195" s="11">
        <v>7.432436459284323E-3</v>
      </c>
      <c r="C195" s="11">
        <v>7.0789786642668261E-3</v>
      </c>
      <c r="D195" s="11">
        <v>6.1455241813464382E-3</v>
      </c>
      <c r="E195" s="11">
        <v>6.0990928611440289E-3</v>
      </c>
      <c r="F195" s="11">
        <v>6.702287008473821E-3</v>
      </c>
      <c r="G195" s="11">
        <v>5.9857579622764282E-3</v>
      </c>
      <c r="H195" s="11">
        <v>5.9945215869540002E-3</v>
      </c>
      <c r="J195" s="20"/>
      <c r="K195" s="20"/>
      <c r="L195" s="20"/>
      <c r="M195" s="20"/>
      <c r="N195" s="20"/>
      <c r="O195" s="20"/>
      <c r="P195" s="20"/>
      <c r="Q195" s="20"/>
      <c r="R195" s="20"/>
      <c r="S195" s="20"/>
      <c r="T195" s="20"/>
      <c r="U195" s="20"/>
      <c r="V195" s="20"/>
      <c r="W195" s="20"/>
      <c r="X195" s="20"/>
      <c r="Y195" s="20"/>
      <c r="Z195" s="20"/>
      <c r="AA195" s="20"/>
      <c r="AB195" s="20"/>
      <c r="AC195" s="20"/>
      <c r="AD195" s="20"/>
      <c r="AE195" s="20"/>
      <c r="AF195" s="20"/>
      <c r="AG195" s="20"/>
      <c r="AH195" s="20"/>
      <c r="AI195" s="20"/>
      <c r="AJ195" s="20"/>
      <c r="AK195" s="20"/>
      <c r="AL195" s="20"/>
      <c r="AM195" s="20"/>
    </row>
    <row r="196" spans="1:39">
      <c r="A196" s="4" t="s">
        <v>235</v>
      </c>
      <c r="B196" s="11">
        <v>4.8425302138104948E-3</v>
      </c>
      <c r="C196" s="11">
        <v>5.0103986889091581E-3</v>
      </c>
      <c r="D196" s="11">
        <v>4.2892638532128205E-3</v>
      </c>
      <c r="E196" s="11">
        <v>4.3180078888821818E-3</v>
      </c>
      <c r="F196" s="11">
        <v>4.842816355902964E-3</v>
      </c>
      <c r="G196" s="11">
        <v>4.2728055888097494E-3</v>
      </c>
      <c r="H196" s="11">
        <v>4.4312727097268424E-3</v>
      </c>
      <c r="J196" s="20"/>
      <c r="K196" s="20"/>
      <c r="L196" s="20"/>
      <c r="M196" s="20"/>
      <c r="N196" s="20"/>
      <c r="O196" s="20"/>
      <c r="P196" s="20"/>
      <c r="Q196" s="20"/>
      <c r="R196" s="20"/>
      <c r="S196" s="20"/>
      <c r="T196" s="20"/>
      <c r="U196" s="20"/>
      <c r="V196" s="20"/>
      <c r="W196" s="20"/>
      <c r="X196" s="20"/>
      <c r="Y196" s="20"/>
      <c r="Z196" s="20"/>
      <c r="AA196" s="20"/>
      <c r="AB196" s="20"/>
      <c r="AC196" s="20"/>
      <c r="AD196" s="20"/>
      <c r="AE196" s="20"/>
      <c r="AF196" s="20"/>
      <c r="AG196" s="20"/>
      <c r="AH196" s="20"/>
      <c r="AI196" s="20"/>
      <c r="AJ196" s="20"/>
      <c r="AK196" s="20"/>
      <c r="AL196" s="20"/>
      <c r="AM196" s="20"/>
    </row>
    <row r="197" spans="1:39">
      <c r="A197" s="4" t="s">
        <v>236</v>
      </c>
      <c r="B197" s="11">
        <v>6.7313883751699694E-3</v>
      </c>
      <c r="C197" s="11">
        <v>6.6802040948826264E-3</v>
      </c>
      <c r="D197" s="11">
        <v>5.391275344020916E-3</v>
      </c>
      <c r="E197" s="11">
        <v>5.3542689442299691E-3</v>
      </c>
      <c r="F197" s="11">
        <v>6.1528858578214409E-3</v>
      </c>
      <c r="G197" s="11">
        <v>5.2656742531159619E-3</v>
      </c>
      <c r="H197" s="11">
        <v>5.3485247414437219E-3</v>
      </c>
      <c r="J197" s="20"/>
      <c r="K197" s="20"/>
      <c r="L197" s="20"/>
      <c r="M197" s="20"/>
      <c r="N197" s="20"/>
      <c r="O197" s="20"/>
      <c r="P197" s="20"/>
      <c r="Q197" s="20"/>
      <c r="R197" s="20"/>
      <c r="S197" s="20"/>
      <c r="T197" s="20"/>
      <c r="U197" s="20"/>
      <c r="V197" s="20"/>
      <c r="W197" s="20"/>
      <c r="X197" s="20"/>
      <c r="Y197" s="20"/>
      <c r="Z197" s="20"/>
      <c r="AA197" s="20"/>
      <c r="AB197" s="20"/>
      <c r="AC197" s="20"/>
      <c r="AD197" s="20"/>
      <c r="AE197" s="20"/>
      <c r="AF197" s="20"/>
      <c r="AG197" s="20"/>
      <c r="AH197" s="20"/>
      <c r="AI197" s="20"/>
      <c r="AJ197" s="20"/>
      <c r="AK197" s="20"/>
      <c r="AL197" s="20"/>
      <c r="AM197" s="20"/>
    </row>
    <row r="198" spans="1:39">
      <c r="A198" s="4" t="s">
        <v>237</v>
      </c>
      <c r="B198" s="11">
        <v>6.8074979230268754E-3</v>
      </c>
      <c r="C198" s="11">
        <v>6.5491746964520398E-3</v>
      </c>
      <c r="D198" s="11">
        <v>4.7976937443049948E-3</v>
      </c>
      <c r="E198" s="11">
        <v>4.8289012091507714E-3</v>
      </c>
      <c r="F198" s="11">
        <v>6.0043037248430423E-3</v>
      </c>
      <c r="G198" s="11">
        <v>4.7626320472064247E-3</v>
      </c>
      <c r="H198" s="11">
        <v>4.8049524904575525E-3</v>
      </c>
      <c r="J198" s="20"/>
      <c r="K198" s="20"/>
      <c r="L198" s="20"/>
      <c r="M198" s="20"/>
      <c r="N198" s="20"/>
      <c r="O198" s="20"/>
      <c r="P198" s="20"/>
      <c r="Q198" s="20"/>
      <c r="R198" s="20"/>
      <c r="S198" s="20"/>
      <c r="T198" s="20"/>
      <c r="U198" s="20"/>
      <c r="V198" s="20"/>
      <c r="W198" s="20"/>
      <c r="X198" s="20"/>
      <c r="Y198" s="20"/>
      <c r="Z198" s="20"/>
      <c r="AA198" s="20"/>
      <c r="AB198" s="20"/>
      <c r="AC198" s="20"/>
      <c r="AD198" s="20"/>
      <c r="AE198" s="20"/>
      <c r="AF198" s="20"/>
      <c r="AG198" s="20"/>
      <c r="AH198" s="20"/>
      <c r="AI198" s="20"/>
      <c r="AJ198" s="20"/>
      <c r="AK198" s="20"/>
      <c r="AL198" s="20"/>
      <c r="AM198" s="20"/>
    </row>
    <row r="199" spans="1:39">
      <c r="A199" s="4" t="s">
        <v>238</v>
      </c>
      <c r="B199" s="11">
        <v>5.3978484907150513E-3</v>
      </c>
      <c r="C199" s="11">
        <v>5.3283905911518147E-3</v>
      </c>
      <c r="D199" s="11">
        <v>4.8449273022234968E-3</v>
      </c>
      <c r="E199" s="11">
        <v>4.8530781957580151E-3</v>
      </c>
      <c r="F199" s="11">
        <v>5.2440471401593814E-3</v>
      </c>
      <c r="G199" s="11">
        <v>4.8221320926340175E-3</v>
      </c>
      <c r="H199" s="11">
        <v>4.8374188512004474E-3</v>
      </c>
      <c r="J199" s="20"/>
      <c r="K199" s="20"/>
      <c r="L199" s="20"/>
      <c r="M199" s="20"/>
      <c r="N199" s="20"/>
      <c r="O199" s="20"/>
      <c r="P199" s="20"/>
      <c r="Q199" s="20"/>
      <c r="R199" s="20"/>
      <c r="S199" s="20"/>
      <c r="T199" s="20"/>
      <c r="U199" s="20"/>
      <c r="V199" s="20"/>
      <c r="W199" s="20"/>
      <c r="X199" s="20"/>
      <c r="Y199" s="20"/>
      <c r="Z199" s="20"/>
      <c r="AA199" s="20"/>
      <c r="AB199" s="20"/>
      <c r="AC199" s="20"/>
      <c r="AD199" s="20"/>
      <c r="AE199" s="20"/>
      <c r="AF199" s="20"/>
      <c r="AG199" s="20"/>
      <c r="AH199" s="20"/>
      <c r="AI199" s="20"/>
      <c r="AJ199" s="20"/>
      <c r="AK199" s="20"/>
      <c r="AL199" s="20"/>
      <c r="AM199" s="20"/>
    </row>
    <row r="200" spans="1:39">
      <c r="A200" s="4" t="s">
        <v>239</v>
      </c>
      <c r="B200" s="11">
        <v>7.9641175081728525E-3</v>
      </c>
      <c r="C200" s="11">
        <v>7.6035848779154973E-3</v>
      </c>
      <c r="D200" s="11">
        <v>6.0287307619204845E-3</v>
      </c>
      <c r="E200" s="11">
        <v>5.950777010779713E-3</v>
      </c>
      <c r="F200" s="11">
        <v>6.9407855325033579E-3</v>
      </c>
      <c r="G200" s="11">
        <v>5.8098774160662454E-3</v>
      </c>
      <c r="H200" s="11">
        <v>5.8486309476899409E-3</v>
      </c>
      <c r="J200" s="20"/>
      <c r="K200" s="20"/>
      <c r="L200" s="20"/>
      <c r="M200" s="20"/>
      <c r="N200" s="20"/>
      <c r="O200" s="20"/>
      <c r="P200" s="20"/>
      <c r="Q200" s="20"/>
      <c r="R200" s="20"/>
      <c r="S200" s="20"/>
      <c r="T200" s="20"/>
      <c r="U200" s="20"/>
      <c r="V200" s="20"/>
      <c r="W200" s="20"/>
      <c r="X200" s="20"/>
      <c r="Y200" s="20"/>
      <c r="Z200" s="20"/>
      <c r="AA200" s="20"/>
      <c r="AB200" s="20"/>
      <c r="AC200" s="20"/>
      <c r="AD200" s="20"/>
      <c r="AE200" s="20"/>
      <c r="AF200" s="20"/>
      <c r="AG200" s="20"/>
      <c r="AH200" s="20"/>
      <c r="AI200" s="20"/>
      <c r="AJ200" s="20"/>
      <c r="AK200" s="20"/>
      <c r="AL200" s="20"/>
      <c r="AM200" s="20"/>
    </row>
    <row r="201" spans="1:39">
      <c r="A201" s="4" t="s">
        <v>240</v>
      </c>
      <c r="B201" s="11">
        <v>3.0409588154323864E-3</v>
      </c>
      <c r="C201" s="11">
        <v>3.3218878748324529E-3</v>
      </c>
      <c r="D201" s="11">
        <v>3.8821539705868897E-3</v>
      </c>
      <c r="E201" s="11">
        <v>3.8870768914240307E-3</v>
      </c>
      <c r="F201" s="11">
        <v>3.4959593533323407E-3</v>
      </c>
      <c r="G201" s="11">
        <v>4.0164469634565159E-3</v>
      </c>
      <c r="H201" s="11">
        <v>4.0196144416637996E-3</v>
      </c>
      <c r="J201" s="20"/>
      <c r="K201" s="20"/>
      <c r="L201" s="20"/>
      <c r="M201" s="20"/>
      <c r="N201" s="20"/>
      <c r="O201" s="20"/>
      <c r="P201" s="20"/>
      <c r="Q201" s="20"/>
      <c r="R201" s="20"/>
      <c r="S201" s="20"/>
      <c r="T201" s="20"/>
      <c r="U201" s="20"/>
      <c r="V201" s="20"/>
      <c r="W201" s="20"/>
      <c r="X201" s="20"/>
      <c r="Y201" s="20"/>
      <c r="Z201" s="20"/>
      <c r="AA201" s="20"/>
      <c r="AB201" s="20"/>
      <c r="AC201" s="20"/>
      <c r="AD201" s="20"/>
      <c r="AE201" s="20"/>
      <c r="AF201" s="20"/>
      <c r="AG201" s="20"/>
      <c r="AH201" s="20"/>
      <c r="AI201" s="20"/>
      <c r="AJ201" s="20"/>
      <c r="AK201" s="20"/>
      <c r="AL201" s="20"/>
      <c r="AM201" s="20"/>
    </row>
    <row r="202" spans="1:39">
      <c r="A202" s="4" t="s">
        <v>241</v>
      </c>
      <c r="B202" s="11">
        <v>9.8836749647765992E-3</v>
      </c>
      <c r="C202" s="11">
        <v>9.4760196047161196E-3</v>
      </c>
      <c r="D202" s="11">
        <v>7.0386473859064894E-3</v>
      </c>
      <c r="E202" s="11">
        <v>6.682315393245525E-3</v>
      </c>
      <c r="F202" s="11">
        <v>8.2148087526672971E-3</v>
      </c>
      <c r="G202" s="11">
        <v>6.3696383250364304E-3</v>
      </c>
      <c r="H202" s="11">
        <v>6.4062773627874339E-3</v>
      </c>
      <c r="J202" s="20"/>
      <c r="K202" s="20"/>
      <c r="L202" s="20"/>
      <c r="M202" s="20"/>
      <c r="N202" s="20"/>
      <c r="O202" s="20"/>
      <c r="P202" s="20"/>
      <c r="Q202" s="20"/>
      <c r="R202" s="20"/>
      <c r="S202" s="20"/>
      <c r="T202" s="20"/>
      <c r="U202" s="20"/>
      <c r="V202" s="20"/>
      <c r="W202" s="20"/>
      <c r="X202" s="20"/>
      <c r="Y202" s="20"/>
      <c r="Z202" s="20"/>
      <c r="AA202" s="20"/>
      <c r="AB202" s="20"/>
      <c r="AC202" s="20"/>
      <c r="AD202" s="20"/>
      <c r="AE202" s="20"/>
      <c r="AF202" s="20"/>
      <c r="AG202" s="20"/>
      <c r="AH202" s="20"/>
      <c r="AI202" s="20"/>
      <c r="AJ202" s="20"/>
      <c r="AK202" s="20"/>
      <c r="AL202" s="20"/>
      <c r="AM202" s="20"/>
    </row>
    <row r="203" spans="1:39">
      <c r="A203" s="4" t="s">
        <v>242</v>
      </c>
      <c r="B203" s="11">
        <v>5.5196847262586751E-3</v>
      </c>
      <c r="C203" s="11">
        <v>5.416060622936301E-3</v>
      </c>
      <c r="D203" s="11">
        <v>4.4779832964031837E-3</v>
      </c>
      <c r="E203" s="11">
        <v>4.4896715189441305E-3</v>
      </c>
      <c r="F203" s="11">
        <v>5.143274082272423E-3</v>
      </c>
      <c r="G203" s="11">
        <v>4.3904638432611318E-3</v>
      </c>
      <c r="H203" s="11">
        <v>4.3958408991568764E-3</v>
      </c>
      <c r="J203" s="20"/>
      <c r="K203" s="20"/>
      <c r="L203" s="20"/>
      <c r="M203" s="20"/>
      <c r="N203" s="20"/>
      <c r="O203" s="20"/>
      <c r="P203" s="20"/>
      <c r="Q203" s="20"/>
      <c r="R203" s="20"/>
      <c r="S203" s="20"/>
      <c r="T203" s="20"/>
      <c r="U203" s="20"/>
      <c r="V203" s="20"/>
      <c r="W203" s="20"/>
      <c r="X203" s="20"/>
      <c r="Y203" s="20"/>
      <c r="Z203" s="20"/>
      <c r="AA203" s="20"/>
      <c r="AB203" s="20"/>
      <c r="AC203" s="20"/>
      <c r="AD203" s="20"/>
      <c r="AE203" s="20"/>
      <c r="AF203" s="20"/>
      <c r="AG203" s="20"/>
      <c r="AH203" s="20"/>
      <c r="AI203" s="20"/>
      <c r="AJ203" s="20"/>
      <c r="AK203" s="20"/>
      <c r="AL203" s="20"/>
      <c r="AM203" s="20"/>
    </row>
    <row r="204" spans="1:39">
      <c r="A204" s="4" t="s">
        <v>243</v>
      </c>
      <c r="B204" s="11">
        <v>5.9786828651455584E-3</v>
      </c>
      <c r="C204" s="11">
        <v>5.860379689387232E-3</v>
      </c>
      <c r="D204" s="11">
        <v>4.8229330263197586E-3</v>
      </c>
      <c r="E204" s="11">
        <v>4.827010221714517E-3</v>
      </c>
      <c r="F204" s="11">
        <v>5.5423094629165719E-3</v>
      </c>
      <c r="G204" s="11">
        <v>4.7340933569046863E-3</v>
      </c>
      <c r="H204" s="11">
        <v>4.7792374552327738E-3</v>
      </c>
      <c r="J204" s="20"/>
      <c r="K204" s="20"/>
      <c r="L204" s="20"/>
      <c r="M204" s="20"/>
      <c r="N204" s="20"/>
      <c r="O204" s="20"/>
      <c r="P204" s="20"/>
      <c r="Q204" s="20"/>
      <c r="R204" s="20"/>
      <c r="S204" s="20"/>
      <c r="T204" s="20"/>
      <c r="U204" s="20"/>
      <c r="V204" s="20"/>
      <c r="W204" s="20"/>
      <c r="X204" s="20"/>
      <c r="Y204" s="20"/>
      <c r="Z204" s="20"/>
      <c r="AA204" s="20"/>
      <c r="AB204" s="20"/>
      <c r="AC204" s="20"/>
      <c r="AD204" s="20"/>
      <c r="AE204" s="20"/>
      <c r="AF204" s="20"/>
      <c r="AG204" s="20"/>
      <c r="AH204" s="20"/>
      <c r="AI204" s="20"/>
      <c r="AJ204" s="20"/>
      <c r="AK204" s="20"/>
      <c r="AL204" s="20"/>
      <c r="AM204" s="20"/>
    </row>
    <row r="205" spans="1:39">
      <c r="A205" s="4" t="s">
        <v>244</v>
      </c>
      <c r="B205" s="11">
        <v>4.0964278951012897E-3</v>
      </c>
      <c r="C205" s="11">
        <v>4.0462116162112739E-3</v>
      </c>
      <c r="D205" s="11">
        <v>4.2203339237125159E-3</v>
      </c>
      <c r="E205" s="11">
        <v>4.2228541417213888E-3</v>
      </c>
      <c r="F205" s="11">
        <v>4.1237228357274237E-3</v>
      </c>
      <c r="G205" s="11">
        <v>4.1885581601417005E-3</v>
      </c>
      <c r="H205" s="11">
        <v>4.1775204957992355E-3</v>
      </c>
      <c r="J205" s="20"/>
      <c r="K205" s="20"/>
      <c r="L205" s="20"/>
      <c r="M205" s="20"/>
      <c r="N205" s="20"/>
      <c r="O205" s="20"/>
      <c r="P205" s="20"/>
      <c r="Q205" s="20"/>
      <c r="R205" s="20"/>
      <c r="S205" s="20"/>
      <c r="T205" s="20"/>
      <c r="U205" s="20"/>
      <c r="V205" s="20"/>
      <c r="W205" s="20"/>
      <c r="X205" s="20"/>
      <c r="Y205" s="20"/>
      <c r="Z205" s="20"/>
      <c r="AA205" s="20"/>
      <c r="AB205" s="20"/>
      <c r="AC205" s="20"/>
      <c r="AD205" s="20"/>
      <c r="AE205" s="20"/>
      <c r="AF205" s="20"/>
      <c r="AG205" s="20"/>
      <c r="AH205" s="20"/>
      <c r="AI205" s="20"/>
      <c r="AJ205" s="20"/>
      <c r="AK205" s="20"/>
      <c r="AL205" s="20"/>
      <c r="AM205" s="20"/>
    </row>
    <row r="206" spans="1:39">
      <c r="A206" s="4" t="s">
        <v>245</v>
      </c>
      <c r="B206" s="11">
        <v>4.4394839875428671E-3</v>
      </c>
      <c r="C206" s="11">
        <v>4.5166510111841057E-3</v>
      </c>
      <c r="D206" s="11">
        <v>3.9491185083277399E-3</v>
      </c>
      <c r="E206" s="11">
        <v>3.9670078278999836E-3</v>
      </c>
      <c r="F206" s="11">
        <v>4.3998148200167326E-3</v>
      </c>
      <c r="G206" s="11">
        <v>3.8643121005911634E-3</v>
      </c>
      <c r="H206" s="11">
        <v>3.908905350576572E-3</v>
      </c>
      <c r="J206" s="20"/>
      <c r="K206" s="20"/>
      <c r="L206" s="20"/>
      <c r="M206" s="20"/>
      <c r="N206" s="20"/>
      <c r="O206" s="20"/>
      <c r="P206" s="20"/>
      <c r="Q206" s="20"/>
      <c r="R206" s="20"/>
      <c r="S206" s="20"/>
      <c r="T206" s="20"/>
      <c r="U206" s="20"/>
      <c r="V206" s="20"/>
      <c r="W206" s="20"/>
      <c r="X206" s="20"/>
      <c r="Y206" s="20"/>
      <c r="Z206" s="20"/>
      <c r="AA206" s="20"/>
      <c r="AB206" s="20"/>
      <c r="AC206" s="20"/>
      <c r="AD206" s="20"/>
      <c r="AE206" s="20"/>
      <c r="AF206" s="20"/>
      <c r="AG206" s="20"/>
      <c r="AH206" s="20"/>
      <c r="AI206" s="20"/>
      <c r="AJ206" s="20"/>
      <c r="AK206" s="20"/>
      <c r="AL206" s="20"/>
      <c r="AM206" s="20"/>
    </row>
    <row r="207" spans="1:39">
      <c r="A207" s="4" t="s">
        <v>246</v>
      </c>
      <c r="B207" s="11">
        <v>7.9086859313864128E-3</v>
      </c>
      <c r="C207" s="11">
        <v>7.5390203664439173E-3</v>
      </c>
      <c r="D207" s="11">
        <v>6.0137078894319969E-3</v>
      </c>
      <c r="E207" s="11">
        <v>5.9409766025332938E-3</v>
      </c>
      <c r="F207" s="11">
        <v>6.9007799724192754E-3</v>
      </c>
      <c r="G207" s="11">
        <v>5.8631812187653863E-3</v>
      </c>
      <c r="H207" s="11">
        <v>5.915957904256741E-3</v>
      </c>
      <c r="J207" s="20"/>
      <c r="K207" s="20"/>
      <c r="L207" s="20"/>
      <c r="M207" s="20"/>
      <c r="N207" s="20"/>
      <c r="O207" s="20"/>
      <c r="P207" s="20"/>
      <c r="Q207" s="20"/>
      <c r="R207" s="20"/>
      <c r="S207" s="20"/>
      <c r="T207" s="20"/>
      <c r="U207" s="20"/>
      <c r="V207" s="20"/>
      <c r="W207" s="20"/>
      <c r="X207" s="20"/>
      <c r="Y207" s="20"/>
      <c r="Z207" s="20"/>
      <c r="AA207" s="20"/>
      <c r="AB207" s="20"/>
      <c r="AC207" s="20"/>
      <c r="AD207" s="20"/>
      <c r="AE207" s="20"/>
      <c r="AF207" s="20"/>
      <c r="AG207" s="20"/>
      <c r="AH207" s="20"/>
      <c r="AI207" s="20"/>
      <c r="AJ207" s="20"/>
      <c r="AK207" s="20"/>
      <c r="AL207" s="20"/>
      <c r="AM207" s="20"/>
    </row>
    <row r="208" spans="1:39">
      <c r="A208" s="4" t="s">
        <v>247</v>
      </c>
      <c r="B208" s="11">
        <v>4.8470945933157998E-3</v>
      </c>
      <c r="C208" s="11">
        <v>4.798296657413513E-3</v>
      </c>
      <c r="D208" s="11">
        <v>4.9458638080222056E-3</v>
      </c>
      <c r="E208" s="11">
        <v>4.9363285585521744E-3</v>
      </c>
      <c r="F208" s="11">
        <v>4.8741643422438872E-3</v>
      </c>
      <c r="G208" s="11">
        <v>4.9518306028339017E-3</v>
      </c>
      <c r="H208" s="11">
        <v>4.9354077480266477E-3</v>
      </c>
      <c r="J208" s="20"/>
      <c r="K208" s="20"/>
      <c r="L208" s="20"/>
      <c r="M208" s="20"/>
      <c r="N208" s="20"/>
      <c r="O208" s="20"/>
      <c r="P208" s="20"/>
      <c r="Q208" s="20"/>
      <c r="R208" s="20"/>
      <c r="S208" s="20"/>
      <c r="T208" s="20"/>
      <c r="U208" s="20"/>
      <c r="V208" s="20"/>
      <c r="W208" s="20"/>
      <c r="X208" s="20"/>
      <c r="Y208" s="20"/>
      <c r="Z208" s="20"/>
      <c r="AA208" s="20"/>
      <c r="AB208" s="20"/>
      <c r="AC208" s="20"/>
      <c r="AD208" s="20"/>
      <c r="AE208" s="20"/>
      <c r="AF208" s="20"/>
      <c r="AG208" s="20"/>
      <c r="AH208" s="20"/>
      <c r="AI208" s="20"/>
      <c r="AJ208" s="20"/>
      <c r="AK208" s="20"/>
      <c r="AL208" s="20"/>
      <c r="AM208" s="20"/>
    </row>
    <row r="209" spans="1:39">
      <c r="A209" s="4" t="s">
        <v>248</v>
      </c>
      <c r="B209" s="11">
        <v>4.2615916593218717E-3</v>
      </c>
      <c r="C209" s="11">
        <v>4.3968078697202186E-3</v>
      </c>
      <c r="D209" s="11">
        <v>4.4259932374158348E-3</v>
      </c>
      <c r="E209" s="11">
        <v>4.4184864956800934E-3</v>
      </c>
      <c r="F209" s="11">
        <v>4.437813497006486E-3</v>
      </c>
      <c r="G209" s="11">
        <v>4.3618070475487146E-3</v>
      </c>
      <c r="H209" s="11">
        <v>4.3684519681242177E-3</v>
      </c>
      <c r="J209" s="20"/>
      <c r="K209" s="20"/>
      <c r="L209" s="20"/>
      <c r="M209" s="20"/>
      <c r="N209" s="20"/>
      <c r="O209" s="20"/>
      <c r="P209" s="20"/>
      <c r="Q209" s="20"/>
      <c r="R209" s="20"/>
      <c r="S209" s="20"/>
      <c r="T209" s="20"/>
      <c r="U209" s="20"/>
      <c r="V209" s="20"/>
      <c r="W209" s="20"/>
      <c r="X209" s="20"/>
      <c r="Y209" s="20"/>
      <c r="Z209" s="20"/>
      <c r="AA209" s="20"/>
      <c r="AB209" s="20"/>
      <c r="AC209" s="20"/>
      <c r="AD209" s="20"/>
      <c r="AE209" s="20"/>
      <c r="AF209" s="20"/>
      <c r="AG209" s="20"/>
      <c r="AH209" s="20"/>
      <c r="AI209" s="20"/>
      <c r="AJ209" s="20"/>
      <c r="AK209" s="20"/>
      <c r="AL209" s="20"/>
      <c r="AM209" s="20"/>
    </row>
    <row r="210" spans="1:39">
      <c r="A210" s="4" t="s">
        <v>249</v>
      </c>
      <c r="B210" s="11">
        <v>3.1312618879043002E-3</v>
      </c>
      <c r="C210" s="11">
        <v>3.2766149675109027E-3</v>
      </c>
      <c r="D210" s="11">
        <v>3.6157676153719819E-3</v>
      </c>
      <c r="E210" s="11">
        <v>3.600715725624936E-3</v>
      </c>
      <c r="F210" s="11">
        <v>3.4031514123213308E-3</v>
      </c>
      <c r="G210" s="11">
        <v>3.5401559131072202E-3</v>
      </c>
      <c r="H210" s="11">
        <v>3.4902317747903715E-3</v>
      </c>
      <c r="J210" s="20"/>
      <c r="K210" s="20"/>
      <c r="L210" s="20"/>
      <c r="M210" s="20"/>
      <c r="N210" s="20"/>
      <c r="O210" s="20"/>
      <c r="P210" s="20"/>
      <c r="Q210" s="20"/>
      <c r="R210" s="20"/>
      <c r="S210" s="20"/>
      <c r="T210" s="20"/>
      <c r="U210" s="20"/>
      <c r="V210" s="20"/>
      <c r="W210" s="20"/>
      <c r="X210" s="20"/>
      <c r="Y210" s="20"/>
      <c r="Z210" s="20"/>
      <c r="AA210" s="20"/>
      <c r="AB210" s="20"/>
      <c r="AC210" s="20"/>
      <c r="AD210" s="20"/>
      <c r="AE210" s="20"/>
      <c r="AF210" s="20"/>
      <c r="AG210" s="20"/>
      <c r="AH210" s="20"/>
      <c r="AI210" s="20"/>
      <c r="AJ210" s="20"/>
      <c r="AK210" s="20"/>
      <c r="AL210" s="20"/>
      <c r="AM210" s="20"/>
    </row>
    <row r="211" spans="1:39">
      <c r="A211" s="4" t="s">
        <v>250</v>
      </c>
      <c r="B211" s="11">
        <v>9.1431885957717896E-3</v>
      </c>
      <c r="C211" s="11">
        <v>8.4854344526926681E-3</v>
      </c>
      <c r="D211" s="11">
        <v>6.7023093501726782E-3</v>
      </c>
      <c r="E211" s="11">
        <v>6.6585386792818706E-3</v>
      </c>
      <c r="F211" s="11">
        <v>7.7626004815101622E-3</v>
      </c>
      <c r="G211" s="11">
        <v>6.4555774132410686E-3</v>
      </c>
      <c r="H211" s="11">
        <v>6.5113852421442671E-3</v>
      </c>
      <c r="J211" s="20"/>
      <c r="K211" s="20"/>
      <c r="L211" s="20"/>
      <c r="M211" s="20"/>
      <c r="N211" s="20"/>
      <c r="O211" s="20"/>
      <c r="P211" s="20"/>
      <c r="Q211" s="20"/>
      <c r="R211" s="20"/>
      <c r="S211" s="20"/>
      <c r="T211" s="20"/>
      <c r="U211" s="20"/>
      <c r="V211" s="20"/>
      <c r="W211" s="20"/>
      <c r="X211" s="20"/>
      <c r="Y211" s="20"/>
      <c r="Z211" s="20"/>
      <c r="AA211" s="20"/>
      <c r="AB211" s="20"/>
      <c r="AC211" s="20"/>
      <c r="AD211" s="20"/>
      <c r="AE211" s="20"/>
      <c r="AF211" s="20"/>
      <c r="AG211" s="20"/>
      <c r="AH211" s="20"/>
      <c r="AI211" s="20"/>
      <c r="AJ211" s="20"/>
      <c r="AK211" s="20"/>
      <c r="AL211" s="20"/>
      <c r="AM211" s="20"/>
    </row>
    <row r="212" spans="1:39">
      <c r="A212" s="4" t="s">
        <v>251</v>
      </c>
      <c r="B212" s="11">
        <v>5.9208673206988648E-3</v>
      </c>
      <c r="C212" s="11">
        <v>5.7503853861904366E-3</v>
      </c>
      <c r="D212" s="11">
        <v>4.844287897323378E-3</v>
      </c>
      <c r="E212" s="11">
        <v>4.8516596084689223E-3</v>
      </c>
      <c r="F212" s="11">
        <v>5.5026210289080939E-3</v>
      </c>
      <c r="G212" s="11">
        <v>4.7983656380631611E-3</v>
      </c>
      <c r="H212" s="11">
        <v>4.8321643812317188E-3</v>
      </c>
      <c r="J212" s="20"/>
      <c r="K212" s="20"/>
      <c r="L212" s="20"/>
      <c r="M212" s="20"/>
      <c r="N212" s="20"/>
      <c r="O212" s="20"/>
      <c r="P212" s="20"/>
      <c r="Q212" s="20"/>
      <c r="R212" s="20"/>
      <c r="S212" s="20"/>
      <c r="T212" s="20"/>
      <c r="U212" s="20"/>
      <c r="V212" s="20"/>
      <c r="W212" s="20"/>
      <c r="X212" s="20"/>
      <c r="Y212" s="20"/>
      <c r="Z212" s="20"/>
      <c r="AA212" s="20"/>
      <c r="AB212" s="20"/>
      <c r="AC212" s="20"/>
      <c r="AD212" s="20"/>
      <c r="AE212" s="20"/>
      <c r="AF212" s="20"/>
      <c r="AG212" s="20"/>
      <c r="AH212" s="20"/>
      <c r="AI212" s="20"/>
      <c r="AJ212" s="20"/>
      <c r="AK212" s="20"/>
      <c r="AL212" s="20"/>
      <c r="AM212" s="20"/>
    </row>
    <row r="213" spans="1:39">
      <c r="A213" s="4" t="s">
        <v>252</v>
      </c>
      <c r="B213" s="11">
        <v>3.949085041596666E-3</v>
      </c>
      <c r="C213" s="11">
        <v>3.8907977862136928E-3</v>
      </c>
      <c r="D213" s="11">
        <v>4.3036527703349892E-3</v>
      </c>
      <c r="E213" s="11">
        <v>4.2885339456191123E-3</v>
      </c>
      <c r="F213" s="11">
        <v>4.0334959594018035E-3</v>
      </c>
      <c r="G213" s="11">
        <v>4.3160702078783838E-3</v>
      </c>
      <c r="H213" s="11">
        <v>4.2912190484750822E-3</v>
      </c>
      <c r="J213" s="20"/>
      <c r="K213" s="20"/>
      <c r="L213" s="20"/>
      <c r="M213" s="20"/>
      <c r="N213" s="20"/>
      <c r="O213" s="20"/>
      <c r="P213" s="20"/>
      <c r="Q213" s="20"/>
      <c r="R213" s="20"/>
      <c r="S213" s="20"/>
      <c r="T213" s="20"/>
      <c r="U213" s="20"/>
      <c r="V213" s="20"/>
      <c r="W213" s="20"/>
      <c r="X213" s="20"/>
      <c r="Y213" s="20"/>
      <c r="Z213" s="20"/>
      <c r="AA213" s="20"/>
      <c r="AB213" s="20"/>
      <c r="AC213" s="20"/>
      <c r="AD213" s="20"/>
      <c r="AE213" s="20"/>
      <c r="AF213" s="20"/>
      <c r="AG213" s="20"/>
      <c r="AH213" s="20"/>
      <c r="AI213" s="20"/>
      <c r="AJ213" s="20"/>
      <c r="AK213" s="20"/>
      <c r="AL213" s="20"/>
      <c r="AM213" s="20"/>
    </row>
    <row r="214" spans="1:39">
      <c r="A214" s="4" t="s">
        <v>253</v>
      </c>
      <c r="B214" s="11">
        <v>5.8943797465688241E-3</v>
      </c>
      <c r="C214" s="11">
        <v>5.3685618948059021E-3</v>
      </c>
      <c r="D214" s="11">
        <v>5.6400126302990593E-3</v>
      </c>
      <c r="E214" s="11">
        <v>5.6920222229672754E-3</v>
      </c>
      <c r="F214" s="11">
        <v>5.532317688023077E-3</v>
      </c>
      <c r="G214" s="11">
        <v>5.7660699260690161E-3</v>
      </c>
      <c r="H214" s="11">
        <v>5.7061646567141871E-3</v>
      </c>
      <c r="J214" s="20"/>
      <c r="K214" s="20"/>
      <c r="L214" s="20"/>
      <c r="M214" s="20"/>
      <c r="N214" s="20"/>
      <c r="O214" s="20"/>
      <c r="P214" s="20"/>
      <c r="Q214" s="20"/>
      <c r="R214" s="20"/>
      <c r="S214" s="20"/>
      <c r="T214" s="20"/>
      <c r="U214" s="20"/>
      <c r="V214" s="20"/>
      <c r="W214" s="20"/>
      <c r="X214" s="20"/>
      <c r="Y214" s="20"/>
      <c r="Z214" s="20"/>
      <c r="AA214" s="20"/>
      <c r="AB214" s="20"/>
      <c r="AC214" s="20"/>
      <c r="AD214" s="20"/>
      <c r="AE214" s="20"/>
      <c r="AF214" s="20"/>
      <c r="AG214" s="20"/>
      <c r="AH214" s="20"/>
      <c r="AI214" s="20"/>
      <c r="AJ214" s="20"/>
      <c r="AK214" s="20"/>
      <c r="AL214" s="20"/>
      <c r="AM214" s="20"/>
    </row>
    <row r="215" spans="1:39">
      <c r="A215" s="4" t="s">
        <v>254</v>
      </c>
      <c r="B215" s="11">
        <v>2.1768830926487035E-3</v>
      </c>
      <c r="C215" s="11">
        <v>2.3397015923863631E-3</v>
      </c>
      <c r="D215" s="11">
        <v>3.3852555681167379E-3</v>
      </c>
      <c r="E215" s="11">
        <v>3.4261927156274429E-3</v>
      </c>
      <c r="F215" s="11">
        <v>2.6506449508603728E-3</v>
      </c>
      <c r="G215" s="11">
        <v>3.5326975701842852E-3</v>
      </c>
      <c r="H215" s="11">
        <v>3.4868857189684411E-3</v>
      </c>
      <c r="J215" s="20"/>
      <c r="K215" s="20"/>
      <c r="L215" s="20"/>
      <c r="M215" s="20"/>
      <c r="N215" s="20"/>
      <c r="O215" s="20"/>
      <c r="P215" s="20"/>
      <c r="Q215" s="20"/>
      <c r="R215" s="20"/>
      <c r="S215" s="20"/>
      <c r="T215" s="20"/>
      <c r="U215" s="20"/>
      <c r="V215" s="20"/>
      <c r="W215" s="20"/>
      <c r="X215" s="20"/>
      <c r="Y215" s="20"/>
      <c r="Z215" s="20"/>
      <c r="AA215" s="20"/>
      <c r="AB215" s="20"/>
      <c r="AC215" s="20"/>
      <c r="AD215" s="20"/>
      <c r="AE215" s="20"/>
      <c r="AF215" s="20"/>
      <c r="AG215" s="20"/>
      <c r="AH215" s="20"/>
      <c r="AI215" s="20"/>
      <c r="AJ215" s="20"/>
      <c r="AK215" s="20"/>
      <c r="AL215" s="20"/>
      <c r="AM215" s="20"/>
    </row>
    <row r="216" spans="1:39">
      <c r="A216" s="4" t="s">
        <v>255</v>
      </c>
      <c r="B216" s="11">
        <v>6.0236883292725312E-3</v>
      </c>
      <c r="C216" s="11">
        <v>5.5144372912158393E-3</v>
      </c>
      <c r="D216" s="11">
        <v>4.9371122397855989E-3</v>
      </c>
      <c r="E216" s="11">
        <v>4.9550989025098783E-3</v>
      </c>
      <c r="F216" s="11">
        <v>5.3580623645478271E-3</v>
      </c>
      <c r="G216" s="11">
        <v>4.9401397451724286E-3</v>
      </c>
      <c r="H216" s="11">
        <v>4.9161925650917883E-3</v>
      </c>
      <c r="J216" s="20"/>
      <c r="K216" s="20"/>
      <c r="L216" s="20"/>
      <c r="M216" s="20"/>
      <c r="N216" s="20"/>
      <c r="O216" s="20"/>
      <c r="P216" s="20"/>
      <c r="Q216" s="20"/>
      <c r="R216" s="20"/>
      <c r="S216" s="20"/>
      <c r="T216" s="20"/>
      <c r="U216" s="20"/>
      <c r="V216" s="20"/>
      <c r="W216" s="20"/>
      <c r="X216" s="20"/>
      <c r="Y216" s="20"/>
      <c r="Z216" s="20"/>
      <c r="AA216" s="20"/>
      <c r="AB216" s="20"/>
      <c r="AC216" s="20"/>
      <c r="AD216" s="20"/>
      <c r="AE216" s="20"/>
      <c r="AF216" s="20"/>
      <c r="AG216" s="20"/>
      <c r="AH216" s="20"/>
      <c r="AI216" s="20"/>
      <c r="AJ216" s="20"/>
      <c r="AK216" s="20"/>
      <c r="AL216" s="20"/>
      <c r="AM216" s="20"/>
    </row>
    <row r="217" spans="1:39">
      <c r="A217" s="4" t="s">
        <v>256</v>
      </c>
      <c r="B217" s="11">
        <v>7.9559670170784927E-3</v>
      </c>
      <c r="C217" s="11">
        <v>7.5356880865847494E-3</v>
      </c>
      <c r="D217" s="11">
        <v>5.9183753472288993E-3</v>
      </c>
      <c r="E217" s="11">
        <v>5.8206728440367813E-3</v>
      </c>
      <c r="F217" s="11">
        <v>6.8442898653434643E-3</v>
      </c>
      <c r="G217" s="11">
        <v>5.6711688831549856E-3</v>
      </c>
      <c r="H217" s="11">
        <v>5.7221523479864386E-3</v>
      </c>
      <c r="J217" s="20"/>
      <c r="K217" s="20"/>
      <c r="L217" s="20"/>
      <c r="M217" s="20"/>
      <c r="N217" s="20"/>
      <c r="O217" s="20"/>
      <c r="P217" s="20"/>
      <c r="Q217" s="20"/>
      <c r="R217" s="20"/>
      <c r="S217" s="20"/>
      <c r="T217" s="20"/>
      <c r="U217" s="20"/>
      <c r="V217" s="20"/>
      <c r="W217" s="20"/>
      <c r="X217" s="20"/>
      <c r="Y217" s="20"/>
      <c r="Z217" s="20"/>
      <c r="AA217" s="20"/>
      <c r="AB217" s="20"/>
      <c r="AC217" s="20"/>
      <c r="AD217" s="20"/>
      <c r="AE217" s="20"/>
      <c r="AF217" s="20"/>
      <c r="AG217" s="20"/>
      <c r="AH217" s="20"/>
      <c r="AI217" s="20"/>
      <c r="AJ217" s="20"/>
      <c r="AK217" s="20"/>
      <c r="AL217" s="20"/>
      <c r="AM217" s="20"/>
    </row>
    <row r="218" spans="1:39">
      <c r="A218" s="4" t="s">
        <v>257</v>
      </c>
      <c r="B218" s="11">
        <v>4.021973665232507E-3</v>
      </c>
      <c r="C218" s="11">
        <v>4.1076596537635325E-3</v>
      </c>
      <c r="D218" s="11">
        <v>4.3582982604863521E-3</v>
      </c>
      <c r="E218" s="11">
        <v>4.3462134693600012E-3</v>
      </c>
      <c r="F218" s="11">
        <v>4.1797445994429016E-3</v>
      </c>
      <c r="G218" s="11">
        <v>4.3674881543050385E-3</v>
      </c>
      <c r="H218" s="11">
        <v>4.3508791574555054E-3</v>
      </c>
      <c r="J218" s="20"/>
      <c r="K218" s="20"/>
      <c r="L218" s="20"/>
      <c r="M218" s="20"/>
      <c r="N218" s="20"/>
      <c r="O218" s="20"/>
      <c r="P218" s="20"/>
      <c r="Q218" s="20"/>
      <c r="R218" s="20"/>
      <c r="S218" s="20"/>
      <c r="T218" s="20"/>
      <c r="U218" s="20"/>
      <c r="V218" s="20"/>
      <c r="W218" s="20"/>
      <c r="X218" s="20"/>
      <c r="Y218" s="20"/>
      <c r="Z218" s="20"/>
      <c r="AA218" s="20"/>
      <c r="AB218" s="20"/>
      <c r="AC218" s="20"/>
      <c r="AD218" s="20"/>
      <c r="AE218" s="20"/>
      <c r="AF218" s="20"/>
      <c r="AG218" s="20"/>
      <c r="AH218" s="20"/>
      <c r="AI218" s="20"/>
      <c r="AJ218" s="20"/>
      <c r="AK218" s="20"/>
      <c r="AL218" s="20"/>
      <c r="AM218" s="20"/>
    </row>
    <row r="219" spans="1:39">
      <c r="A219" s="4" t="s">
        <v>258</v>
      </c>
      <c r="B219" s="11">
        <v>7.7369055114512144E-3</v>
      </c>
      <c r="C219" s="11">
        <v>7.495769044364756E-3</v>
      </c>
      <c r="D219" s="11">
        <v>6.091793382401847E-3</v>
      </c>
      <c r="E219" s="11">
        <v>6.0075899528607311E-3</v>
      </c>
      <c r="F219" s="11">
        <v>6.9171887178852628E-3</v>
      </c>
      <c r="G219" s="11">
        <v>5.9015278935485452E-3</v>
      </c>
      <c r="H219" s="11">
        <v>5.9173989698381403E-3</v>
      </c>
      <c r="J219" s="20"/>
      <c r="K219" s="20"/>
      <c r="L219" s="20"/>
      <c r="M219" s="20"/>
      <c r="N219" s="20"/>
      <c r="O219" s="20"/>
      <c r="P219" s="20"/>
      <c r="Q219" s="20"/>
      <c r="R219" s="20"/>
      <c r="S219" s="20"/>
      <c r="T219" s="20"/>
      <c r="U219" s="20"/>
      <c r="V219" s="20"/>
      <c r="W219" s="20"/>
      <c r="X219" s="20"/>
      <c r="Y219" s="20"/>
      <c r="Z219" s="20"/>
      <c r="AA219" s="20"/>
      <c r="AB219" s="20"/>
      <c r="AC219" s="20"/>
      <c r="AD219" s="20"/>
      <c r="AE219" s="20"/>
      <c r="AF219" s="20"/>
      <c r="AG219" s="20"/>
      <c r="AH219" s="20"/>
      <c r="AI219" s="20"/>
      <c r="AJ219" s="20"/>
      <c r="AK219" s="20"/>
      <c r="AL219" s="20"/>
      <c r="AM219" s="20"/>
    </row>
    <row r="220" spans="1:39">
      <c r="A220" s="4" t="s">
        <v>259</v>
      </c>
      <c r="B220" s="11">
        <v>4.6333557880775655E-3</v>
      </c>
      <c r="C220" s="11">
        <v>4.5279701910891255E-3</v>
      </c>
      <c r="D220" s="11">
        <v>4.6973012884703068E-3</v>
      </c>
      <c r="E220" s="11">
        <v>4.6829188474717814E-3</v>
      </c>
      <c r="F220" s="11">
        <v>4.5995938111203245E-3</v>
      </c>
      <c r="G220" s="11">
        <v>4.7034893242957178E-3</v>
      </c>
      <c r="H220" s="11">
        <v>4.7045433632707002E-3</v>
      </c>
      <c r="J220" s="20"/>
      <c r="K220" s="20"/>
      <c r="L220" s="20"/>
      <c r="M220" s="20"/>
      <c r="N220" s="20"/>
      <c r="O220" s="20"/>
      <c r="P220" s="20"/>
      <c r="Q220" s="20"/>
      <c r="R220" s="20"/>
      <c r="S220" s="20"/>
      <c r="T220" s="20"/>
      <c r="U220" s="20"/>
      <c r="V220" s="20"/>
      <c r="W220" s="20"/>
      <c r="X220" s="20"/>
      <c r="Y220" s="20"/>
      <c r="Z220" s="20"/>
      <c r="AA220" s="20"/>
      <c r="AB220" s="20"/>
      <c r="AC220" s="20"/>
      <c r="AD220" s="20"/>
      <c r="AE220" s="20"/>
      <c r="AF220" s="20"/>
      <c r="AG220" s="20"/>
      <c r="AH220" s="20"/>
      <c r="AI220" s="20"/>
      <c r="AJ220" s="20"/>
      <c r="AK220" s="20"/>
      <c r="AL220" s="20"/>
      <c r="AM220" s="20"/>
    </row>
    <row r="221" spans="1:39">
      <c r="A221" s="4" t="s">
        <v>260</v>
      </c>
      <c r="B221" s="11">
        <v>7.5679262022766633E-3</v>
      </c>
      <c r="C221" s="11">
        <v>7.2794529756372225E-3</v>
      </c>
      <c r="D221" s="11">
        <v>5.7906921491782514E-3</v>
      </c>
      <c r="E221" s="11">
        <v>5.7478054660328104E-3</v>
      </c>
      <c r="F221" s="11">
        <v>6.6994885227381956E-3</v>
      </c>
      <c r="G221" s="11">
        <v>5.6173149819574173E-3</v>
      </c>
      <c r="H221" s="11">
        <v>5.6375087537059608E-3</v>
      </c>
      <c r="J221" s="20"/>
      <c r="K221" s="20"/>
      <c r="L221" s="20"/>
      <c r="M221" s="20"/>
      <c r="N221" s="20"/>
      <c r="O221" s="20"/>
      <c r="P221" s="20"/>
      <c r="Q221" s="20"/>
      <c r="R221" s="20"/>
      <c r="S221" s="20"/>
      <c r="T221" s="20"/>
      <c r="U221" s="20"/>
      <c r="V221" s="20"/>
      <c r="W221" s="20"/>
      <c r="X221" s="20"/>
      <c r="Y221" s="20"/>
      <c r="Z221" s="20"/>
      <c r="AA221" s="20"/>
      <c r="AB221" s="20"/>
      <c r="AC221" s="20"/>
      <c r="AD221" s="20"/>
      <c r="AE221" s="20"/>
      <c r="AF221" s="20"/>
      <c r="AG221" s="20"/>
      <c r="AH221" s="20"/>
      <c r="AI221" s="20"/>
      <c r="AJ221" s="20"/>
      <c r="AK221" s="20"/>
      <c r="AL221" s="20"/>
      <c r="AM221" s="20"/>
    </row>
    <row r="222" spans="1:39">
      <c r="A222" s="4" t="s">
        <v>261</v>
      </c>
      <c r="B222" s="11">
        <v>5.405346130562109E-3</v>
      </c>
      <c r="C222" s="11">
        <v>5.2330935646065085E-3</v>
      </c>
      <c r="D222" s="11">
        <v>4.7944192598397177E-3</v>
      </c>
      <c r="E222" s="11">
        <v>4.7949986144997514E-3</v>
      </c>
      <c r="F222" s="11">
        <v>5.1450802135330851E-3</v>
      </c>
      <c r="G222" s="11">
        <v>4.7440634856169995E-3</v>
      </c>
      <c r="H222" s="11">
        <v>4.7484169764682796E-3</v>
      </c>
      <c r="J222" s="20"/>
      <c r="K222" s="20"/>
      <c r="L222" s="20"/>
      <c r="M222" s="20"/>
      <c r="N222" s="20"/>
      <c r="O222" s="20"/>
      <c r="P222" s="20"/>
      <c r="Q222" s="20"/>
      <c r="R222" s="20"/>
      <c r="S222" s="20"/>
      <c r="T222" s="20"/>
      <c r="U222" s="20"/>
      <c r="V222" s="20"/>
      <c r="W222" s="20"/>
      <c r="X222" s="20"/>
      <c r="Y222" s="20"/>
      <c r="Z222" s="20"/>
      <c r="AA222" s="20"/>
      <c r="AB222" s="20"/>
      <c r="AC222" s="20"/>
      <c r="AD222" s="20"/>
      <c r="AE222" s="20"/>
      <c r="AF222" s="20"/>
      <c r="AG222" s="20"/>
      <c r="AH222" s="20"/>
      <c r="AI222" s="20"/>
      <c r="AJ222" s="20"/>
      <c r="AK222" s="20"/>
      <c r="AL222" s="20"/>
      <c r="AM222" s="20"/>
    </row>
    <row r="223" spans="1:39">
      <c r="A223" s="4" t="s">
        <v>262</v>
      </c>
      <c r="B223" s="11">
        <v>3.2397552867305104E-3</v>
      </c>
      <c r="C223" s="11">
        <v>3.292562623144841E-3</v>
      </c>
      <c r="D223" s="11">
        <v>3.8063014184311276E-3</v>
      </c>
      <c r="E223" s="11">
        <v>3.8365475051637043E-3</v>
      </c>
      <c r="F223" s="11">
        <v>3.443719834676116E-3</v>
      </c>
      <c r="G223" s="11">
        <v>4.0244478147878253E-3</v>
      </c>
      <c r="H223" s="11">
        <v>4.0202474213967675E-3</v>
      </c>
      <c r="J223" s="20"/>
      <c r="K223" s="20"/>
      <c r="L223" s="20"/>
      <c r="M223" s="20"/>
      <c r="N223" s="20"/>
      <c r="O223" s="20"/>
      <c r="P223" s="20"/>
      <c r="Q223" s="20"/>
      <c r="R223" s="20"/>
      <c r="S223" s="20"/>
      <c r="T223" s="20"/>
      <c r="U223" s="20"/>
      <c r="V223" s="20"/>
      <c r="W223" s="20"/>
      <c r="X223" s="20"/>
      <c r="Y223" s="20"/>
      <c r="Z223" s="20"/>
      <c r="AA223" s="20"/>
      <c r="AB223" s="20"/>
      <c r="AC223" s="20"/>
      <c r="AD223" s="20"/>
      <c r="AE223" s="20"/>
      <c r="AF223" s="20"/>
      <c r="AG223" s="20"/>
      <c r="AH223" s="20"/>
      <c r="AI223" s="20"/>
      <c r="AJ223" s="20"/>
      <c r="AK223" s="20"/>
      <c r="AL223" s="20"/>
      <c r="AM223" s="20"/>
    </row>
    <row r="224" spans="1:39">
      <c r="A224" s="4" t="s">
        <v>263</v>
      </c>
      <c r="B224" s="11">
        <v>5.3095325348047643E-3</v>
      </c>
      <c r="C224" s="11">
        <v>5.2100180488880241E-3</v>
      </c>
      <c r="D224" s="11">
        <v>5.8509292527873973E-3</v>
      </c>
      <c r="E224" s="11">
        <v>5.8509082160933135E-3</v>
      </c>
      <c r="F224" s="11">
        <v>5.4465473552373043E-3</v>
      </c>
      <c r="G224" s="11">
        <v>5.8751457240926938E-3</v>
      </c>
      <c r="H224" s="11">
        <v>5.8298690946983374E-3</v>
      </c>
      <c r="J224" s="20"/>
      <c r="K224" s="20"/>
      <c r="L224" s="20"/>
      <c r="M224" s="20"/>
      <c r="N224" s="20"/>
      <c r="O224" s="20"/>
      <c r="P224" s="20"/>
      <c r="Q224" s="20"/>
      <c r="R224" s="20"/>
      <c r="S224" s="20"/>
      <c r="T224" s="20"/>
      <c r="U224" s="20"/>
      <c r="V224" s="20"/>
      <c r="W224" s="20"/>
      <c r="X224" s="20"/>
      <c r="Y224" s="20"/>
      <c r="Z224" s="20"/>
      <c r="AA224" s="20"/>
      <c r="AB224" s="20"/>
      <c r="AC224" s="20"/>
      <c r="AD224" s="20"/>
      <c r="AE224" s="20"/>
      <c r="AF224" s="20"/>
      <c r="AG224" s="20"/>
      <c r="AH224" s="20"/>
      <c r="AI224" s="20"/>
      <c r="AJ224" s="20"/>
      <c r="AK224" s="20"/>
      <c r="AL224" s="20"/>
      <c r="AM224" s="20"/>
    </row>
    <row r="225" spans="1:39">
      <c r="A225" s="4" t="s">
        <v>264</v>
      </c>
      <c r="B225" s="11">
        <v>4.089754815289579E-3</v>
      </c>
      <c r="C225" s="11">
        <v>4.1347209687993425E-3</v>
      </c>
      <c r="D225" s="11">
        <v>3.891940852082216E-3</v>
      </c>
      <c r="E225" s="11">
        <v>3.8830774320981402E-3</v>
      </c>
      <c r="F225" s="11">
        <v>4.0712574037924734E-3</v>
      </c>
      <c r="G225" s="11">
        <v>3.865452814991315E-3</v>
      </c>
      <c r="H225" s="11">
        <v>3.8941097009833679E-3</v>
      </c>
      <c r="J225" s="20"/>
      <c r="K225" s="20"/>
      <c r="L225" s="20"/>
      <c r="M225" s="20"/>
      <c r="N225" s="20"/>
      <c r="O225" s="20"/>
      <c r="P225" s="20"/>
      <c r="Q225" s="20"/>
      <c r="R225" s="20"/>
      <c r="S225" s="20"/>
      <c r="T225" s="20"/>
      <c r="U225" s="20"/>
      <c r="V225" s="20"/>
      <c r="W225" s="20"/>
      <c r="X225" s="20"/>
      <c r="Y225" s="20"/>
      <c r="Z225" s="20"/>
      <c r="AA225" s="20"/>
      <c r="AB225" s="20"/>
      <c r="AC225" s="20"/>
      <c r="AD225" s="20"/>
      <c r="AE225" s="20"/>
      <c r="AF225" s="20"/>
      <c r="AG225" s="20"/>
      <c r="AH225" s="20"/>
      <c r="AI225" s="20"/>
      <c r="AJ225" s="20"/>
      <c r="AK225" s="20"/>
      <c r="AL225" s="20"/>
      <c r="AM225" s="20"/>
    </row>
    <row r="226" spans="1:39">
      <c r="A226" s="4" t="s">
        <v>265</v>
      </c>
      <c r="B226" s="11">
        <v>4.8590609343673692E-3</v>
      </c>
      <c r="C226" s="11">
        <v>4.7830438297910317E-3</v>
      </c>
      <c r="D226" s="11">
        <v>5.0129872294508498E-3</v>
      </c>
      <c r="E226" s="11">
        <v>5.0168877224441369E-3</v>
      </c>
      <c r="F226" s="11">
        <v>4.8841791843666407E-3</v>
      </c>
      <c r="G226" s="11">
        <v>4.9542959262179739E-3</v>
      </c>
      <c r="H226" s="11">
        <v>4.9297269111645888E-3</v>
      </c>
      <c r="J226" s="20"/>
      <c r="K226" s="20"/>
      <c r="L226" s="20"/>
      <c r="M226" s="20"/>
      <c r="N226" s="20"/>
      <c r="O226" s="20"/>
      <c r="P226" s="20"/>
      <c r="Q226" s="20"/>
      <c r="R226" s="20"/>
      <c r="S226" s="20"/>
      <c r="T226" s="20"/>
      <c r="U226" s="20"/>
      <c r="V226" s="20"/>
      <c r="W226" s="20"/>
      <c r="X226" s="20"/>
      <c r="Y226" s="20"/>
      <c r="Z226" s="20"/>
      <c r="AA226" s="20"/>
      <c r="AB226" s="20"/>
      <c r="AC226" s="20"/>
      <c r="AD226" s="20"/>
      <c r="AE226" s="20"/>
      <c r="AF226" s="20"/>
      <c r="AG226" s="20"/>
      <c r="AH226" s="20"/>
      <c r="AI226" s="20"/>
      <c r="AJ226" s="20"/>
      <c r="AK226" s="20"/>
      <c r="AL226" s="20"/>
      <c r="AM226" s="20"/>
    </row>
    <row r="227" spans="1:39">
      <c r="A227" s="4" t="s">
        <v>266</v>
      </c>
      <c r="B227" s="11">
        <v>5.3281814493909415E-3</v>
      </c>
      <c r="C227" s="11">
        <v>5.1761142509948142E-3</v>
      </c>
      <c r="D227" s="11">
        <v>5.1662899264009092E-3</v>
      </c>
      <c r="E227" s="11">
        <v>5.1586754373465164E-3</v>
      </c>
      <c r="F227" s="11">
        <v>5.2136676247856624E-3</v>
      </c>
      <c r="G227" s="11">
        <v>5.1428037787278032E-3</v>
      </c>
      <c r="H227" s="11">
        <v>5.13333645083948E-3</v>
      </c>
      <c r="J227" s="20"/>
      <c r="K227" s="20"/>
      <c r="L227" s="20"/>
      <c r="M227" s="20"/>
      <c r="N227" s="20"/>
      <c r="O227" s="20"/>
      <c r="P227" s="20"/>
      <c r="Q227" s="20"/>
      <c r="R227" s="20"/>
      <c r="S227" s="20"/>
      <c r="T227" s="20"/>
      <c r="U227" s="20"/>
      <c r="V227" s="20"/>
      <c r="W227" s="20"/>
      <c r="X227" s="20"/>
      <c r="Y227" s="20"/>
      <c r="Z227" s="20"/>
      <c r="AA227" s="20"/>
      <c r="AB227" s="20"/>
      <c r="AC227" s="20"/>
      <c r="AD227" s="20"/>
      <c r="AE227" s="20"/>
      <c r="AF227" s="20"/>
      <c r="AG227" s="20"/>
      <c r="AH227" s="20"/>
      <c r="AI227" s="20"/>
      <c r="AJ227" s="20"/>
      <c r="AK227" s="20"/>
      <c r="AL227" s="20"/>
      <c r="AM227" s="20"/>
    </row>
    <row r="228" spans="1:39">
      <c r="A228" s="4" t="s">
        <v>267</v>
      </c>
      <c r="B228" s="11">
        <v>5.8255593407590444E-3</v>
      </c>
      <c r="C228" s="11">
        <v>5.8115556057182754E-3</v>
      </c>
      <c r="D228" s="11">
        <v>4.8890411732897187E-3</v>
      </c>
      <c r="E228" s="11">
        <v>4.8913800554104556E-3</v>
      </c>
      <c r="F228" s="11">
        <v>5.5049704445641204E-3</v>
      </c>
      <c r="G228" s="11">
        <v>4.796519364175785E-3</v>
      </c>
      <c r="H228" s="11">
        <v>4.863438307707869E-3</v>
      </c>
      <c r="J228" s="20"/>
      <c r="K228" s="20"/>
      <c r="L228" s="20"/>
      <c r="M228" s="20"/>
      <c r="N228" s="20"/>
      <c r="O228" s="20"/>
      <c r="P228" s="20"/>
      <c r="Q228" s="20"/>
      <c r="R228" s="20"/>
      <c r="S228" s="20"/>
      <c r="T228" s="20"/>
      <c r="U228" s="20"/>
      <c r="V228" s="20"/>
      <c r="W228" s="20"/>
      <c r="X228" s="20"/>
      <c r="Y228" s="20"/>
      <c r="Z228" s="20"/>
      <c r="AA228" s="20"/>
      <c r="AB228" s="20"/>
      <c r="AC228" s="20"/>
      <c r="AD228" s="20"/>
      <c r="AE228" s="20"/>
      <c r="AF228" s="20"/>
      <c r="AG228" s="20"/>
      <c r="AH228" s="20"/>
      <c r="AI228" s="20"/>
      <c r="AJ228" s="20"/>
      <c r="AK228" s="20"/>
      <c r="AL228" s="20"/>
      <c r="AM228" s="20"/>
    </row>
    <row r="229" spans="1:39">
      <c r="A229" s="4" t="s">
        <v>268</v>
      </c>
      <c r="B229" s="11">
        <v>5.8118312269047527E-3</v>
      </c>
      <c r="C229" s="11">
        <v>5.6339065797791424E-3</v>
      </c>
      <c r="D229" s="11">
        <v>4.2874914684369238E-3</v>
      </c>
      <c r="E229" s="11">
        <v>4.2990279666096478E-3</v>
      </c>
      <c r="F229" s="11">
        <v>5.1796852481598753E-3</v>
      </c>
      <c r="G229" s="11">
        <v>4.173337310848106E-3</v>
      </c>
      <c r="H229" s="11">
        <v>4.2371642636866913E-3</v>
      </c>
      <c r="J229" s="20"/>
      <c r="K229" s="20"/>
      <c r="L229" s="20"/>
      <c r="M229" s="20"/>
      <c r="N229" s="20"/>
      <c r="O229" s="20"/>
      <c r="P229" s="20"/>
      <c r="Q229" s="20"/>
      <c r="R229" s="20"/>
      <c r="S229" s="20"/>
      <c r="T229" s="20"/>
      <c r="U229" s="20"/>
      <c r="V229" s="20"/>
      <c r="W229" s="20"/>
      <c r="X229" s="20"/>
      <c r="Y229" s="20"/>
      <c r="Z229" s="20"/>
      <c r="AA229" s="20"/>
      <c r="AB229" s="20"/>
      <c r="AC229" s="20"/>
      <c r="AD229" s="20"/>
      <c r="AE229" s="20"/>
      <c r="AF229" s="20"/>
      <c r="AG229" s="20"/>
      <c r="AH229" s="20"/>
      <c r="AI229" s="20"/>
      <c r="AJ229" s="20"/>
      <c r="AK229" s="20"/>
      <c r="AL229" s="20"/>
      <c r="AM229" s="20"/>
    </row>
    <row r="230" spans="1:39">
      <c r="A230" s="4" t="s">
        <v>269</v>
      </c>
      <c r="B230" s="11">
        <v>6.9527009171087275E-3</v>
      </c>
      <c r="C230" s="11">
        <v>6.5515201122251423E-3</v>
      </c>
      <c r="D230" s="11">
        <v>5.0583759761395307E-3</v>
      </c>
      <c r="E230" s="11">
        <v>5.0813528541357612E-3</v>
      </c>
      <c r="F230" s="11">
        <v>6.0729592896571092E-3</v>
      </c>
      <c r="G230" s="11">
        <v>5.0124684048264596E-3</v>
      </c>
      <c r="H230" s="11">
        <v>5.0838943901493246E-3</v>
      </c>
      <c r="J230" s="20"/>
      <c r="K230" s="20"/>
      <c r="L230" s="20"/>
      <c r="M230" s="20"/>
      <c r="N230" s="20"/>
      <c r="O230" s="20"/>
      <c r="P230" s="20"/>
      <c r="Q230" s="20"/>
      <c r="R230" s="20"/>
      <c r="S230" s="20"/>
      <c r="T230" s="20"/>
      <c r="U230" s="20"/>
      <c r="V230" s="20"/>
      <c r="W230" s="20"/>
      <c r="X230" s="20"/>
      <c r="Y230" s="20"/>
      <c r="Z230" s="20"/>
      <c r="AA230" s="20"/>
      <c r="AB230" s="20"/>
      <c r="AC230" s="20"/>
      <c r="AD230" s="20"/>
      <c r="AE230" s="20"/>
      <c r="AF230" s="20"/>
      <c r="AG230" s="20"/>
      <c r="AH230" s="20"/>
      <c r="AI230" s="20"/>
      <c r="AJ230" s="20"/>
      <c r="AK230" s="20"/>
      <c r="AL230" s="20"/>
      <c r="AM230" s="20"/>
    </row>
    <row r="231" spans="1:39">
      <c r="A231" s="4" t="s">
        <v>270</v>
      </c>
      <c r="B231" s="11">
        <v>5.034282951113171E-3</v>
      </c>
      <c r="C231" s="11">
        <v>4.9625423788536693E-3</v>
      </c>
      <c r="D231" s="11">
        <v>4.5595888638825938E-3</v>
      </c>
      <c r="E231" s="11">
        <v>4.5521185216313821E-3</v>
      </c>
      <c r="F231" s="11">
        <v>4.8634236197081359E-3</v>
      </c>
      <c r="G231" s="11">
        <v>4.5239077375605688E-3</v>
      </c>
      <c r="H231" s="11">
        <v>4.5237759137567394E-3</v>
      </c>
      <c r="J231" s="20"/>
      <c r="K231" s="20"/>
      <c r="L231" s="20"/>
      <c r="M231" s="20"/>
      <c r="N231" s="20"/>
      <c r="O231" s="20"/>
      <c r="P231" s="20"/>
      <c r="Q231" s="20"/>
      <c r="R231" s="20"/>
      <c r="S231" s="20"/>
      <c r="T231" s="20"/>
      <c r="U231" s="20"/>
      <c r="V231" s="20"/>
      <c r="W231" s="20"/>
      <c r="X231" s="20"/>
      <c r="Y231" s="20"/>
      <c r="Z231" s="20"/>
      <c r="AA231" s="20"/>
      <c r="AB231" s="20"/>
      <c r="AC231" s="20"/>
      <c r="AD231" s="20"/>
      <c r="AE231" s="20"/>
      <c r="AF231" s="20"/>
      <c r="AG231" s="20"/>
      <c r="AH231" s="20"/>
      <c r="AI231" s="20"/>
      <c r="AJ231" s="20"/>
      <c r="AK231" s="20"/>
      <c r="AL231" s="20"/>
      <c r="AM231" s="20"/>
    </row>
    <row r="232" spans="1:39">
      <c r="A232" s="4" t="s">
        <v>271</v>
      </c>
      <c r="B232" s="11">
        <v>6.6107124788797982E-3</v>
      </c>
      <c r="C232" s="11">
        <v>6.2776101933565472E-3</v>
      </c>
      <c r="D232" s="11">
        <v>5.4625188125313247E-3</v>
      </c>
      <c r="E232" s="11">
        <v>5.4392610301377013E-3</v>
      </c>
      <c r="F232" s="11">
        <v>5.9987812987481355E-3</v>
      </c>
      <c r="G232" s="11">
        <v>5.3230816561364311E-3</v>
      </c>
      <c r="H232" s="11">
        <v>5.3552240363044174E-3</v>
      </c>
      <c r="J232" s="20"/>
      <c r="K232" s="20"/>
      <c r="L232" s="20"/>
      <c r="M232" s="20"/>
      <c r="N232" s="20"/>
      <c r="O232" s="20"/>
      <c r="P232" s="20"/>
      <c r="Q232" s="20"/>
      <c r="R232" s="20"/>
      <c r="S232" s="20"/>
      <c r="T232" s="20"/>
      <c r="U232" s="20"/>
      <c r="V232" s="20"/>
      <c r="W232" s="20"/>
      <c r="X232" s="20"/>
      <c r="Y232" s="20"/>
      <c r="Z232" s="20"/>
      <c r="AA232" s="20"/>
      <c r="AB232" s="20"/>
      <c r="AC232" s="20"/>
      <c r="AD232" s="20"/>
      <c r="AE232" s="20"/>
      <c r="AF232" s="20"/>
      <c r="AG232" s="20"/>
      <c r="AH232" s="20"/>
      <c r="AI232" s="20"/>
      <c r="AJ232" s="20"/>
      <c r="AK232" s="20"/>
      <c r="AL232" s="20"/>
      <c r="AM232" s="20"/>
    </row>
    <row r="233" spans="1:39">
      <c r="A233" s="4" t="s">
        <v>272</v>
      </c>
      <c r="B233" s="11">
        <v>6.5654872307580646E-3</v>
      </c>
      <c r="C233" s="11">
        <v>6.1384517979090336E-3</v>
      </c>
      <c r="D233" s="11">
        <v>5.2760908973442161E-3</v>
      </c>
      <c r="E233" s="11">
        <v>5.2937294852637316E-3</v>
      </c>
      <c r="F233" s="11">
        <v>5.9074969952963644E-3</v>
      </c>
      <c r="G233" s="11">
        <v>5.2537227960600744E-3</v>
      </c>
      <c r="H233" s="11">
        <v>5.2275828078213269E-3</v>
      </c>
      <c r="J233" s="20"/>
      <c r="K233" s="20"/>
      <c r="L233" s="20"/>
      <c r="M233" s="20"/>
      <c r="N233" s="20"/>
      <c r="O233" s="20"/>
      <c r="P233" s="20"/>
      <c r="Q233" s="20"/>
      <c r="R233" s="20"/>
      <c r="S233" s="20"/>
      <c r="T233" s="20"/>
      <c r="U233" s="20"/>
      <c r="V233" s="20"/>
      <c r="W233" s="20"/>
      <c r="X233" s="20"/>
      <c r="Y233" s="20"/>
      <c r="Z233" s="20"/>
      <c r="AA233" s="20"/>
      <c r="AB233" s="20"/>
      <c r="AC233" s="20"/>
      <c r="AD233" s="20"/>
      <c r="AE233" s="20"/>
      <c r="AF233" s="20"/>
      <c r="AG233" s="20"/>
      <c r="AH233" s="20"/>
      <c r="AI233" s="20"/>
      <c r="AJ233" s="20"/>
      <c r="AK233" s="20"/>
      <c r="AL233" s="20"/>
      <c r="AM233" s="20"/>
    </row>
    <row r="234" spans="1:39">
      <c r="A234" s="4" t="s">
        <v>273</v>
      </c>
      <c r="B234" s="11">
        <v>3.0806654581527096E-3</v>
      </c>
      <c r="C234" s="11">
        <v>3.175856274236259E-3</v>
      </c>
      <c r="D234" s="11">
        <v>4.2665799640144416E-3</v>
      </c>
      <c r="E234" s="11">
        <v>4.2766900696698581E-3</v>
      </c>
      <c r="F234" s="11">
        <v>3.5141395134952718E-3</v>
      </c>
      <c r="G234" s="11">
        <v>4.4426235205831093E-3</v>
      </c>
      <c r="H234" s="11">
        <v>4.386283412113166E-3</v>
      </c>
      <c r="J234" s="20"/>
      <c r="K234" s="20"/>
      <c r="L234" s="20"/>
      <c r="M234" s="20"/>
      <c r="N234" s="20"/>
      <c r="O234" s="20"/>
      <c r="P234" s="20"/>
      <c r="Q234" s="20"/>
      <c r="R234" s="20"/>
      <c r="S234" s="20"/>
      <c r="T234" s="20"/>
      <c r="U234" s="20"/>
      <c r="V234" s="20"/>
      <c r="W234" s="20"/>
      <c r="X234" s="20"/>
      <c r="Y234" s="20"/>
      <c r="Z234" s="20"/>
      <c r="AA234" s="20"/>
      <c r="AB234" s="20"/>
      <c r="AC234" s="20"/>
      <c r="AD234" s="20"/>
      <c r="AE234" s="20"/>
      <c r="AF234" s="20"/>
      <c r="AG234" s="20"/>
      <c r="AH234" s="20"/>
      <c r="AI234" s="20"/>
      <c r="AJ234" s="20"/>
      <c r="AK234" s="20"/>
      <c r="AL234" s="20"/>
      <c r="AM234" s="20"/>
    </row>
    <row r="235" spans="1:39">
      <c r="A235" s="4" t="s">
        <v>274</v>
      </c>
      <c r="B235" s="11">
        <v>5.9565877646202943E-3</v>
      </c>
      <c r="C235" s="11">
        <v>5.9381220779474676E-3</v>
      </c>
      <c r="D235" s="11">
        <v>5.0324478793088885E-3</v>
      </c>
      <c r="E235" s="11">
        <v>4.9964278311646721E-3</v>
      </c>
      <c r="F235" s="11">
        <v>5.5819712554133847E-3</v>
      </c>
      <c r="G235" s="11">
        <v>4.904200219184144E-3</v>
      </c>
      <c r="H235" s="11">
        <v>4.9328595912800305E-3</v>
      </c>
      <c r="J235" s="20"/>
      <c r="K235" s="20"/>
      <c r="L235" s="20"/>
      <c r="M235" s="20"/>
      <c r="N235" s="20"/>
      <c r="O235" s="20"/>
      <c r="P235" s="20"/>
      <c r="Q235" s="20"/>
      <c r="R235" s="20"/>
      <c r="S235" s="20"/>
      <c r="T235" s="20"/>
      <c r="U235" s="20"/>
      <c r="V235" s="20"/>
      <c r="W235" s="20"/>
      <c r="X235" s="20"/>
      <c r="Y235" s="20"/>
      <c r="Z235" s="20"/>
      <c r="AA235" s="20"/>
      <c r="AB235" s="20"/>
      <c r="AC235" s="20"/>
      <c r="AD235" s="20"/>
      <c r="AE235" s="20"/>
      <c r="AF235" s="20"/>
      <c r="AG235" s="20"/>
      <c r="AH235" s="20"/>
      <c r="AI235" s="20"/>
      <c r="AJ235" s="20"/>
      <c r="AK235" s="20"/>
      <c r="AL235" s="20"/>
      <c r="AM235" s="20"/>
    </row>
    <row r="236" spans="1:39">
      <c r="A236" s="4" t="s">
        <v>275</v>
      </c>
      <c r="B236" s="11">
        <v>4.8624923529415305E-3</v>
      </c>
      <c r="C236" s="11">
        <v>4.7645957770778014E-3</v>
      </c>
      <c r="D236" s="11">
        <v>4.4460790298621747E-3</v>
      </c>
      <c r="E236" s="11">
        <v>4.4447376883655536E-3</v>
      </c>
      <c r="F236" s="11">
        <v>4.7008315051066622E-3</v>
      </c>
      <c r="G236" s="11">
        <v>4.4106781603111501E-3</v>
      </c>
      <c r="H236" s="11">
        <v>4.4501849816429313E-3</v>
      </c>
      <c r="J236" s="20"/>
      <c r="K236" s="20"/>
      <c r="L236" s="20"/>
      <c r="M236" s="20"/>
      <c r="N236" s="20"/>
      <c r="O236" s="20"/>
      <c r="P236" s="20"/>
      <c r="Q236" s="20"/>
      <c r="R236" s="20"/>
      <c r="S236" s="20"/>
      <c r="T236" s="20"/>
      <c r="U236" s="20"/>
      <c r="V236" s="20"/>
      <c r="W236" s="20"/>
      <c r="X236" s="20"/>
      <c r="Y236" s="20"/>
      <c r="Z236" s="20"/>
      <c r="AA236" s="20"/>
      <c r="AB236" s="20"/>
      <c r="AC236" s="20"/>
      <c r="AD236" s="20"/>
      <c r="AE236" s="20"/>
      <c r="AF236" s="20"/>
      <c r="AG236" s="20"/>
      <c r="AH236" s="20"/>
      <c r="AI236" s="20"/>
      <c r="AJ236" s="20"/>
      <c r="AK236" s="20"/>
      <c r="AL236" s="20"/>
      <c r="AM236" s="20"/>
    </row>
    <row r="237" spans="1:39">
      <c r="A237" s="4" t="s">
        <v>276</v>
      </c>
      <c r="B237" s="11">
        <v>5.484942909779556E-3</v>
      </c>
      <c r="C237" s="11">
        <v>5.2640691514662811E-3</v>
      </c>
      <c r="D237" s="11">
        <v>4.8538670968194791E-3</v>
      </c>
      <c r="E237" s="11">
        <v>4.8570567243776839E-3</v>
      </c>
      <c r="F237" s="11">
        <v>5.1733628874083776E-3</v>
      </c>
      <c r="G237" s="11">
        <v>4.7823934944521479E-3</v>
      </c>
      <c r="H237" s="11">
        <v>4.7729558513985382E-3</v>
      </c>
      <c r="J237" s="20"/>
      <c r="K237" s="20"/>
      <c r="L237" s="20"/>
      <c r="M237" s="20"/>
      <c r="N237" s="20"/>
      <c r="O237" s="20"/>
      <c r="P237" s="20"/>
      <c r="Q237" s="20"/>
      <c r="R237" s="20"/>
      <c r="S237" s="20"/>
      <c r="T237" s="20"/>
      <c r="U237" s="20"/>
      <c r="V237" s="20"/>
      <c r="W237" s="20"/>
      <c r="X237" s="20"/>
      <c r="Y237" s="20"/>
      <c r="Z237" s="20"/>
      <c r="AA237" s="20"/>
      <c r="AB237" s="20"/>
      <c r="AC237" s="20"/>
      <c r="AD237" s="20"/>
      <c r="AE237" s="20"/>
      <c r="AF237" s="20"/>
      <c r="AG237" s="20"/>
      <c r="AH237" s="20"/>
      <c r="AI237" s="20"/>
      <c r="AJ237" s="20"/>
      <c r="AK237" s="20"/>
      <c r="AL237" s="20"/>
      <c r="AM237" s="20"/>
    </row>
    <row r="238" spans="1:39">
      <c r="A238" s="4" t="s">
        <v>277</v>
      </c>
      <c r="B238" s="11">
        <v>3.8448384469675686E-3</v>
      </c>
      <c r="C238" s="11">
        <v>3.9488599297316501E-3</v>
      </c>
      <c r="D238" s="11">
        <v>3.9144697557547629E-3</v>
      </c>
      <c r="E238" s="11">
        <v>3.9104371236279118E-3</v>
      </c>
      <c r="F238" s="11">
        <v>3.9515229455417454E-3</v>
      </c>
      <c r="G238" s="11">
        <v>3.8364424017002484E-3</v>
      </c>
      <c r="H238" s="11">
        <v>3.8094917518568324E-3</v>
      </c>
      <c r="J238" s="20"/>
      <c r="K238" s="20"/>
      <c r="L238" s="20"/>
      <c r="M238" s="20"/>
      <c r="N238" s="20"/>
      <c r="O238" s="20"/>
      <c r="P238" s="20"/>
      <c r="Q238" s="20"/>
      <c r="R238" s="20"/>
      <c r="S238" s="20"/>
      <c r="T238" s="20"/>
      <c r="U238" s="20"/>
      <c r="V238" s="20"/>
      <c r="W238" s="20"/>
      <c r="X238" s="20"/>
      <c r="Y238" s="20"/>
      <c r="Z238" s="20"/>
      <c r="AA238" s="20"/>
      <c r="AB238" s="20"/>
      <c r="AC238" s="20"/>
      <c r="AD238" s="20"/>
      <c r="AE238" s="20"/>
      <c r="AF238" s="20"/>
      <c r="AG238" s="20"/>
      <c r="AH238" s="20"/>
      <c r="AI238" s="20"/>
      <c r="AJ238" s="20"/>
      <c r="AK238" s="20"/>
      <c r="AL238" s="20"/>
      <c r="AM238" s="20"/>
    </row>
    <row r="239" spans="1:39">
      <c r="A239" s="4" t="s">
        <v>278</v>
      </c>
      <c r="B239" s="11">
        <v>4.0079843624836915E-3</v>
      </c>
      <c r="C239" s="11">
        <v>3.9090970146964501E-3</v>
      </c>
      <c r="D239" s="11">
        <v>4.0098008350496232E-3</v>
      </c>
      <c r="E239" s="11">
        <v>4.0024762135712939E-3</v>
      </c>
      <c r="F239" s="11">
        <v>3.9659515000326868E-3</v>
      </c>
      <c r="G239" s="11">
        <v>3.9393966008586774E-3</v>
      </c>
      <c r="H239" s="11">
        <v>3.9212120438801455E-3</v>
      </c>
      <c r="J239" s="20"/>
      <c r="K239" s="20"/>
      <c r="L239" s="20"/>
      <c r="M239" s="20"/>
      <c r="N239" s="20"/>
      <c r="O239" s="20"/>
      <c r="P239" s="20"/>
      <c r="Q239" s="20"/>
      <c r="R239" s="20"/>
      <c r="S239" s="20"/>
      <c r="T239" s="20"/>
      <c r="U239" s="20"/>
      <c r="V239" s="20"/>
      <c r="W239" s="20"/>
      <c r="X239" s="20"/>
      <c r="Y239" s="20"/>
      <c r="Z239" s="20"/>
      <c r="AA239" s="20"/>
      <c r="AB239" s="20"/>
      <c r="AC239" s="20"/>
      <c r="AD239" s="20"/>
      <c r="AE239" s="20"/>
      <c r="AF239" s="20"/>
      <c r="AG239" s="20"/>
      <c r="AH239" s="20"/>
      <c r="AI239" s="20"/>
      <c r="AJ239" s="20"/>
      <c r="AK239" s="20"/>
      <c r="AL239" s="20"/>
      <c r="AM239" s="20"/>
    </row>
    <row r="240" spans="1:39">
      <c r="A240" s="4" t="s">
        <v>279</v>
      </c>
      <c r="B240" s="11">
        <v>2.600589219791072E-3</v>
      </c>
      <c r="C240" s="11">
        <v>2.6951546792514662E-3</v>
      </c>
      <c r="D240" s="11">
        <v>3.9334630316193199E-3</v>
      </c>
      <c r="E240" s="11">
        <v>3.9380858704600287E-3</v>
      </c>
      <c r="F240" s="11">
        <v>3.0728477846063791E-3</v>
      </c>
      <c r="G240" s="11">
        <v>4.1736354892671296E-3</v>
      </c>
      <c r="H240" s="11">
        <v>4.1227830037616148E-3</v>
      </c>
      <c r="J240" s="20"/>
      <c r="K240" s="20"/>
      <c r="L240" s="20"/>
      <c r="M240" s="20"/>
      <c r="N240" s="20"/>
      <c r="O240" s="20"/>
      <c r="P240" s="20"/>
      <c r="Q240" s="20"/>
      <c r="R240" s="20"/>
      <c r="S240" s="20"/>
      <c r="T240" s="20"/>
      <c r="U240" s="20"/>
      <c r="V240" s="20"/>
      <c r="W240" s="20"/>
      <c r="X240" s="20"/>
      <c r="Y240" s="20"/>
      <c r="Z240" s="20"/>
      <c r="AA240" s="20"/>
      <c r="AB240" s="20"/>
      <c r="AC240" s="20"/>
      <c r="AD240" s="20"/>
      <c r="AE240" s="20"/>
      <c r="AF240" s="20"/>
      <c r="AG240" s="20"/>
      <c r="AH240" s="20"/>
      <c r="AI240" s="20"/>
      <c r="AJ240" s="20"/>
      <c r="AK240" s="20"/>
      <c r="AL240" s="20"/>
      <c r="AM240" s="20"/>
    </row>
    <row r="241" spans="1:39">
      <c r="A241" s="4" t="s">
        <v>280</v>
      </c>
      <c r="B241" s="11">
        <v>4.1602399479317292E-3</v>
      </c>
      <c r="C241" s="11">
        <v>4.0903514613684425E-3</v>
      </c>
      <c r="D241" s="11">
        <v>4.4995102615662296E-3</v>
      </c>
      <c r="E241" s="11">
        <v>4.4896454779647698E-3</v>
      </c>
      <c r="F241" s="11">
        <v>4.2369045268095861E-3</v>
      </c>
      <c r="G241" s="11">
        <v>4.5177319440168704E-3</v>
      </c>
      <c r="H241" s="11">
        <v>4.4807593484978833E-3</v>
      </c>
      <c r="J241" s="20"/>
      <c r="K241" s="20"/>
      <c r="L241" s="20"/>
      <c r="M241" s="20"/>
      <c r="N241" s="20"/>
      <c r="O241" s="20"/>
      <c r="P241" s="20"/>
      <c r="Q241" s="20"/>
      <c r="R241" s="20"/>
      <c r="S241" s="20"/>
      <c r="T241" s="20"/>
      <c r="U241" s="20"/>
      <c r="V241" s="20"/>
      <c r="W241" s="20"/>
      <c r="X241" s="20"/>
      <c r="Y241" s="20"/>
      <c r="Z241" s="20"/>
      <c r="AA241" s="20"/>
      <c r="AB241" s="20"/>
      <c r="AC241" s="20"/>
      <c r="AD241" s="20"/>
      <c r="AE241" s="20"/>
      <c r="AF241" s="20"/>
      <c r="AG241" s="20"/>
      <c r="AH241" s="20"/>
      <c r="AI241" s="20"/>
      <c r="AJ241" s="20"/>
      <c r="AK241" s="20"/>
      <c r="AL241" s="20"/>
      <c r="AM241" s="20"/>
    </row>
    <row r="242" spans="1:39">
      <c r="A242" s="4" t="s">
        <v>281</v>
      </c>
      <c r="B242" s="11">
        <v>6.3676641812745937E-3</v>
      </c>
      <c r="C242" s="11">
        <v>5.893933558048966E-3</v>
      </c>
      <c r="D242" s="11">
        <v>5.1531847792074129E-3</v>
      </c>
      <c r="E242" s="11">
        <v>5.176986660514595E-3</v>
      </c>
      <c r="F242" s="11">
        <v>5.6980171012530152E-3</v>
      </c>
      <c r="G242" s="11">
        <v>5.152468422320958E-3</v>
      </c>
      <c r="H242" s="11">
        <v>5.1312584179681779E-3</v>
      </c>
      <c r="J242" s="20"/>
      <c r="K242" s="20"/>
      <c r="L242" s="20"/>
      <c r="M242" s="20"/>
      <c r="N242" s="20"/>
      <c r="O242" s="20"/>
      <c r="P242" s="20"/>
      <c r="Q242" s="20"/>
      <c r="R242" s="20"/>
      <c r="S242" s="20"/>
      <c r="T242" s="20"/>
      <c r="U242" s="20"/>
      <c r="V242" s="20"/>
      <c r="W242" s="20"/>
      <c r="X242" s="20"/>
      <c r="Y242" s="20"/>
      <c r="Z242" s="20"/>
      <c r="AA242" s="20"/>
      <c r="AB242" s="20"/>
      <c r="AC242" s="20"/>
      <c r="AD242" s="20"/>
      <c r="AE242" s="20"/>
      <c r="AF242" s="20"/>
      <c r="AG242" s="20"/>
      <c r="AH242" s="20"/>
      <c r="AI242" s="20"/>
      <c r="AJ242" s="20"/>
      <c r="AK242" s="20"/>
      <c r="AL242" s="20"/>
      <c r="AM242" s="20"/>
    </row>
    <row r="243" spans="1:39">
      <c r="A243" s="4" t="s">
        <v>282</v>
      </c>
      <c r="B243" s="11">
        <v>4.6701110939992097E-3</v>
      </c>
      <c r="C243" s="11">
        <v>4.749730430577275E-3</v>
      </c>
      <c r="D243" s="11">
        <v>4.6838845926441969E-3</v>
      </c>
      <c r="E243" s="11">
        <v>4.6802159542211228E-3</v>
      </c>
      <c r="F243" s="11">
        <v>4.7648611133787747E-3</v>
      </c>
      <c r="G243" s="11">
        <v>4.5894826717953405E-3</v>
      </c>
      <c r="H243" s="11">
        <v>4.5660152292399782E-3</v>
      </c>
      <c r="J243" s="20"/>
      <c r="K243" s="20"/>
      <c r="L243" s="20"/>
      <c r="M243" s="20"/>
      <c r="N243" s="20"/>
      <c r="O243" s="20"/>
      <c r="P243" s="20"/>
      <c r="Q243" s="20"/>
      <c r="R243" s="20"/>
      <c r="S243" s="20"/>
      <c r="T243" s="20"/>
      <c r="U243" s="20"/>
      <c r="V243" s="20"/>
      <c r="W243" s="20"/>
      <c r="X243" s="20"/>
      <c r="Y243" s="20"/>
      <c r="Z243" s="20"/>
      <c r="AA243" s="20"/>
      <c r="AB243" s="20"/>
      <c r="AC243" s="20"/>
      <c r="AD243" s="20"/>
      <c r="AE243" s="20"/>
      <c r="AF243" s="20"/>
      <c r="AG243" s="20"/>
      <c r="AH243" s="20"/>
      <c r="AI243" s="20"/>
      <c r="AJ243" s="20"/>
      <c r="AK243" s="20"/>
      <c r="AL243" s="20"/>
      <c r="AM243" s="20"/>
    </row>
    <row r="244" spans="1:39">
      <c r="A244" s="4" t="s">
        <v>283</v>
      </c>
      <c r="B244" s="11">
        <v>4.4407739165013369E-3</v>
      </c>
      <c r="C244" s="11">
        <v>4.4214234466605235E-3</v>
      </c>
      <c r="D244" s="11">
        <v>4.873349318023453E-3</v>
      </c>
      <c r="E244" s="11">
        <v>4.8699649871041945E-3</v>
      </c>
      <c r="F244" s="11">
        <v>4.5893152152761867E-3</v>
      </c>
      <c r="G244" s="11">
        <v>4.9064336650330364E-3</v>
      </c>
      <c r="H244" s="11">
        <v>4.8657021267998566E-3</v>
      </c>
      <c r="J244" s="20"/>
      <c r="K244" s="20"/>
      <c r="L244" s="20"/>
      <c r="M244" s="20"/>
      <c r="N244" s="20"/>
      <c r="O244" s="20"/>
      <c r="P244" s="20"/>
      <c r="Q244" s="20"/>
      <c r="R244" s="20"/>
      <c r="S244" s="20"/>
      <c r="T244" s="20"/>
      <c r="U244" s="20"/>
      <c r="V244" s="20"/>
      <c r="W244" s="20"/>
      <c r="X244" s="20"/>
      <c r="Y244" s="20"/>
      <c r="Z244" s="20"/>
      <c r="AA244" s="20"/>
      <c r="AB244" s="20"/>
      <c r="AC244" s="20"/>
      <c r="AD244" s="20"/>
      <c r="AE244" s="20"/>
      <c r="AF244" s="20"/>
      <c r="AG244" s="20"/>
      <c r="AH244" s="20"/>
      <c r="AI244" s="20"/>
      <c r="AJ244" s="20"/>
      <c r="AK244" s="20"/>
      <c r="AL244" s="20"/>
      <c r="AM244" s="20"/>
    </row>
    <row r="245" spans="1:39">
      <c r="A245" s="4" t="s">
        <v>284</v>
      </c>
      <c r="B245" s="11">
        <v>5.8321088694867577E-3</v>
      </c>
      <c r="C245" s="11">
        <v>5.8326545985710994E-3</v>
      </c>
      <c r="D245" s="11">
        <v>4.8894048446113635E-3</v>
      </c>
      <c r="E245" s="11">
        <v>4.9261524847814498E-3</v>
      </c>
      <c r="F245" s="11">
        <v>5.6232294942680444E-3</v>
      </c>
      <c r="G245" s="11">
        <v>4.8684328522650075E-3</v>
      </c>
      <c r="H245" s="11">
        <v>4.857824694322662E-3</v>
      </c>
      <c r="J245" s="20"/>
      <c r="K245" s="20"/>
      <c r="L245" s="20"/>
      <c r="M245" s="20"/>
      <c r="N245" s="20"/>
      <c r="O245" s="20"/>
      <c r="P245" s="20"/>
      <c r="Q245" s="20"/>
      <c r="R245" s="20"/>
      <c r="S245" s="20"/>
      <c r="T245" s="20"/>
      <c r="U245" s="20"/>
      <c r="V245" s="20"/>
      <c r="W245" s="20"/>
      <c r="X245" s="20"/>
      <c r="Y245" s="20"/>
      <c r="Z245" s="20"/>
      <c r="AA245" s="20"/>
      <c r="AB245" s="20"/>
      <c r="AC245" s="20"/>
      <c r="AD245" s="20"/>
      <c r="AE245" s="20"/>
      <c r="AF245" s="20"/>
      <c r="AG245" s="20"/>
      <c r="AH245" s="20"/>
      <c r="AI245" s="20"/>
      <c r="AJ245" s="20"/>
      <c r="AK245" s="20"/>
      <c r="AL245" s="20"/>
      <c r="AM245" s="20"/>
    </row>
    <row r="246" spans="1:39">
      <c r="A246" s="4" t="s">
        <v>285</v>
      </c>
      <c r="B246" s="11">
        <v>5.0181933646861665E-3</v>
      </c>
      <c r="C246" s="11">
        <v>4.975937361047518E-3</v>
      </c>
      <c r="D246" s="11">
        <v>4.7909086786004822E-3</v>
      </c>
      <c r="E246" s="11">
        <v>4.7953836211572466E-3</v>
      </c>
      <c r="F246" s="11">
        <v>4.9498359864570815E-3</v>
      </c>
      <c r="G246" s="11">
        <v>4.7819659102875667E-3</v>
      </c>
      <c r="H246" s="11">
        <v>4.7945875561744124E-3</v>
      </c>
      <c r="J246" s="20"/>
      <c r="K246" s="20"/>
      <c r="L246" s="20"/>
      <c r="M246" s="20"/>
      <c r="N246" s="20"/>
      <c r="O246" s="20"/>
      <c r="P246" s="20"/>
      <c r="Q246" s="20"/>
      <c r="R246" s="20"/>
      <c r="S246" s="20"/>
      <c r="T246" s="20"/>
      <c r="U246" s="20"/>
      <c r="V246" s="20"/>
      <c r="W246" s="20"/>
      <c r="X246" s="20"/>
      <c r="Y246" s="20"/>
      <c r="Z246" s="20"/>
      <c r="AA246" s="20"/>
      <c r="AB246" s="20"/>
      <c r="AC246" s="20"/>
      <c r="AD246" s="20"/>
      <c r="AE246" s="20"/>
      <c r="AF246" s="20"/>
      <c r="AG246" s="20"/>
      <c r="AH246" s="20"/>
      <c r="AI246" s="20"/>
      <c r="AJ246" s="20"/>
      <c r="AK246" s="20"/>
      <c r="AL246" s="20"/>
      <c r="AM246" s="20"/>
    </row>
    <row r="247" spans="1:39">
      <c r="A247" s="4" t="s">
        <v>286</v>
      </c>
      <c r="B247" s="11">
        <v>5.4510238209950239E-3</v>
      </c>
      <c r="C247" s="11">
        <v>5.1431063697637966E-3</v>
      </c>
      <c r="D247" s="11">
        <v>5.4936101382057944E-3</v>
      </c>
      <c r="E247" s="11">
        <v>5.5320417775953472E-3</v>
      </c>
      <c r="F247" s="11">
        <v>5.3271986831892474E-3</v>
      </c>
      <c r="G247" s="11">
        <v>5.5555003163690643E-3</v>
      </c>
      <c r="H247" s="11">
        <v>5.5326995870913186E-3</v>
      </c>
      <c r="J247" s="20"/>
      <c r="K247" s="20"/>
      <c r="L247" s="20"/>
      <c r="M247" s="20"/>
      <c r="N247" s="20"/>
      <c r="O247" s="20"/>
      <c r="P247" s="20"/>
      <c r="Q247" s="20"/>
      <c r="R247" s="20"/>
      <c r="S247" s="20"/>
      <c r="T247" s="20"/>
      <c r="U247" s="20"/>
      <c r="V247" s="20"/>
      <c r="W247" s="20"/>
      <c r="X247" s="20"/>
      <c r="Y247" s="20"/>
      <c r="Z247" s="20"/>
      <c r="AA247" s="20"/>
      <c r="AB247" s="20"/>
      <c r="AC247" s="20"/>
      <c r="AD247" s="20"/>
      <c r="AE247" s="20"/>
      <c r="AF247" s="20"/>
      <c r="AG247" s="20"/>
      <c r="AH247" s="20"/>
      <c r="AI247" s="20"/>
      <c r="AJ247" s="20"/>
      <c r="AK247" s="20"/>
      <c r="AL247" s="20"/>
      <c r="AM247" s="20"/>
    </row>
    <row r="248" spans="1:39">
      <c r="A248" s="4" t="s">
        <v>287</v>
      </c>
      <c r="B248" s="11">
        <v>4.7867287736679063E-3</v>
      </c>
      <c r="C248" s="11">
        <v>4.7852337173279538E-3</v>
      </c>
      <c r="D248" s="11">
        <v>4.8660705253946949E-3</v>
      </c>
      <c r="E248" s="11">
        <v>4.8621805564835257E-3</v>
      </c>
      <c r="F248" s="11">
        <v>4.8527677614592516E-3</v>
      </c>
      <c r="G248" s="11">
        <v>4.8422899151944676E-3</v>
      </c>
      <c r="H248" s="11">
        <v>4.8242570951651615E-3</v>
      </c>
      <c r="J248" s="20"/>
      <c r="K248" s="20"/>
      <c r="L248" s="20"/>
      <c r="M248" s="20"/>
      <c r="N248" s="20"/>
      <c r="O248" s="20"/>
      <c r="P248" s="20"/>
      <c r="Q248" s="20"/>
      <c r="R248" s="20"/>
      <c r="S248" s="20"/>
      <c r="T248" s="20"/>
      <c r="U248" s="20"/>
      <c r="V248" s="20"/>
      <c r="W248" s="20"/>
      <c r="X248" s="20"/>
      <c r="Y248" s="20"/>
      <c r="Z248" s="20"/>
      <c r="AA248" s="20"/>
      <c r="AB248" s="20"/>
      <c r="AC248" s="20"/>
      <c r="AD248" s="20"/>
      <c r="AE248" s="20"/>
      <c r="AF248" s="20"/>
      <c r="AG248" s="20"/>
      <c r="AH248" s="20"/>
      <c r="AI248" s="20"/>
      <c r="AJ248" s="20"/>
      <c r="AK248" s="20"/>
      <c r="AL248" s="20"/>
      <c r="AM248" s="20"/>
    </row>
    <row r="249" spans="1:39">
      <c r="A249" s="4" t="s">
        <v>288</v>
      </c>
      <c r="B249" s="11">
        <v>4.4104536279560482E-3</v>
      </c>
      <c r="C249" s="11">
        <v>4.3918791167106407E-3</v>
      </c>
      <c r="D249" s="11">
        <v>4.878184979446921E-3</v>
      </c>
      <c r="E249" s="11">
        <v>4.8560875437986227E-3</v>
      </c>
      <c r="F249" s="11">
        <v>4.5581515013991712E-3</v>
      </c>
      <c r="G249" s="11">
        <v>4.8742723799829373E-3</v>
      </c>
      <c r="H249" s="11">
        <v>4.8213706311718693E-3</v>
      </c>
      <c r="J249" s="20"/>
      <c r="K249" s="20"/>
      <c r="L249" s="20"/>
      <c r="M249" s="20"/>
      <c r="N249" s="20"/>
      <c r="O249" s="20"/>
      <c r="P249" s="20"/>
      <c r="Q249" s="20"/>
      <c r="R249" s="20"/>
      <c r="S249" s="20"/>
      <c r="T249" s="20"/>
      <c r="U249" s="20"/>
      <c r="V249" s="20"/>
      <c r="W249" s="20"/>
      <c r="X249" s="20"/>
      <c r="Y249" s="20"/>
      <c r="Z249" s="20"/>
      <c r="AA249" s="20"/>
      <c r="AB249" s="20"/>
      <c r="AC249" s="20"/>
      <c r="AD249" s="20"/>
      <c r="AE249" s="20"/>
      <c r="AF249" s="20"/>
      <c r="AG249" s="20"/>
      <c r="AH249" s="20"/>
      <c r="AI249" s="20"/>
      <c r="AJ249" s="20"/>
      <c r="AK249" s="20"/>
      <c r="AL249" s="20"/>
      <c r="AM249" s="20"/>
    </row>
    <row r="250" spans="1:39">
      <c r="A250" s="4" t="s">
        <v>289</v>
      </c>
      <c r="B250" s="11">
        <v>3.4036794682706407E-3</v>
      </c>
      <c r="C250" s="11">
        <v>3.5494439681717127E-3</v>
      </c>
      <c r="D250" s="11">
        <v>4.3067000440607447E-3</v>
      </c>
      <c r="E250" s="11">
        <v>4.3046599690008134E-3</v>
      </c>
      <c r="F250" s="11">
        <v>3.8023890869020261E-3</v>
      </c>
      <c r="G250" s="11">
        <v>4.3723191526993804E-3</v>
      </c>
      <c r="H250" s="11">
        <v>4.3418781560024067E-3</v>
      </c>
      <c r="J250" s="20"/>
      <c r="K250" s="20"/>
      <c r="L250" s="20"/>
      <c r="M250" s="20"/>
      <c r="N250" s="20"/>
      <c r="O250" s="20"/>
      <c r="P250" s="20"/>
      <c r="Q250" s="20"/>
      <c r="R250" s="20"/>
      <c r="S250" s="20"/>
      <c r="T250" s="20"/>
      <c r="U250" s="20"/>
      <c r="V250" s="20"/>
      <c r="W250" s="20"/>
      <c r="X250" s="20"/>
      <c r="Y250" s="20"/>
      <c r="Z250" s="20"/>
      <c r="AA250" s="20"/>
      <c r="AB250" s="20"/>
      <c r="AC250" s="20"/>
      <c r="AD250" s="20"/>
      <c r="AE250" s="20"/>
      <c r="AF250" s="20"/>
      <c r="AG250" s="20"/>
      <c r="AH250" s="20"/>
      <c r="AI250" s="20"/>
      <c r="AJ250" s="20"/>
      <c r="AK250" s="20"/>
      <c r="AL250" s="20"/>
      <c r="AM250" s="20"/>
    </row>
    <row r="251" spans="1:39">
      <c r="A251" s="4" t="s">
        <v>290</v>
      </c>
      <c r="B251" s="11">
        <v>7.5535303338130138E-3</v>
      </c>
      <c r="C251" s="11">
        <v>6.9233205921818176E-3</v>
      </c>
      <c r="D251" s="11">
        <v>5.7535872790588655E-3</v>
      </c>
      <c r="E251" s="11">
        <v>5.8553830467207345E-3</v>
      </c>
      <c r="F251" s="11">
        <v>6.646307038586788E-3</v>
      </c>
      <c r="G251" s="11">
        <v>5.8475455536960716E-3</v>
      </c>
      <c r="H251" s="11">
        <v>5.8604570819737294E-3</v>
      </c>
      <c r="J251" s="20"/>
      <c r="K251" s="20"/>
      <c r="L251" s="20"/>
      <c r="M251" s="20"/>
      <c r="N251" s="20"/>
      <c r="O251" s="20"/>
      <c r="P251" s="20"/>
      <c r="Q251" s="20"/>
      <c r="R251" s="20"/>
      <c r="S251" s="20"/>
      <c r="T251" s="20"/>
      <c r="U251" s="20"/>
      <c r="V251" s="20"/>
      <c r="W251" s="20"/>
      <c r="X251" s="20"/>
      <c r="Y251" s="20"/>
      <c r="Z251" s="20"/>
      <c r="AA251" s="20"/>
      <c r="AB251" s="20"/>
      <c r="AC251" s="20"/>
      <c r="AD251" s="20"/>
      <c r="AE251" s="20"/>
      <c r="AF251" s="20"/>
      <c r="AG251" s="20"/>
      <c r="AH251" s="20"/>
      <c r="AI251" s="20"/>
      <c r="AJ251" s="20"/>
      <c r="AK251" s="20"/>
      <c r="AL251" s="20"/>
      <c r="AM251" s="20"/>
    </row>
    <row r="252" spans="1:39">
      <c r="A252" s="4" t="s">
        <v>291</v>
      </c>
      <c r="B252" s="11">
        <v>5.3832518826259579E-3</v>
      </c>
      <c r="C252" s="11">
        <v>5.1126266842996728E-3</v>
      </c>
      <c r="D252" s="11">
        <v>4.6874748470752559E-3</v>
      </c>
      <c r="E252" s="11">
        <v>4.6902258252099127E-3</v>
      </c>
      <c r="F252" s="11">
        <v>5.017715724488123E-3</v>
      </c>
      <c r="G252" s="11">
        <v>4.6776109839621362E-3</v>
      </c>
      <c r="H252" s="11">
        <v>4.6932311864058491E-3</v>
      </c>
      <c r="J252" s="20"/>
      <c r="K252" s="20"/>
      <c r="L252" s="20"/>
      <c r="M252" s="20"/>
      <c r="N252" s="20"/>
      <c r="O252" s="20"/>
      <c r="P252" s="20"/>
      <c r="Q252" s="20"/>
      <c r="R252" s="20"/>
      <c r="S252" s="20"/>
      <c r="T252" s="20"/>
      <c r="U252" s="20"/>
      <c r="V252" s="20"/>
      <c r="W252" s="20"/>
      <c r="X252" s="20"/>
      <c r="Y252" s="20"/>
      <c r="Z252" s="20"/>
      <c r="AA252" s="20"/>
      <c r="AB252" s="20"/>
      <c r="AC252" s="20"/>
      <c r="AD252" s="20"/>
      <c r="AE252" s="20"/>
      <c r="AF252" s="20"/>
      <c r="AG252" s="20"/>
      <c r="AH252" s="20"/>
      <c r="AI252" s="20"/>
      <c r="AJ252" s="20"/>
      <c r="AK252" s="20"/>
      <c r="AL252" s="20"/>
      <c r="AM252" s="20"/>
    </row>
    <row r="253" spans="1:39">
      <c r="A253" s="4" t="s">
        <v>292</v>
      </c>
      <c r="B253" s="11">
        <v>5.3976133969563644E-3</v>
      </c>
      <c r="C253" s="11">
        <v>5.0283986954992345E-3</v>
      </c>
      <c r="D253" s="11">
        <v>4.8766761691140933E-3</v>
      </c>
      <c r="E253" s="11">
        <v>4.8779288025940877E-3</v>
      </c>
      <c r="F253" s="11">
        <v>5.0333866151570147E-3</v>
      </c>
      <c r="G253" s="11">
        <v>4.8669667848009503E-3</v>
      </c>
      <c r="H253" s="11">
        <v>4.8566600889971504E-3</v>
      </c>
      <c r="J253" s="20"/>
      <c r="K253" s="20"/>
      <c r="L253" s="20"/>
      <c r="M253" s="20"/>
      <c r="N253" s="20"/>
      <c r="O253" s="20"/>
      <c r="P253" s="20"/>
      <c r="Q253" s="20"/>
      <c r="R253" s="20"/>
      <c r="S253" s="20"/>
      <c r="T253" s="20"/>
      <c r="U253" s="20"/>
      <c r="V253" s="20"/>
      <c r="W253" s="20"/>
      <c r="X253" s="20"/>
      <c r="Y253" s="20"/>
      <c r="Z253" s="20"/>
      <c r="AA253" s="20"/>
      <c r="AB253" s="20"/>
      <c r="AC253" s="20"/>
      <c r="AD253" s="20"/>
      <c r="AE253" s="20"/>
      <c r="AF253" s="20"/>
      <c r="AG253" s="20"/>
      <c r="AH253" s="20"/>
      <c r="AI253" s="20"/>
      <c r="AJ253" s="20"/>
      <c r="AK253" s="20"/>
      <c r="AL253" s="20"/>
      <c r="AM253" s="20"/>
    </row>
    <row r="254" spans="1:39">
      <c r="A254" s="4" t="s">
        <v>293</v>
      </c>
      <c r="B254" s="11">
        <v>7.3965479053668707E-3</v>
      </c>
      <c r="C254" s="11">
        <v>7.1590821866366512E-3</v>
      </c>
      <c r="D254" s="11">
        <v>5.5210219223267767E-3</v>
      </c>
      <c r="E254" s="11">
        <v>5.4218874076938225E-3</v>
      </c>
      <c r="F254" s="11">
        <v>6.4369041340211139E-3</v>
      </c>
      <c r="G254" s="11">
        <v>5.2744913367619569E-3</v>
      </c>
      <c r="H254" s="11">
        <v>5.3527467383861632E-3</v>
      </c>
      <c r="J254" s="20"/>
      <c r="K254" s="20"/>
      <c r="L254" s="20"/>
      <c r="M254" s="20"/>
      <c r="N254" s="20"/>
      <c r="O254" s="20"/>
      <c r="P254" s="20"/>
      <c r="Q254" s="20"/>
      <c r="R254" s="20"/>
      <c r="S254" s="20"/>
      <c r="T254" s="20"/>
      <c r="U254" s="20"/>
      <c r="V254" s="20"/>
      <c r="W254" s="20"/>
      <c r="X254" s="20"/>
      <c r="Y254" s="20"/>
      <c r="Z254" s="20"/>
      <c r="AA254" s="20"/>
      <c r="AB254" s="20"/>
      <c r="AC254" s="20"/>
      <c r="AD254" s="20"/>
      <c r="AE254" s="20"/>
      <c r="AF254" s="20"/>
      <c r="AG254" s="20"/>
      <c r="AH254" s="20"/>
      <c r="AI254" s="20"/>
      <c r="AJ254" s="20"/>
      <c r="AK254" s="20"/>
      <c r="AL254" s="20"/>
      <c r="AM254" s="20"/>
    </row>
    <row r="255" spans="1:39">
      <c r="A255" s="4" t="s">
        <v>294</v>
      </c>
      <c r="B255" s="11">
        <v>5.0785453986234488E-3</v>
      </c>
      <c r="C255" s="11">
        <v>5.1513259542244946E-3</v>
      </c>
      <c r="D255" s="11">
        <v>4.4714566884895323E-3</v>
      </c>
      <c r="E255" s="11">
        <v>4.493198028149948E-3</v>
      </c>
      <c r="F255" s="11">
        <v>4.993086016415715E-3</v>
      </c>
      <c r="G255" s="11">
        <v>4.3784810410595204E-3</v>
      </c>
      <c r="H255" s="11">
        <v>4.4170016468166942E-3</v>
      </c>
      <c r="J255" s="20"/>
      <c r="K255" s="20"/>
      <c r="L255" s="20"/>
      <c r="M255" s="20"/>
      <c r="N255" s="20"/>
      <c r="O255" s="20"/>
      <c r="P255" s="20"/>
      <c r="Q255" s="20"/>
      <c r="R255" s="20"/>
      <c r="S255" s="20"/>
      <c r="T255" s="20"/>
      <c r="U255" s="20"/>
      <c r="V255" s="20"/>
      <c r="W255" s="20"/>
      <c r="X255" s="20"/>
      <c r="Y255" s="20"/>
      <c r="Z255" s="20"/>
      <c r="AA255" s="20"/>
      <c r="AB255" s="20"/>
      <c r="AC255" s="20"/>
      <c r="AD255" s="20"/>
      <c r="AE255" s="20"/>
      <c r="AF255" s="20"/>
      <c r="AG255" s="20"/>
      <c r="AH255" s="20"/>
      <c r="AI255" s="20"/>
      <c r="AJ255" s="20"/>
      <c r="AK255" s="20"/>
      <c r="AL255" s="20"/>
      <c r="AM255" s="20"/>
    </row>
    <row r="256" spans="1:39">
      <c r="A256" s="4" t="s">
        <v>295</v>
      </c>
      <c r="B256" s="11">
        <v>3.6958375485716777E-3</v>
      </c>
      <c r="C256" s="11">
        <v>3.8414979663935105E-3</v>
      </c>
      <c r="D256" s="11">
        <v>3.8380396924178263E-3</v>
      </c>
      <c r="E256" s="11">
        <v>3.8335524430673715E-3</v>
      </c>
      <c r="F256" s="11">
        <v>3.8690344195145081E-3</v>
      </c>
      <c r="G256" s="11">
        <v>3.7761088925398994E-3</v>
      </c>
      <c r="H256" s="11">
        <v>3.7937914206676191E-3</v>
      </c>
      <c r="J256" s="20"/>
      <c r="K256" s="20"/>
      <c r="L256" s="20"/>
      <c r="M256" s="20"/>
      <c r="N256" s="20"/>
      <c r="O256" s="20"/>
      <c r="P256" s="20"/>
      <c r="Q256" s="20"/>
      <c r="R256" s="20"/>
      <c r="S256" s="20"/>
      <c r="T256" s="20"/>
      <c r="U256" s="20"/>
      <c r="V256" s="20"/>
      <c r="W256" s="20"/>
      <c r="X256" s="20"/>
      <c r="Y256" s="20"/>
      <c r="Z256" s="20"/>
      <c r="AA256" s="20"/>
      <c r="AB256" s="20"/>
      <c r="AC256" s="20"/>
      <c r="AD256" s="20"/>
      <c r="AE256" s="20"/>
      <c r="AF256" s="20"/>
      <c r="AG256" s="20"/>
      <c r="AH256" s="20"/>
      <c r="AI256" s="20"/>
      <c r="AJ256" s="20"/>
      <c r="AK256" s="20"/>
      <c r="AL256" s="20"/>
      <c r="AM256" s="20"/>
    </row>
    <row r="257" spans="1:39">
      <c r="A257" s="4" t="s">
        <v>296</v>
      </c>
      <c r="B257" s="11">
        <v>1.885076842988335E-3</v>
      </c>
      <c r="C257" s="11">
        <v>2.2311687877069044E-3</v>
      </c>
      <c r="D257" s="11">
        <v>2.798398415353755E-3</v>
      </c>
      <c r="E257" s="11">
        <v>2.8007432248821993E-3</v>
      </c>
      <c r="F257" s="11">
        <v>2.4224963689773813E-3</v>
      </c>
      <c r="G257" s="11">
        <v>2.8035390126628121E-3</v>
      </c>
      <c r="H257" s="11">
        <v>2.8207261151547234E-3</v>
      </c>
      <c r="J257" s="20"/>
      <c r="K257" s="20"/>
      <c r="L257" s="20"/>
      <c r="M257" s="20"/>
      <c r="N257" s="20"/>
      <c r="O257" s="20"/>
      <c r="P257" s="20"/>
      <c r="Q257" s="20"/>
      <c r="R257" s="20"/>
      <c r="S257" s="20"/>
      <c r="T257" s="20"/>
      <c r="U257" s="20"/>
      <c r="V257" s="20"/>
      <c r="W257" s="20"/>
      <c r="X257" s="20"/>
      <c r="Y257" s="20"/>
      <c r="Z257" s="20"/>
      <c r="AA257" s="20"/>
      <c r="AB257" s="20"/>
      <c r="AC257" s="20"/>
      <c r="AD257" s="20"/>
      <c r="AE257" s="20"/>
      <c r="AF257" s="20"/>
      <c r="AG257" s="20"/>
      <c r="AH257" s="20"/>
      <c r="AI257" s="20"/>
      <c r="AJ257" s="20"/>
      <c r="AK257" s="20"/>
      <c r="AL257" s="20"/>
      <c r="AM257" s="20"/>
    </row>
    <row r="258" spans="1:39">
      <c r="A258" s="4" t="s">
        <v>297</v>
      </c>
      <c r="B258" s="11">
        <v>4.0687108813926001E-3</v>
      </c>
      <c r="C258" s="11">
        <v>4.0740993633229102E-3</v>
      </c>
      <c r="D258" s="11">
        <v>4.1800058638607491E-3</v>
      </c>
      <c r="E258" s="11">
        <v>4.1587901673580726E-3</v>
      </c>
      <c r="F258" s="11">
        <v>4.1027082783174464E-3</v>
      </c>
      <c r="G258" s="11">
        <v>4.1572302908399203E-3</v>
      </c>
      <c r="H258" s="11">
        <v>4.1737325346662829E-3</v>
      </c>
      <c r="J258" s="20"/>
      <c r="K258" s="20"/>
      <c r="L258" s="20"/>
      <c r="M258" s="20"/>
      <c r="N258" s="20"/>
      <c r="O258" s="20"/>
      <c r="P258" s="20"/>
      <c r="Q258" s="20"/>
      <c r="R258" s="20"/>
      <c r="S258" s="20"/>
      <c r="T258" s="20"/>
      <c r="U258" s="20"/>
      <c r="V258" s="20"/>
      <c r="W258" s="20"/>
      <c r="X258" s="20"/>
      <c r="Y258" s="20"/>
      <c r="Z258" s="20"/>
      <c r="AA258" s="20"/>
      <c r="AB258" s="20"/>
      <c r="AC258" s="20"/>
      <c r="AD258" s="20"/>
      <c r="AE258" s="20"/>
      <c r="AF258" s="20"/>
      <c r="AG258" s="20"/>
      <c r="AH258" s="20"/>
      <c r="AI258" s="20"/>
      <c r="AJ258" s="20"/>
      <c r="AK258" s="20"/>
      <c r="AL258" s="20"/>
      <c r="AM258" s="20"/>
    </row>
    <row r="259" spans="1:39">
      <c r="A259" s="4" t="s">
        <v>298</v>
      </c>
      <c r="B259" s="11">
        <v>2.8830148091462805E-3</v>
      </c>
      <c r="C259" s="11">
        <v>3.0452737604438041E-3</v>
      </c>
      <c r="D259" s="11">
        <v>3.9704009423260009E-3</v>
      </c>
      <c r="E259" s="11">
        <v>3.9561124203311383E-3</v>
      </c>
      <c r="F259" s="11">
        <v>3.3614498230346824E-3</v>
      </c>
      <c r="G259" s="11">
        <v>4.0604298344393032E-3</v>
      </c>
      <c r="H259" s="11">
        <v>4.0210445698916049E-3</v>
      </c>
      <c r="J259" s="20"/>
      <c r="K259" s="20"/>
      <c r="L259" s="20"/>
      <c r="M259" s="20"/>
      <c r="N259" s="20"/>
      <c r="O259" s="20"/>
      <c r="P259" s="20"/>
      <c r="Q259" s="20"/>
      <c r="R259" s="20"/>
      <c r="S259" s="20"/>
      <c r="T259" s="20"/>
      <c r="U259" s="20"/>
      <c r="V259" s="20"/>
      <c r="W259" s="20"/>
      <c r="X259" s="20"/>
      <c r="Y259" s="20"/>
      <c r="Z259" s="20"/>
      <c r="AA259" s="20"/>
      <c r="AB259" s="20"/>
      <c r="AC259" s="20"/>
      <c r="AD259" s="20"/>
      <c r="AE259" s="20"/>
      <c r="AF259" s="20"/>
      <c r="AG259" s="20"/>
      <c r="AH259" s="20"/>
      <c r="AI259" s="20"/>
      <c r="AJ259" s="20"/>
      <c r="AK259" s="20"/>
      <c r="AL259" s="20"/>
      <c r="AM259" s="20"/>
    </row>
    <row r="260" spans="1:39">
      <c r="A260" s="4" t="s">
        <v>299</v>
      </c>
      <c r="B260" s="11">
        <v>4.0054568652234373E-3</v>
      </c>
      <c r="C260" s="11">
        <v>4.1697512269762843E-3</v>
      </c>
      <c r="D260" s="11">
        <v>4.294228126996846E-3</v>
      </c>
      <c r="E260" s="11">
        <v>4.2867438818558297E-3</v>
      </c>
      <c r="F260" s="11">
        <v>4.2474055134034336E-3</v>
      </c>
      <c r="G260" s="11">
        <v>4.3048320582583935E-3</v>
      </c>
      <c r="H260" s="11">
        <v>4.3026174543822791E-3</v>
      </c>
      <c r="J260" s="20"/>
      <c r="K260" s="20"/>
      <c r="L260" s="20"/>
      <c r="M260" s="20"/>
      <c r="N260" s="20"/>
      <c r="O260" s="20"/>
      <c r="P260" s="20"/>
      <c r="Q260" s="20"/>
      <c r="R260" s="20"/>
      <c r="S260" s="20"/>
      <c r="T260" s="20"/>
      <c r="U260" s="20"/>
      <c r="V260" s="20"/>
      <c r="W260" s="20"/>
      <c r="X260" s="20"/>
      <c r="Y260" s="20"/>
      <c r="Z260" s="20"/>
      <c r="AA260" s="20"/>
      <c r="AB260" s="20"/>
      <c r="AC260" s="20"/>
      <c r="AD260" s="20"/>
      <c r="AE260" s="20"/>
      <c r="AF260" s="20"/>
      <c r="AG260" s="20"/>
      <c r="AH260" s="20"/>
      <c r="AI260" s="20"/>
      <c r="AJ260" s="20"/>
      <c r="AK260" s="20"/>
      <c r="AL260" s="20"/>
      <c r="AM260" s="20"/>
    </row>
    <row r="261" spans="1:39">
      <c r="A261" s="4" t="s">
        <v>300</v>
      </c>
      <c r="B261" s="11">
        <v>7.5433452089212222E-3</v>
      </c>
      <c r="C261" s="11">
        <v>7.1063268125523904E-3</v>
      </c>
      <c r="D261" s="11">
        <v>5.5431624027103572E-3</v>
      </c>
      <c r="E261" s="11">
        <v>5.4783471584683597E-3</v>
      </c>
      <c r="F261" s="11">
        <v>6.4744436783128953E-3</v>
      </c>
      <c r="G261" s="11">
        <v>5.3352013282494844E-3</v>
      </c>
      <c r="H261" s="11">
        <v>5.3608038657629881E-3</v>
      </c>
      <c r="J261" s="20"/>
      <c r="K261" s="20"/>
      <c r="L261" s="20"/>
      <c r="M261" s="20"/>
      <c r="N261" s="20"/>
      <c r="O261" s="20"/>
      <c r="P261" s="20"/>
      <c r="Q261" s="20"/>
      <c r="R261" s="20"/>
      <c r="S261" s="20"/>
      <c r="T261" s="20"/>
      <c r="U261" s="20"/>
      <c r="V261" s="20"/>
      <c r="W261" s="20"/>
      <c r="X261" s="20"/>
      <c r="Y261" s="20"/>
      <c r="Z261" s="20"/>
      <c r="AA261" s="20"/>
      <c r="AB261" s="20"/>
      <c r="AC261" s="20"/>
      <c r="AD261" s="20"/>
      <c r="AE261" s="20"/>
      <c r="AF261" s="20"/>
      <c r="AG261" s="20"/>
      <c r="AH261" s="20"/>
      <c r="AI261" s="20"/>
      <c r="AJ261" s="20"/>
      <c r="AK261" s="20"/>
      <c r="AL261" s="20"/>
      <c r="AM261" s="20"/>
    </row>
    <row r="262" spans="1:39">
      <c r="A262" s="4" t="s">
        <v>301</v>
      </c>
      <c r="B262" s="11">
        <v>5.7965710348162865E-3</v>
      </c>
      <c r="C262" s="11">
        <v>5.4255319326314477E-3</v>
      </c>
      <c r="D262" s="11">
        <v>4.9130520751747573E-3</v>
      </c>
      <c r="E262" s="11">
        <v>4.9262806487214133E-3</v>
      </c>
      <c r="F262" s="11">
        <v>5.3177862156227529E-3</v>
      </c>
      <c r="G262" s="11">
        <v>4.9055958397599764E-3</v>
      </c>
      <c r="H262" s="11">
        <v>4.8982989515340501E-3</v>
      </c>
      <c r="J262" s="20"/>
      <c r="K262" s="20"/>
      <c r="L262" s="20"/>
      <c r="M262" s="20"/>
      <c r="N262" s="20"/>
      <c r="O262" s="20"/>
      <c r="P262" s="20"/>
      <c r="Q262" s="20"/>
      <c r="R262" s="20"/>
      <c r="S262" s="20"/>
      <c r="T262" s="20"/>
      <c r="U262" s="20"/>
      <c r="V262" s="20"/>
      <c r="W262" s="20"/>
      <c r="X262" s="20"/>
      <c r="Y262" s="20"/>
      <c r="Z262" s="20"/>
      <c r="AA262" s="20"/>
      <c r="AB262" s="20"/>
      <c r="AC262" s="20"/>
      <c r="AD262" s="20"/>
      <c r="AE262" s="20"/>
      <c r="AF262" s="20"/>
      <c r="AG262" s="20"/>
      <c r="AH262" s="20"/>
      <c r="AI262" s="20"/>
      <c r="AJ262" s="20"/>
      <c r="AK262" s="20"/>
      <c r="AL262" s="20"/>
      <c r="AM262" s="20"/>
    </row>
    <row r="263" spans="1:39">
      <c r="A263" s="4" t="s">
        <v>302</v>
      </c>
      <c r="B263" s="11">
        <v>6.0733291506221074E-3</v>
      </c>
      <c r="C263" s="11">
        <v>5.7413743151553086E-3</v>
      </c>
      <c r="D263" s="11">
        <v>5.0347986559670568E-3</v>
      </c>
      <c r="E263" s="11">
        <v>5.0471823712913083E-3</v>
      </c>
      <c r="F263" s="11">
        <v>5.5578850388508837E-3</v>
      </c>
      <c r="G263" s="11">
        <v>5.0019485145194192E-3</v>
      </c>
      <c r="H263" s="11">
        <v>5.0031068592122493E-3</v>
      </c>
      <c r="J263" s="20"/>
      <c r="K263" s="20"/>
      <c r="L263" s="20"/>
      <c r="M263" s="20"/>
      <c r="N263" s="20"/>
      <c r="O263" s="20"/>
      <c r="P263" s="20"/>
      <c r="Q263" s="20"/>
      <c r="R263" s="20"/>
      <c r="S263" s="20"/>
      <c r="T263" s="20"/>
      <c r="U263" s="20"/>
      <c r="V263" s="20"/>
      <c r="W263" s="20"/>
      <c r="X263" s="20"/>
      <c r="Y263" s="20"/>
      <c r="Z263" s="20"/>
      <c r="AA263" s="20"/>
      <c r="AB263" s="20"/>
      <c r="AC263" s="20"/>
      <c r="AD263" s="20"/>
      <c r="AE263" s="20"/>
      <c r="AF263" s="20"/>
      <c r="AG263" s="20"/>
      <c r="AH263" s="20"/>
      <c r="AI263" s="20"/>
      <c r="AJ263" s="20"/>
      <c r="AK263" s="20"/>
      <c r="AL263" s="20"/>
      <c r="AM263" s="20"/>
    </row>
    <row r="264" spans="1:39">
      <c r="A264" s="4" t="s">
        <v>303</v>
      </c>
      <c r="B264" s="11">
        <v>4.3402458026408188E-3</v>
      </c>
      <c r="C264" s="11">
        <v>4.3215738295849879E-3</v>
      </c>
      <c r="D264" s="11">
        <v>3.7851457934238416E-3</v>
      </c>
      <c r="E264" s="11">
        <v>3.777276660417495E-3</v>
      </c>
      <c r="F264" s="11">
        <v>4.1809639889079462E-3</v>
      </c>
      <c r="G264" s="11">
        <v>3.801299406576419E-3</v>
      </c>
      <c r="H264" s="11">
        <v>3.8565507479476359E-3</v>
      </c>
      <c r="J264" s="20"/>
      <c r="K264" s="20"/>
      <c r="L264" s="20"/>
      <c r="M264" s="20"/>
      <c r="N264" s="20"/>
      <c r="O264" s="20"/>
      <c r="P264" s="20"/>
      <c r="Q264" s="20"/>
      <c r="R264" s="20"/>
      <c r="S264" s="20"/>
      <c r="T264" s="20"/>
      <c r="U264" s="20"/>
      <c r="V264" s="20"/>
      <c r="W264" s="20"/>
      <c r="X264" s="20"/>
      <c r="Y264" s="20"/>
      <c r="Z264" s="20"/>
      <c r="AA264" s="20"/>
      <c r="AB264" s="20"/>
      <c r="AC264" s="20"/>
      <c r="AD264" s="20"/>
      <c r="AE264" s="20"/>
      <c r="AF264" s="20"/>
      <c r="AG264" s="20"/>
      <c r="AH264" s="20"/>
      <c r="AI264" s="20"/>
      <c r="AJ264" s="20"/>
      <c r="AK264" s="20"/>
      <c r="AL264" s="20"/>
      <c r="AM264" s="20"/>
    </row>
    <row r="265" spans="1:39">
      <c r="A265" s="4" t="s">
        <v>304</v>
      </c>
      <c r="B265" s="11">
        <v>5.3494884842453872E-3</v>
      </c>
      <c r="C265" s="11">
        <v>5.2707111251076725E-3</v>
      </c>
      <c r="D265" s="11">
        <v>5.0551518479384902E-3</v>
      </c>
      <c r="E265" s="11">
        <v>5.0543736590640568E-3</v>
      </c>
      <c r="F265" s="11">
        <v>5.2308949930548005E-3</v>
      </c>
      <c r="G265" s="11">
        <v>4.9750122986638289E-3</v>
      </c>
      <c r="H265" s="11">
        <v>4.9817369437432663E-3</v>
      </c>
      <c r="J265" s="20"/>
      <c r="K265" s="20"/>
      <c r="L265" s="20"/>
      <c r="M265" s="20"/>
      <c r="N265" s="20"/>
      <c r="O265" s="20"/>
      <c r="P265" s="20"/>
      <c r="Q265" s="20"/>
      <c r="R265" s="20"/>
      <c r="S265" s="20"/>
      <c r="T265" s="20"/>
      <c r="U265" s="20"/>
      <c r="V265" s="20"/>
      <c r="W265" s="20"/>
      <c r="X265" s="20"/>
      <c r="Y265" s="20"/>
      <c r="Z265" s="20"/>
      <c r="AA265" s="20"/>
      <c r="AB265" s="20"/>
      <c r="AC265" s="20"/>
      <c r="AD265" s="20"/>
      <c r="AE265" s="20"/>
      <c r="AF265" s="20"/>
      <c r="AG265" s="20"/>
      <c r="AH265" s="20"/>
      <c r="AI265" s="20"/>
      <c r="AJ265" s="20"/>
      <c r="AK265" s="20"/>
      <c r="AL265" s="20"/>
      <c r="AM265" s="20"/>
    </row>
    <row r="266" spans="1:39">
      <c r="A266" s="4" t="s">
        <v>305</v>
      </c>
      <c r="B266" s="11">
        <v>8.701536628810529E-3</v>
      </c>
      <c r="C266" s="11">
        <v>8.082121979124746E-3</v>
      </c>
      <c r="D266" s="11">
        <v>6.6863358732611108E-3</v>
      </c>
      <c r="E266" s="11">
        <v>6.6364110156734183E-3</v>
      </c>
      <c r="F266" s="11">
        <v>7.5178048612515938E-3</v>
      </c>
      <c r="G266" s="11">
        <v>6.4889601324280557E-3</v>
      </c>
      <c r="H266" s="11">
        <v>6.5149993291020595E-3</v>
      </c>
      <c r="J266" s="20"/>
      <c r="K266" s="20"/>
      <c r="L266" s="20"/>
      <c r="M266" s="20"/>
      <c r="N266" s="20"/>
      <c r="O266" s="20"/>
      <c r="P266" s="20"/>
      <c r="Q266" s="20"/>
      <c r="R266" s="20"/>
      <c r="S266" s="20"/>
      <c r="T266" s="20"/>
      <c r="U266" s="20"/>
      <c r="V266" s="20"/>
      <c r="W266" s="20"/>
      <c r="X266" s="20"/>
      <c r="Y266" s="20"/>
      <c r="Z266" s="20"/>
      <c r="AA266" s="20"/>
      <c r="AB266" s="20"/>
      <c r="AC266" s="20"/>
      <c r="AD266" s="20"/>
      <c r="AE266" s="20"/>
      <c r="AF266" s="20"/>
      <c r="AG266" s="20"/>
      <c r="AH266" s="20"/>
      <c r="AI266" s="20"/>
      <c r="AJ266" s="20"/>
      <c r="AK266" s="20"/>
      <c r="AL266" s="20"/>
      <c r="AM266" s="20"/>
    </row>
    <row r="267" spans="1:39">
      <c r="A267" s="4" t="s">
        <v>306</v>
      </c>
      <c r="B267" s="11">
        <v>7.5169449164424803E-3</v>
      </c>
      <c r="C267" s="11">
        <v>7.253073501510757E-3</v>
      </c>
      <c r="D267" s="11">
        <v>5.099251657395559E-3</v>
      </c>
      <c r="E267" s="11">
        <v>4.9588077645468234E-3</v>
      </c>
      <c r="F267" s="11">
        <v>6.282957328654617E-3</v>
      </c>
      <c r="G267" s="11">
        <v>4.7895738960688199E-3</v>
      </c>
      <c r="H267" s="11">
        <v>4.8342234346657586E-3</v>
      </c>
      <c r="J267" s="20"/>
      <c r="K267" s="20"/>
      <c r="L267" s="20"/>
      <c r="M267" s="20"/>
      <c r="N267" s="20"/>
      <c r="O267" s="20"/>
      <c r="P267" s="20"/>
      <c r="Q267" s="20"/>
      <c r="R267" s="20"/>
      <c r="S267" s="20"/>
      <c r="T267" s="20"/>
      <c r="U267" s="20"/>
      <c r="V267" s="20"/>
      <c r="W267" s="20"/>
      <c r="X267" s="20"/>
      <c r="Y267" s="20"/>
      <c r="Z267" s="20"/>
      <c r="AA267" s="20"/>
      <c r="AB267" s="20"/>
      <c r="AC267" s="20"/>
      <c r="AD267" s="20"/>
      <c r="AE267" s="20"/>
      <c r="AF267" s="20"/>
      <c r="AG267" s="20"/>
      <c r="AH267" s="20"/>
      <c r="AI267" s="20"/>
      <c r="AJ267" s="20"/>
      <c r="AK267" s="20"/>
      <c r="AL267" s="20"/>
      <c r="AM267" s="20"/>
    </row>
    <row r="268" spans="1:39">
      <c r="A268" s="4" t="s">
        <v>307</v>
      </c>
      <c r="B268" s="11">
        <v>4.263342616697253E-3</v>
      </c>
      <c r="C268" s="11">
        <v>4.1826516125832418E-3</v>
      </c>
      <c r="D268" s="11">
        <v>4.730195869243033E-3</v>
      </c>
      <c r="E268" s="11">
        <v>4.7204118092824248E-3</v>
      </c>
      <c r="F268" s="11">
        <v>4.3776014500080439E-3</v>
      </c>
      <c r="G268" s="11">
        <v>4.7576071026529925E-3</v>
      </c>
      <c r="H268" s="11">
        <v>4.7408383441410254E-3</v>
      </c>
      <c r="J268" s="20"/>
      <c r="K268" s="20"/>
      <c r="L268" s="20"/>
      <c r="M268" s="20"/>
      <c r="N268" s="20"/>
      <c r="O268" s="20"/>
      <c r="P268" s="20"/>
      <c r="Q268" s="20"/>
      <c r="R268" s="20"/>
      <c r="S268" s="20"/>
      <c r="T268" s="20"/>
      <c r="U268" s="20"/>
      <c r="V268" s="20"/>
      <c r="W268" s="20"/>
      <c r="X268" s="20"/>
      <c r="Y268" s="20"/>
      <c r="Z268" s="20"/>
      <c r="AA268" s="20"/>
      <c r="AB268" s="20"/>
      <c r="AC268" s="20"/>
      <c r="AD268" s="20"/>
      <c r="AE268" s="20"/>
      <c r="AF268" s="20"/>
      <c r="AG268" s="20"/>
      <c r="AH268" s="20"/>
      <c r="AI268" s="20"/>
      <c r="AJ268" s="20"/>
      <c r="AK268" s="20"/>
      <c r="AL268" s="20"/>
      <c r="AM268" s="20"/>
    </row>
    <row r="269" spans="1:39">
      <c r="A269" s="4" t="s">
        <v>308</v>
      </c>
      <c r="B269" s="11">
        <v>4.7039601215671106E-3</v>
      </c>
      <c r="C269" s="11">
        <v>4.63334412088967E-3</v>
      </c>
      <c r="D269" s="11">
        <v>4.6244605616416962E-3</v>
      </c>
      <c r="E269" s="11">
        <v>4.6253333588352581E-3</v>
      </c>
      <c r="F269" s="11">
        <v>4.6781715245437063E-3</v>
      </c>
      <c r="G269" s="11">
        <v>4.6218155773316031E-3</v>
      </c>
      <c r="H269" s="11">
        <v>4.6100834207856798E-3</v>
      </c>
      <c r="J269" s="20"/>
      <c r="K269" s="20"/>
      <c r="L269" s="20"/>
      <c r="M269" s="20"/>
      <c r="N269" s="20"/>
      <c r="O269" s="20"/>
      <c r="P269" s="20"/>
      <c r="Q269" s="20"/>
      <c r="R269" s="20"/>
      <c r="S269" s="20"/>
      <c r="T269" s="20"/>
      <c r="U269" s="20"/>
      <c r="V269" s="20"/>
      <c r="W269" s="20"/>
      <c r="X269" s="20"/>
      <c r="Y269" s="20"/>
      <c r="Z269" s="20"/>
      <c r="AA269" s="20"/>
      <c r="AB269" s="20"/>
      <c r="AC269" s="20"/>
      <c r="AD269" s="20"/>
      <c r="AE269" s="20"/>
      <c r="AF269" s="20"/>
      <c r="AG269" s="20"/>
      <c r="AH269" s="20"/>
      <c r="AI269" s="20"/>
      <c r="AJ269" s="20"/>
      <c r="AK269" s="20"/>
      <c r="AL269" s="20"/>
      <c r="AM269" s="20"/>
    </row>
    <row r="270" spans="1:39">
      <c r="A270" s="4" t="s">
        <v>309</v>
      </c>
      <c r="B270" s="11">
        <v>4.3034915489712005E-3</v>
      </c>
      <c r="C270" s="11">
        <v>4.2745589505099654E-3</v>
      </c>
      <c r="D270" s="11">
        <v>4.4240596687860068E-3</v>
      </c>
      <c r="E270" s="11">
        <v>4.4138885324538123E-3</v>
      </c>
      <c r="F270" s="11">
        <v>4.3507767660005605E-3</v>
      </c>
      <c r="G270" s="11">
        <v>4.4325927411142663E-3</v>
      </c>
      <c r="H270" s="11">
        <v>4.4192834230508656E-3</v>
      </c>
      <c r="J270" s="20"/>
      <c r="K270" s="20"/>
      <c r="L270" s="20"/>
      <c r="M270" s="20"/>
      <c r="N270" s="20"/>
      <c r="O270" s="20"/>
      <c r="P270" s="20"/>
      <c r="Q270" s="20"/>
      <c r="R270" s="20"/>
      <c r="S270" s="20"/>
      <c r="T270" s="20"/>
      <c r="U270" s="20"/>
      <c r="V270" s="20"/>
      <c r="W270" s="20"/>
      <c r="X270" s="20"/>
      <c r="Y270" s="20"/>
      <c r="Z270" s="20"/>
      <c r="AA270" s="20"/>
      <c r="AB270" s="20"/>
      <c r="AC270" s="20"/>
      <c r="AD270" s="20"/>
      <c r="AE270" s="20"/>
      <c r="AF270" s="20"/>
      <c r="AG270" s="20"/>
      <c r="AH270" s="20"/>
      <c r="AI270" s="20"/>
      <c r="AJ270" s="20"/>
      <c r="AK270" s="20"/>
      <c r="AL270" s="20"/>
      <c r="AM270" s="20"/>
    </row>
    <row r="271" spans="1:39">
      <c r="A271" s="4" t="s">
        <v>310</v>
      </c>
      <c r="B271" s="11">
        <v>7.2689682384633539E-3</v>
      </c>
      <c r="C271" s="11">
        <v>6.9158257431972681E-3</v>
      </c>
      <c r="D271" s="11">
        <v>5.0929424957122512E-3</v>
      </c>
      <c r="E271" s="11">
        <v>4.954457182229614E-3</v>
      </c>
      <c r="F271" s="11">
        <v>6.0827962906431733E-3</v>
      </c>
      <c r="G271" s="11">
        <v>4.7770495827651523E-3</v>
      </c>
      <c r="H271" s="11">
        <v>4.8350263500526501E-3</v>
      </c>
      <c r="J271" s="20"/>
      <c r="K271" s="20"/>
      <c r="L271" s="20"/>
      <c r="M271" s="20"/>
      <c r="N271" s="20"/>
      <c r="O271" s="20"/>
      <c r="P271" s="20"/>
      <c r="Q271" s="20"/>
      <c r="R271" s="20"/>
      <c r="S271" s="20"/>
      <c r="T271" s="20"/>
      <c r="U271" s="20"/>
      <c r="V271" s="20"/>
      <c r="W271" s="20"/>
      <c r="X271" s="20"/>
      <c r="Y271" s="20"/>
      <c r="Z271" s="20"/>
      <c r="AA271" s="20"/>
      <c r="AB271" s="20"/>
      <c r="AC271" s="20"/>
      <c r="AD271" s="20"/>
      <c r="AE271" s="20"/>
      <c r="AF271" s="20"/>
      <c r="AG271" s="20"/>
      <c r="AH271" s="20"/>
      <c r="AI271" s="20"/>
      <c r="AJ271" s="20"/>
      <c r="AK271" s="20"/>
      <c r="AL271" s="20"/>
      <c r="AM271" s="20"/>
    </row>
    <row r="272" spans="1:39">
      <c r="A272" s="4" t="s">
        <v>311</v>
      </c>
      <c r="B272" s="11">
        <v>4.1021129529482817E-3</v>
      </c>
      <c r="C272" s="11">
        <v>3.9798186727687378E-3</v>
      </c>
      <c r="D272" s="11">
        <v>4.3390863033529294E-3</v>
      </c>
      <c r="E272" s="11">
        <v>4.3357069702887876E-3</v>
      </c>
      <c r="F272" s="11">
        <v>4.1145089025574396E-3</v>
      </c>
      <c r="G272" s="11">
        <v>4.3607701427020463E-3</v>
      </c>
      <c r="H272" s="11">
        <v>4.3247680202589218E-3</v>
      </c>
      <c r="J272" s="20"/>
      <c r="K272" s="20"/>
      <c r="L272" s="20"/>
      <c r="M272" s="20"/>
      <c r="N272" s="20"/>
      <c r="O272" s="20"/>
      <c r="P272" s="20"/>
      <c r="Q272" s="20"/>
      <c r="R272" s="20"/>
      <c r="S272" s="20"/>
      <c r="T272" s="20"/>
      <c r="U272" s="20"/>
      <c r="V272" s="20"/>
      <c r="W272" s="20"/>
      <c r="X272" s="20"/>
      <c r="Y272" s="20"/>
      <c r="Z272" s="20"/>
      <c r="AA272" s="20"/>
      <c r="AB272" s="20"/>
      <c r="AC272" s="20"/>
      <c r="AD272" s="20"/>
      <c r="AE272" s="20"/>
      <c r="AF272" s="20"/>
      <c r="AG272" s="20"/>
      <c r="AH272" s="20"/>
      <c r="AI272" s="20"/>
      <c r="AJ272" s="20"/>
      <c r="AK272" s="20"/>
      <c r="AL272" s="20"/>
      <c r="AM272" s="20"/>
    </row>
    <row r="273" spans="1:39">
      <c r="A273" s="4" t="s">
        <v>312</v>
      </c>
      <c r="B273" s="11">
        <v>3.3957774291444023E-3</v>
      </c>
      <c r="C273" s="11">
        <v>3.4758711295671701E-3</v>
      </c>
      <c r="D273" s="11">
        <v>3.7712376848154324E-3</v>
      </c>
      <c r="E273" s="11">
        <v>3.753918856883952E-3</v>
      </c>
      <c r="F273" s="11">
        <v>3.5868092157501203E-3</v>
      </c>
      <c r="G273" s="11">
        <v>3.7028718173125245E-3</v>
      </c>
      <c r="H273" s="11">
        <v>3.687259005628741E-3</v>
      </c>
      <c r="J273" s="20"/>
      <c r="K273" s="20"/>
      <c r="L273" s="20"/>
      <c r="M273" s="20"/>
      <c r="N273" s="20"/>
      <c r="O273" s="20"/>
      <c r="P273" s="20"/>
      <c r="Q273" s="20"/>
      <c r="R273" s="20"/>
      <c r="S273" s="20"/>
      <c r="T273" s="20"/>
      <c r="U273" s="20"/>
      <c r="V273" s="20"/>
      <c r="W273" s="20"/>
      <c r="X273" s="20"/>
      <c r="Y273" s="20"/>
      <c r="Z273" s="20"/>
      <c r="AA273" s="20"/>
      <c r="AB273" s="20"/>
      <c r="AC273" s="20"/>
      <c r="AD273" s="20"/>
      <c r="AE273" s="20"/>
      <c r="AF273" s="20"/>
      <c r="AG273" s="20"/>
      <c r="AH273" s="20"/>
      <c r="AI273" s="20"/>
      <c r="AJ273" s="20"/>
      <c r="AK273" s="20"/>
      <c r="AL273" s="20"/>
      <c r="AM273" s="20"/>
    </row>
    <row r="274" spans="1:39">
      <c r="A274" s="4" t="s">
        <v>313</v>
      </c>
      <c r="B274" s="11">
        <v>4.5317742772681751E-3</v>
      </c>
      <c r="C274" s="11">
        <v>4.5549146372035627E-3</v>
      </c>
      <c r="D274" s="11">
        <v>4.196978651442247E-3</v>
      </c>
      <c r="E274" s="11">
        <v>4.2022050519505347E-3</v>
      </c>
      <c r="F274" s="11">
        <v>4.4887662410559954E-3</v>
      </c>
      <c r="G274" s="11">
        <v>4.1588214188176655E-3</v>
      </c>
      <c r="H274" s="11">
        <v>4.1554213473922637E-3</v>
      </c>
      <c r="J274" s="20"/>
      <c r="K274" s="20"/>
      <c r="L274" s="20"/>
      <c r="M274" s="20"/>
      <c r="N274" s="20"/>
      <c r="O274" s="20"/>
      <c r="P274" s="20"/>
      <c r="Q274" s="20"/>
      <c r="R274" s="20"/>
      <c r="S274" s="20"/>
      <c r="T274" s="20"/>
      <c r="U274" s="20"/>
      <c r="V274" s="20"/>
      <c r="W274" s="20"/>
      <c r="X274" s="20"/>
      <c r="Y274" s="20"/>
      <c r="Z274" s="20"/>
      <c r="AA274" s="20"/>
      <c r="AB274" s="20"/>
      <c r="AC274" s="20"/>
      <c r="AD274" s="20"/>
      <c r="AE274" s="20"/>
      <c r="AF274" s="20"/>
      <c r="AG274" s="20"/>
      <c r="AH274" s="20"/>
      <c r="AI274" s="20"/>
      <c r="AJ274" s="20"/>
      <c r="AK274" s="20"/>
      <c r="AL274" s="20"/>
      <c r="AM274" s="20"/>
    </row>
    <row r="275" spans="1:39">
      <c r="A275" s="4" t="s">
        <v>314</v>
      </c>
      <c r="B275" s="11">
        <v>5.5130056918253206E-3</v>
      </c>
      <c r="C275" s="11">
        <v>5.3378192728546154E-3</v>
      </c>
      <c r="D275" s="11">
        <v>4.8001888383248969E-3</v>
      </c>
      <c r="E275" s="11">
        <v>4.8061076901600693E-3</v>
      </c>
      <c r="F275" s="11">
        <v>5.2202967403518659E-3</v>
      </c>
      <c r="G275" s="11">
        <v>4.7190950316643738E-3</v>
      </c>
      <c r="H275" s="11">
        <v>4.7093951554350241E-3</v>
      </c>
      <c r="J275" s="20"/>
      <c r="K275" s="20"/>
      <c r="L275" s="20"/>
      <c r="M275" s="20"/>
      <c r="N275" s="20"/>
      <c r="O275" s="20"/>
      <c r="P275" s="20"/>
      <c r="Q275" s="20"/>
      <c r="R275" s="20"/>
      <c r="S275" s="20"/>
      <c r="T275" s="20"/>
      <c r="U275" s="20"/>
      <c r="V275" s="20"/>
      <c r="W275" s="20"/>
      <c r="X275" s="20"/>
      <c r="Y275" s="20"/>
      <c r="Z275" s="20"/>
      <c r="AA275" s="20"/>
      <c r="AB275" s="20"/>
      <c r="AC275" s="20"/>
      <c r="AD275" s="20"/>
      <c r="AE275" s="20"/>
      <c r="AF275" s="20"/>
      <c r="AG275" s="20"/>
      <c r="AH275" s="20"/>
      <c r="AI275" s="20"/>
      <c r="AJ275" s="20"/>
      <c r="AK275" s="20"/>
      <c r="AL275" s="20"/>
      <c r="AM275" s="20"/>
    </row>
    <row r="276" spans="1:39">
      <c r="A276" s="4" t="s">
        <v>315</v>
      </c>
      <c r="B276" s="11">
        <v>6.8523656148358099E-3</v>
      </c>
      <c r="C276" s="11">
        <v>6.6240579359756547E-3</v>
      </c>
      <c r="D276" s="11">
        <v>5.1707620322437595E-3</v>
      </c>
      <c r="E276" s="11">
        <v>5.1634269181857944E-3</v>
      </c>
      <c r="F276" s="11">
        <v>6.1078601433934383E-3</v>
      </c>
      <c r="G276" s="11">
        <v>5.0428851778902091E-3</v>
      </c>
      <c r="H276" s="11">
        <v>5.0917649027540177E-3</v>
      </c>
      <c r="J276" s="20"/>
      <c r="K276" s="20"/>
      <c r="L276" s="20"/>
      <c r="M276" s="20"/>
      <c r="N276" s="20"/>
      <c r="O276" s="20"/>
      <c r="P276" s="20"/>
      <c r="Q276" s="20"/>
      <c r="R276" s="20"/>
      <c r="S276" s="20"/>
      <c r="T276" s="20"/>
      <c r="U276" s="20"/>
      <c r="V276" s="20"/>
      <c r="W276" s="20"/>
      <c r="X276" s="20"/>
      <c r="Y276" s="20"/>
      <c r="Z276" s="20"/>
      <c r="AA276" s="20"/>
      <c r="AB276" s="20"/>
      <c r="AC276" s="20"/>
      <c r="AD276" s="20"/>
      <c r="AE276" s="20"/>
      <c r="AF276" s="20"/>
      <c r="AG276" s="20"/>
      <c r="AH276" s="20"/>
      <c r="AI276" s="20"/>
      <c r="AJ276" s="20"/>
      <c r="AK276" s="20"/>
      <c r="AL276" s="20"/>
      <c r="AM276" s="20"/>
    </row>
    <row r="277" spans="1:39">
      <c r="A277" s="4" t="s">
        <v>316</v>
      </c>
      <c r="B277" s="11">
        <v>5.6363992574123651E-3</v>
      </c>
      <c r="C277" s="11">
        <v>5.6979929255760349E-3</v>
      </c>
      <c r="D277" s="11">
        <v>4.8122934807276509E-3</v>
      </c>
      <c r="E277" s="11">
        <v>4.8461826545774045E-3</v>
      </c>
      <c r="F277" s="11">
        <v>5.4951826133044926E-3</v>
      </c>
      <c r="G277" s="11">
        <v>4.7921310682296943E-3</v>
      </c>
      <c r="H277" s="11">
        <v>4.8170807257019652E-3</v>
      </c>
      <c r="J277" s="20"/>
      <c r="K277" s="20"/>
      <c r="L277" s="20"/>
      <c r="M277" s="20"/>
      <c r="N277" s="20"/>
      <c r="O277" s="20"/>
      <c r="P277" s="20"/>
      <c r="Q277" s="20"/>
      <c r="R277" s="20"/>
      <c r="S277" s="20"/>
      <c r="T277" s="20"/>
      <c r="U277" s="20"/>
      <c r="V277" s="20"/>
      <c r="W277" s="20"/>
      <c r="X277" s="20"/>
      <c r="Y277" s="20"/>
      <c r="Z277" s="20"/>
      <c r="AA277" s="20"/>
      <c r="AB277" s="20"/>
      <c r="AC277" s="20"/>
      <c r="AD277" s="20"/>
      <c r="AE277" s="20"/>
      <c r="AF277" s="20"/>
      <c r="AG277" s="20"/>
      <c r="AH277" s="20"/>
      <c r="AI277" s="20"/>
      <c r="AJ277" s="20"/>
      <c r="AK277" s="20"/>
      <c r="AL277" s="20"/>
      <c r="AM277" s="20"/>
    </row>
    <row r="278" spans="1:39">
      <c r="A278" s="4" t="s">
        <v>317</v>
      </c>
      <c r="B278" s="11">
        <v>3.8700554033645426E-3</v>
      </c>
      <c r="C278" s="11">
        <v>3.7330285987589745E-3</v>
      </c>
      <c r="D278" s="11">
        <v>4.2956734839162212E-3</v>
      </c>
      <c r="E278" s="11">
        <v>4.2720619876112304E-3</v>
      </c>
      <c r="F278" s="11">
        <v>3.9219695377773001E-3</v>
      </c>
      <c r="G278" s="11">
        <v>4.3025290848929046E-3</v>
      </c>
      <c r="H278" s="11">
        <v>4.287038691257493E-3</v>
      </c>
      <c r="J278" s="20"/>
      <c r="K278" s="20"/>
      <c r="L278" s="20"/>
      <c r="M278" s="20"/>
      <c r="N278" s="20"/>
      <c r="O278" s="20"/>
      <c r="P278" s="20"/>
      <c r="Q278" s="20"/>
      <c r="R278" s="20"/>
      <c r="S278" s="20"/>
      <c r="T278" s="20"/>
      <c r="U278" s="20"/>
      <c r="V278" s="20"/>
      <c r="W278" s="20"/>
      <c r="X278" s="20"/>
      <c r="Y278" s="20"/>
      <c r="Z278" s="20"/>
      <c r="AA278" s="20"/>
      <c r="AB278" s="20"/>
      <c r="AC278" s="20"/>
      <c r="AD278" s="20"/>
      <c r="AE278" s="20"/>
      <c r="AF278" s="20"/>
      <c r="AG278" s="20"/>
      <c r="AH278" s="20"/>
      <c r="AI278" s="20"/>
      <c r="AJ278" s="20"/>
      <c r="AK278" s="20"/>
      <c r="AL278" s="20"/>
      <c r="AM278" s="20"/>
    </row>
    <row r="279" spans="1:39">
      <c r="A279" s="4" t="s">
        <v>318</v>
      </c>
      <c r="B279" s="11">
        <v>5.3060276880915695E-3</v>
      </c>
      <c r="C279" s="11">
        <v>4.9742301019606774E-3</v>
      </c>
      <c r="D279" s="11">
        <v>4.4559308561884139E-3</v>
      </c>
      <c r="E279" s="11">
        <v>4.4616122473757095E-3</v>
      </c>
      <c r="F279" s="11">
        <v>4.8556679071906934E-3</v>
      </c>
      <c r="G279" s="11">
        <v>4.4537957918029964E-3</v>
      </c>
      <c r="H279" s="11">
        <v>4.474064770650564E-3</v>
      </c>
      <c r="J279" s="20"/>
      <c r="K279" s="20"/>
      <c r="L279" s="20"/>
      <c r="M279" s="20"/>
      <c r="N279" s="20"/>
      <c r="O279" s="20"/>
      <c r="P279" s="20"/>
      <c r="Q279" s="20"/>
      <c r="R279" s="20"/>
      <c r="S279" s="20"/>
      <c r="T279" s="20"/>
      <c r="U279" s="20"/>
      <c r="V279" s="20"/>
      <c r="W279" s="20"/>
      <c r="X279" s="20"/>
      <c r="Y279" s="20"/>
      <c r="Z279" s="20"/>
      <c r="AA279" s="20"/>
      <c r="AB279" s="20"/>
      <c r="AC279" s="20"/>
      <c r="AD279" s="20"/>
      <c r="AE279" s="20"/>
      <c r="AF279" s="20"/>
      <c r="AG279" s="20"/>
      <c r="AH279" s="20"/>
      <c r="AI279" s="20"/>
      <c r="AJ279" s="20"/>
      <c r="AK279" s="20"/>
      <c r="AL279" s="20"/>
      <c r="AM279" s="20"/>
    </row>
    <row r="280" spans="1:39">
      <c r="A280" s="4" t="s">
        <v>319</v>
      </c>
      <c r="B280" s="11">
        <v>5.5624998273321388E-3</v>
      </c>
      <c r="C280" s="11">
        <v>5.2422215906415583E-3</v>
      </c>
      <c r="D280" s="11">
        <v>4.8476506608164192E-3</v>
      </c>
      <c r="E280" s="11">
        <v>4.8505348709801718E-3</v>
      </c>
      <c r="F280" s="11">
        <v>5.1636445762112092E-3</v>
      </c>
      <c r="G280" s="11">
        <v>4.8469191684387897E-3</v>
      </c>
      <c r="H280" s="11">
        <v>4.8617864342999691E-3</v>
      </c>
      <c r="J280" s="20"/>
      <c r="K280" s="20"/>
      <c r="L280" s="20"/>
      <c r="M280" s="20"/>
      <c r="N280" s="20"/>
      <c r="O280" s="20"/>
      <c r="P280" s="20"/>
      <c r="Q280" s="20"/>
      <c r="R280" s="20"/>
      <c r="S280" s="20"/>
      <c r="T280" s="20"/>
      <c r="U280" s="20"/>
      <c r="V280" s="20"/>
      <c r="W280" s="20"/>
      <c r="X280" s="20"/>
      <c r="Y280" s="20"/>
      <c r="Z280" s="20"/>
      <c r="AA280" s="20"/>
      <c r="AB280" s="20"/>
      <c r="AC280" s="20"/>
      <c r="AD280" s="20"/>
      <c r="AE280" s="20"/>
      <c r="AF280" s="20"/>
      <c r="AG280" s="20"/>
      <c r="AH280" s="20"/>
      <c r="AI280" s="20"/>
      <c r="AJ280" s="20"/>
      <c r="AK280" s="20"/>
      <c r="AL280" s="20"/>
      <c r="AM280" s="20"/>
    </row>
    <row r="281" spans="1:39">
      <c r="A281" s="4" t="s">
        <v>320</v>
      </c>
      <c r="B281" s="11">
        <v>6.3191350737614215E-3</v>
      </c>
      <c r="C281" s="11">
        <v>5.9872706183596511E-3</v>
      </c>
      <c r="D281" s="11">
        <v>4.8752967503082785E-3</v>
      </c>
      <c r="E281" s="11">
        <v>4.8798076115317045E-3</v>
      </c>
      <c r="F281" s="11">
        <v>5.6236018390863635E-3</v>
      </c>
      <c r="G281" s="11">
        <v>4.7674372737817206E-3</v>
      </c>
      <c r="H281" s="11">
        <v>4.7783277009406542E-3</v>
      </c>
      <c r="J281" s="20"/>
      <c r="K281" s="20"/>
      <c r="L281" s="20"/>
      <c r="M281" s="20"/>
      <c r="N281" s="20"/>
      <c r="O281" s="20"/>
      <c r="P281" s="20"/>
      <c r="Q281" s="20"/>
      <c r="R281" s="20"/>
      <c r="S281" s="20"/>
      <c r="T281" s="20"/>
      <c r="U281" s="20"/>
      <c r="V281" s="20"/>
      <c r="W281" s="20"/>
      <c r="X281" s="20"/>
      <c r="Y281" s="20"/>
      <c r="Z281" s="20"/>
      <c r="AA281" s="20"/>
      <c r="AB281" s="20"/>
      <c r="AC281" s="20"/>
      <c r="AD281" s="20"/>
      <c r="AE281" s="20"/>
      <c r="AF281" s="20"/>
      <c r="AG281" s="20"/>
      <c r="AH281" s="20"/>
      <c r="AI281" s="20"/>
      <c r="AJ281" s="20"/>
      <c r="AK281" s="20"/>
      <c r="AL281" s="20"/>
      <c r="AM281" s="20"/>
    </row>
    <row r="282" spans="1:39">
      <c r="A282" s="4" t="s">
        <v>321</v>
      </c>
      <c r="B282" s="11">
        <v>4.965453974306369E-3</v>
      </c>
      <c r="C282" s="11">
        <v>4.801424178607479E-3</v>
      </c>
      <c r="D282" s="11">
        <v>4.0072105871031289E-3</v>
      </c>
      <c r="E282" s="11">
        <v>4.0082274296830752E-3</v>
      </c>
      <c r="F282" s="11">
        <v>4.5858960403092237E-3</v>
      </c>
      <c r="G282" s="11">
        <v>3.9584955133865072E-3</v>
      </c>
      <c r="H282" s="11">
        <v>4.008993012218764E-3</v>
      </c>
      <c r="J282" s="20"/>
      <c r="K282" s="20"/>
      <c r="L282" s="20"/>
      <c r="M282" s="20"/>
      <c r="N282" s="20"/>
      <c r="O282" s="20"/>
      <c r="P282" s="20"/>
      <c r="Q282" s="20"/>
      <c r="R282" s="20"/>
      <c r="S282" s="20"/>
      <c r="T282" s="20"/>
      <c r="U282" s="20"/>
      <c r="V282" s="20"/>
      <c r="W282" s="20"/>
      <c r="X282" s="20"/>
      <c r="Y282" s="20"/>
      <c r="Z282" s="20"/>
      <c r="AA282" s="20"/>
      <c r="AB282" s="20"/>
      <c r="AC282" s="20"/>
      <c r="AD282" s="20"/>
      <c r="AE282" s="20"/>
      <c r="AF282" s="20"/>
      <c r="AG282" s="20"/>
      <c r="AH282" s="20"/>
      <c r="AI282" s="20"/>
      <c r="AJ282" s="20"/>
      <c r="AK282" s="20"/>
      <c r="AL282" s="20"/>
      <c r="AM282" s="20"/>
    </row>
    <row r="283" spans="1:39">
      <c r="A283" s="4" t="s">
        <v>322</v>
      </c>
      <c r="B283" s="11">
        <v>3.7722298781699007E-3</v>
      </c>
      <c r="C283" s="11">
        <v>3.749495553139488E-3</v>
      </c>
      <c r="D283" s="11">
        <v>4.0820271573111843E-3</v>
      </c>
      <c r="E283" s="11">
        <v>4.0749057767096265E-3</v>
      </c>
      <c r="F283" s="11">
        <v>3.885103505549433E-3</v>
      </c>
      <c r="G283" s="11">
        <v>4.1196453208919518E-3</v>
      </c>
      <c r="H283" s="11">
        <v>4.0829983416506566E-3</v>
      </c>
      <c r="J283" s="20"/>
      <c r="K283" s="20"/>
      <c r="L283" s="20"/>
      <c r="M283" s="20"/>
      <c r="N283" s="20"/>
      <c r="O283" s="20"/>
      <c r="P283" s="20"/>
      <c r="Q283" s="20"/>
      <c r="R283" s="20"/>
      <c r="S283" s="20"/>
      <c r="T283" s="20"/>
      <c r="U283" s="20"/>
      <c r="V283" s="20"/>
      <c r="W283" s="20"/>
      <c r="X283" s="20"/>
      <c r="Y283" s="20"/>
      <c r="Z283" s="20"/>
      <c r="AA283" s="20"/>
      <c r="AB283" s="20"/>
      <c r="AC283" s="20"/>
      <c r="AD283" s="20"/>
      <c r="AE283" s="20"/>
      <c r="AF283" s="20"/>
      <c r="AG283" s="20"/>
      <c r="AH283" s="20"/>
      <c r="AI283" s="20"/>
      <c r="AJ283" s="20"/>
      <c r="AK283" s="20"/>
      <c r="AL283" s="20"/>
      <c r="AM283" s="20"/>
    </row>
    <row r="284" spans="1:39">
      <c r="A284" s="4" t="s">
        <v>323</v>
      </c>
      <c r="B284" s="11">
        <v>4.4571241597088319E-3</v>
      </c>
      <c r="C284" s="11">
        <v>4.3131853587098194E-3</v>
      </c>
      <c r="D284" s="11">
        <v>4.2751541908866908E-3</v>
      </c>
      <c r="E284" s="11">
        <v>4.2707599353610376E-3</v>
      </c>
      <c r="F284" s="11">
        <v>4.3327027382523775E-3</v>
      </c>
      <c r="G284" s="11">
        <v>4.2606725876764805E-3</v>
      </c>
      <c r="H284" s="11">
        <v>4.2571976833068858E-3</v>
      </c>
      <c r="J284" s="20"/>
      <c r="K284" s="20"/>
      <c r="L284" s="20"/>
      <c r="M284" s="20"/>
      <c r="N284" s="20"/>
      <c r="O284" s="20"/>
      <c r="P284" s="20"/>
      <c r="Q284" s="20"/>
      <c r="R284" s="20"/>
      <c r="S284" s="20"/>
      <c r="T284" s="20"/>
      <c r="U284" s="20"/>
      <c r="V284" s="20"/>
      <c r="W284" s="20"/>
      <c r="X284" s="20"/>
      <c r="Y284" s="20"/>
      <c r="Z284" s="20"/>
      <c r="AA284" s="20"/>
      <c r="AB284" s="20"/>
      <c r="AC284" s="20"/>
      <c r="AD284" s="20"/>
      <c r="AE284" s="20"/>
      <c r="AF284" s="20"/>
      <c r="AG284" s="20"/>
      <c r="AH284" s="20"/>
      <c r="AI284" s="20"/>
      <c r="AJ284" s="20"/>
      <c r="AK284" s="20"/>
      <c r="AL284" s="20"/>
      <c r="AM284" s="20"/>
    </row>
    <row r="285" spans="1:39">
      <c r="A285" s="4" t="s">
        <v>324</v>
      </c>
      <c r="B285" s="11">
        <v>4.5700535815388025E-3</v>
      </c>
      <c r="C285" s="11">
        <v>4.6865909071254408E-3</v>
      </c>
      <c r="D285" s="11">
        <v>4.1071315823291753E-3</v>
      </c>
      <c r="E285" s="11">
        <v>4.1095963612640327E-3</v>
      </c>
      <c r="F285" s="11">
        <v>4.5305492627141968E-3</v>
      </c>
      <c r="G285" s="11">
        <v>4.0773330933288566E-3</v>
      </c>
      <c r="H285" s="11">
        <v>4.1654529676665554E-3</v>
      </c>
      <c r="J285" s="20"/>
      <c r="K285" s="20"/>
      <c r="L285" s="20"/>
      <c r="M285" s="20"/>
      <c r="N285" s="20"/>
      <c r="O285" s="20"/>
      <c r="P285" s="20"/>
      <c r="Q285" s="20"/>
      <c r="R285" s="20"/>
      <c r="S285" s="20"/>
      <c r="T285" s="20"/>
      <c r="U285" s="20"/>
      <c r="V285" s="20"/>
      <c r="W285" s="20"/>
      <c r="X285" s="20"/>
      <c r="Y285" s="20"/>
      <c r="Z285" s="20"/>
      <c r="AA285" s="20"/>
      <c r="AB285" s="20"/>
      <c r="AC285" s="20"/>
      <c r="AD285" s="20"/>
      <c r="AE285" s="20"/>
      <c r="AF285" s="20"/>
      <c r="AG285" s="20"/>
      <c r="AH285" s="20"/>
      <c r="AI285" s="20"/>
      <c r="AJ285" s="20"/>
      <c r="AK285" s="20"/>
      <c r="AL285" s="20"/>
      <c r="AM285" s="20"/>
    </row>
    <row r="286" spans="1:39">
      <c r="A286" s="4" t="s">
        <v>325</v>
      </c>
      <c r="B286" s="11">
        <v>2.9363647787329101E-3</v>
      </c>
      <c r="C286" s="11">
        <v>3.005328913370795E-3</v>
      </c>
      <c r="D286" s="11">
        <v>3.8773179160480542E-3</v>
      </c>
      <c r="E286" s="11">
        <v>3.8682023256827055E-3</v>
      </c>
      <c r="F286" s="11">
        <v>3.2873257832182218E-3</v>
      </c>
      <c r="G286" s="11">
        <v>3.9992774282259728E-3</v>
      </c>
      <c r="H286" s="11">
        <v>3.9623857077457783E-3</v>
      </c>
      <c r="J286" s="20"/>
      <c r="K286" s="20"/>
      <c r="L286" s="20"/>
      <c r="M286" s="20"/>
      <c r="N286" s="20"/>
      <c r="O286" s="20"/>
      <c r="P286" s="20"/>
      <c r="Q286" s="20"/>
      <c r="R286" s="20"/>
      <c r="S286" s="20"/>
      <c r="T286" s="20"/>
      <c r="U286" s="20"/>
      <c r="V286" s="20"/>
      <c r="W286" s="20"/>
      <c r="X286" s="20"/>
      <c r="Y286" s="20"/>
      <c r="Z286" s="20"/>
      <c r="AA286" s="20"/>
      <c r="AB286" s="20"/>
      <c r="AC286" s="20"/>
      <c r="AD286" s="20"/>
      <c r="AE286" s="20"/>
      <c r="AF286" s="20"/>
      <c r="AG286" s="20"/>
      <c r="AH286" s="20"/>
      <c r="AI286" s="20"/>
      <c r="AJ286" s="20"/>
      <c r="AK286" s="20"/>
      <c r="AL286" s="20"/>
      <c r="AM286" s="20"/>
    </row>
    <row r="287" spans="1:39">
      <c r="A287" s="4" t="s">
        <v>326</v>
      </c>
      <c r="B287" s="11">
        <v>3.8925692023556347E-3</v>
      </c>
      <c r="C287" s="11">
        <v>3.9787461574771763E-3</v>
      </c>
      <c r="D287" s="11">
        <v>3.8582679912207369E-3</v>
      </c>
      <c r="E287" s="11">
        <v>3.8532497417431699E-3</v>
      </c>
      <c r="F287" s="11">
        <v>3.9670233791020077E-3</v>
      </c>
      <c r="G287" s="11">
        <v>3.7875155934394742E-3</v>
      </c>
      <c r="H287" s="11">
        <v>3.7743123494708829E-3</v>
      </c>
      <c r="J287" s="20"/>
      <c r="K287" s="20"/>
      <c r="L287" s="20"/>
      <c r="M287" s="20"/>
      <c r="N287" s="20"/>
      <c r="O287" s="20"/>
      <c r="P287" s="20"/>
      <c r="Q287" s="20"/>
      <c r="R287" s="20"/>
      <c r="S287" s="20"/>
      <c r="T287" s="20"/>
      <c r="U287" s="20"/>
      <c r="V287" s="20"/>
      <c r="W287" s="20"/>
      <c r="X287" s="20"/>
      <c r="Y287" s="20"/>
      <c r="Z287" s="20"/>
      <c r="AA287" s="20"/>
      <c r="AB287" s="20"/>
      <c r="AC287" s="20"/>
      <c r="AD287" s="20"/>
      <c r="AE287" s="20"/>
      <c r="AF287" s="20"/>
      <c r="AG287" s="20"/>
      <c r="AH287" s="20"/>
      <c r="AI287" s="20"/>
      <c r="AJ287" s="20"/>
      <c r="AK287" s="20"/>
      <c r="AL287" s="20"/>
      <c r="AM287" s="20"/>
    </row>
    <row r="288" spans="1:39">
      <c r="A288" s="4" t="s">
        <v>327</v>
      </c>
      <c r="B288" s="11">
        <v>3.7958371031469166E-3</v>
      </c>
      <c r="C288" s="11">
        <v>3.8052366446424653E-3</v>
      </c>
      <c r="D288" s="11">
        <v>4.3550877280352542E-3</v>
      </c>
      <c r="E288" s="11">
        <v>4.3520261989302622E-3</v>
      </c>
      <c r="F288" s="11">
        <v>3.9933392279205273E-3</v>
      </c>
      <c r="G288" s="11">
        <v>4.4119496657543458E-3</v>
      </c>
      <c r="H288" s="11">
        <v>4.374296763429087E-3</v>
      </c>
      <c r="J288" s="20"/>
      <c r="K288" s="20"/>
      <c r="L288" s="20"/>
      <c r="M288" s="20"/>
      <c r="N288" s="20"/>
      <c r="O288" s="20"/>
      <c r="P288" s="20"/>
      <c r="Q288" s="20"/>
      <c r="R288" s="20"/>
      <c r="S288" s="20"/>
      <c r="T288" s="20"/>
      <c r="U288" s="20"/>
      <c r="V288" s="20"/>
      <c r="W288" s="20"/>
      <c r="X288" s="20"/>
      <c r="Y288" s="20"/>
      <c r="Z288" s="20"/>
      <c r="AA288" s="20"/>
      <c r="AB288" s="20"/>
      <c r="AC288" s="20"/>
      <c r="AD288" s="20"/>
      <c r="AE288" s="20"/>
      <c r="AF288" s="20"/>
      <c r="AG288" s="20"/>
      <c r="AH288" s="20"/>
      <c r="AI288" s="20"/>
      <c r="AJ288" s="20"/>
      <c r="AK288" s="20"/>
      <c r="AL288" s="20"/>
      <c r="AM288" s="20"/>
    </row>
    <row r="289" spans="1:39">
      <c r="A289" s="4" t="s">
        <v>328</v>
      </c>
      <c r="B289" s="11">
        <v>5.9281957648225289E-3</v>
      </c>
      <c r="C289" s="11">
        <v>5.607260557813183E-3</v>
      </c>
      <c r="D289" s="11">
        <v>4.8831028059933045E-3</v>
      </c>
      <c r="E289" s="11">
        <v>4.8905357685547247E-3</v>
      </c>
      <c r="F289" s="11">
        <v>5.4136481515151382E-3</v>
      </c>
      <c r="G289" s="11">
        <v>4.8056983733998663E-3</v>
      </c>
      <c r="H289" s="11">
        <v>4.8542216681926901E-3</v>
      </c>
      <c r="J289" s="20"/>
      <c r="K289" s="20"/>
      <c r="L289" s="20"/>
      <c r="M289" s="20"/>
      <c r="N289" s="20"/>
      <c r="O289" s="20"/>
      <c r="P289" s="20"/>
      <c r="Q289" s="20"/>
      <c r="R289" s="20"/>
      <c r="S289" s="20"/>
      <c r="T289" s="20"/>
      <c r="U289" s="20"/>
      <c r="V289" s="20"/>
      <c r="W289" s="20"/>
      <c r="X289" s="20"/>
      <c r="Y289" s="20"/>
      <c r="Z289" s="20"/>
      <c r="AA289" s="20"/>
      <c r="AB289" s="20"/>
      <c r="AC289" s="20"/>
      <c r="AD289" s="20"/>
      <c r="AE289" s="20"/>
      <c r="AF289" s="20"/>
      <c r="AG289" s="20"/>
      <c r="AH289" s="20"/>
      <c r="AI289" s="20"/>
      <c r="AJ289" s="20"/>
      <c r="AK289" s="20"/>
      <c r="AL289" s="20"/>
      <c r="AM289" s="20"/>
    </row>
    <row r="290" spans="1:39">
      <c r="A290" s="4" t="s">
        <v>329</v>
      </c>
      <c r="B290" s="11">
        <v>5.2253380746166414E-3</v>
      </c>
      <c r="C290" s="11">
        <v>5.264326320383466E-3</v>
      </c>
      <c r="D290" s="11">
        <v>4.7922854392141905E-3</v>
      </c>
      <c r="E290" s="11">
        <v>4.7906424521314715E-3</v>
      </c>
      <c r="F290" s="11">
        <v>5.1596453220680849E-3</v>
      </c>
      <c r="G290" s="11">
        <v>4.7707800652927075E-3</v>
      </c>
      <c r="H290" s="11">
        <v>4.7758221549367404E-3</v>
      </c>
      <c r="J290" s="20"/>
      <c r="K290" s="20"/>
      <c r="L290" s="20"/>
      <c r="M290" s="20"/>
      <c r="N290" s="20"/>
      <c r="O290" s="20"/>
      <c r="P290" s="20"/>
      <c r="Q290" s="20"/>
      <c r="R290" s="20"/>
      <c r="S290" s="20"/>
      <c r="T290" s="20"/>
      <c r="U290" s="20"/>
      <c r="V290" s="20"/>
      <c r="W290" s="20"/>
      <c r="X290" s="20"/>
      <c r="Y290" s="20"/>
      <c r="Z290" s="20"/>
      <c r="AA290" s="20"/>
      <c r="AB290" s="20"/>
      <c r="AC290" s="20"/>
      <c r="AD290" s="20"/>
      <c r="AE290" s="20"/>
      <c r="AF290" s="20"/>
      <c r="AG290" s="20"/>
      <c r="AH290" s="20"/>
      <c r="AI290" s="20"/>
      <c r="AJ290" s="20"/>
      <c r="AK290" s="20"/>
      <c r="AL290" s="20"/>
      <c r="AM290" s="20"/>
    </row>
    <row r="291" spans="1:39">
      <c r="A291" s="4" t="s">
        <v>330</v>
      </c>
      <c r="B291" s="11">
        <v>2.0364947033148545E-3</v>
      </c>
      <c r="C291" s="11">
        <v>2.2658130580600834E-3</v>
      </c>
      <c r="D291" s="11">
        <v>2.6889152281457177E-3</v>
      </c>
      <c r="E291" s="11">
        <v>2.6776715128758745E-3</v>
      </c>
      <c r="F291" s="11">
        <v>2.407884969623931E-3</v>
      </c>
      <c r="G291" s="11">
        <v>2.6312643396211614E-3</v>
      </c>
      <c r="H291" s="11">
        <v>2.6385477828889405E-3</v>
      </c>
      <c r="J291" s="20"/>
      <c r="K291" s="20"/>
      <c r="L291" s="20"/>
      <c r="M291" s="20"/>
      <c r="N291" s="20"/>
      <c r="O291" s="20"/>
      <c r="P291" s="20"/>
      <c r="Q291" s="20"/>
      <c r="R291" s="20"/>
      <c r="S291" s="20"/>
      <c r="T291" s="20"/>
      <c r="U291" s="20"/>
      <c r="V291" s="20"/>
      <c r="W291" s="20"/>
      <c r="X291" s="20"/>
      <c r="Y291" s="20"/>
      <c r="Z291" s="20"/>
      <c r="AA291" s="20"/>
      <c r="AB291" s="20"/>
      <c r="AC291" s="20"/>
      <c r="AD291" s="20"/>
      <c r="AE291" s="20"/>
      <c r="AF291" s="20"/>
      <c r="AG291" s="20"/>
      <c r="AH291" s="20"/>
      <c r="AI291" s="20"/>
      <c r="AJ291" s="20"/>
      <c r="AK291" s="20"/>
      <c r="AL291" s="20"/>
      <c r="AM291" s="20"/>
    </row>
    <row r="292" spans="1:39">
      <c r="A292" s="4" t="s">
        <v>331</v>
      </c>
      <c r="B292" s="11">
        <v>3.5762670177733971E-3</v>
      </c>
      <c r="C292" s="11">
        <v>3.6416384467180462E-3</v>
      </c>
      <c r="D292" s="11">
        <v>3.8296058930785905E-3</v>
      </c>
      <c r="E292" s="11">
        <v>3.8343955315180015E-3</v>
      </c>
      <c r="F292" s="11">
        <v>3.7250769234508986E-3</v>
      </c>
      <c r="G292" s="11">
        <v>3.8045616642750704E-3</v>
      </c>
      <c r="H292" s="11">
        <v>3.7899197780762056E-3</v>
      </c>
      <c r="J292" s="20"/>
      <c r="K292" s="20"/>
      <c r="L292" s="20"/>
      <c r="M292" s="20"/>
      <c r="N292" s="20"/>
      <c r="O292" s="20"/>
      <c r="P292" s="20"/>
      <c r="Q292" s="20"/>
      <c r="R292" s="20"/>
      <c r="S292" s="20"/>
      <c r="T292" s="20"/>
      <c r="U292" s="20"/>
      <c r="V292" s="20"/>
      <c r="W292" s="20"/>
      <c r="X292" s="20"/>
      <c r="Y292" s="20"/>
      <c r="Z292" s="20"/>
      <c r="AA292" s="20"/>
      <c r="AB292" s="20"/>
      <c r="AC292" s="20"/>
      <c r="AD292" s="20"/>
      <c r="AE292" s="20"/>
      <c r="AF292" s="20"/>
      <c r="AG292" s="20"/>
      <c r="AH292" s="20"/>
      <c r="AI292" s="20"/>
      <c r="AJ292" s="20"/>
      <c r="AK292" s="20"/>
      <c r="AL292" s="20"/>
      <c r="AM292" s="20"/>
    </row>
    <row r="293" spans="1:39">
      <c r="A293" s="4" t="s">
        <v>332</v>
      </c>
      <c r="B293" s="11">
        <v>3.3936874575757029E-3</v>
      </c>
      <c r="C293" s="11">
        <v>3.5209673807191162E-3</v>
      </c>
      <c r="D293" s="11">
        <v>4.2520418254642176E-3</v>
      </c>
      <c r="E293" s="11">
        <v>4.2417006301437065E-3</v>
      </c>
      <c r="F293" s="11">
        <v>3.778358619838777E-3</v>
      </c>
      <c r="G293" s="11">
        <v>4.3389090730140932E-3</v>
      </c>
      <c r="H293" s="11">
        <v>4.3234219419056655E-3</v>
      </c>
      <c r="J293" s="20"/>
      <c r="K293" s="20"/>
      <c r="L293" s="20"/>
      <c r="M293" s="20"/>
      <c r="N293" s="20"/>
      <c r="O293" s="20"/>
      <c r="P293" s="20"/>
      <c r="Q293" s="20"/>
      <c r="R293" s="20"/>
      <c r="S293" s="20"/>
      <c r="T293" s="20"/>
      <c r="U293" s="20"/>
      <c r="V293" s="20"/>
      <c r="W293" s="20"/>
      <c r="X293" s="20"/>
      <c r="Y293" s="20"/>
      <c r="Z293" s="20"/>
      <c r="AA293" s="20"/>
      <c r="AB293" s="20"/>
      <c r="AC293" s="20"/>
      <c r="AD293" s="20"/>
      <c r="AE293" s="20"/>
      <c r="AF293" s="20"/>
      <c r="AG293" s="20"/>
      <c r="AH293" s="20"/>
      <c r="AI293" s="20"/>
      <c r="AJ293" s="20"/>
      <c r="AK293" s="20"/>
      <c r="AL293" s="20"/>
      <c r="AM293" s="20"/>
    </row>
    <row r="294" spans="1:39">
      <c r="A294" s="4" t="s">
        <v>333</v>
      </c>
      <c r="B294" s="11">
        <v>3.7154375826965701E-3</v>
      </c>
      <c r="C294" s="11">
        <v>3.6770945240105759E-3</v>
      </c>
      <c r="D294" s="11">
        <v>4.2872657338423603E-3</v>
      </c>
      <c r="E294" s="11">
        <v>4.2730451498676969E-3</v>
      </c>
      <c r="F294" s="11">
        <v>3.8965249607285091E-3</v>
      </c>
      <c r="G294" s="11">
        <v>4.3340662334527651E-3</v>
      </c>
      <c r="H294" s="11">
        <v>4.272452659461805E-3</v>
      </c>
      <c r="J294" s="20"/>
      <c r="K294" s="20"/>
      <c r="L294" s="20"/>
      <c r="M294" s="20"/>
      <c r="N294" s="20"/>
      <c r="O294" s="20"/>
      <c r="P294" s="20"/>
      <c r="Q294" s="20"/>
      <c r="R294" s="20"/>
      <c r="S294" s="20"/>
      <c r="T294" s="20"/>
      <c r="U294" s="20"/>
      <c r="V294" s="20"/>
      <c r="W294" s="20"/>
      <c r="X294" s="20"/>
      <c r="Y294" s="20"/>
      <c r="Z294" s="20"/>
      <c r="AA294" s="20"/>
      <c r="AB294" s="20"/>
      <c r="AC294" s="20"/>
      <c r="AD294" s="20"/>
      <c r="AE294" s="20"/>
      <c r="AF294" s="20"/>
      <c r="AG294" s="20"/>
      <c r="AH294" s="20"/>
      <c r="AI294" s="20"/>
      <c r="AJ294" s="20"/>
      <c r="AK294" s="20"/>
      <c r="AL294" s="20"/>
      <c r="AM294" s="20"/>
    </row>
    <row r="295" spans="1:39">
      <c r="A295" s="4" t="s">
        <v>334</v>
      </c>
      <c r="B295" s="11">
        <v>4.102238646995761E-3</v>
      </c>
      <c r="C295" s="11">
        <v>4.032939980883935E-3</v>
      </c>
      <c r="D295" s="11">
        <v>4.3282969722080985E-3</v>
      </c>
      <c r="E295" s="11">
        <v>4.3147806456004757E-3</v>
      </c>
      <c r="F295" s="11">
        <v>4.1407098954543489E-3</v>
      </c>
      <c r="G295" s="11">
        <v>4.3270128377556226E-3</v>
      </c>
      <c r="H295" s="11">
        <v>4.3026079125411667E-3</v>
      </c>
      <c r="J295" s="20"/>
      <c r="K295" s="20"/>
      <c r="L295" s="20"/>
      <c r="M295" s="20"/>
      <c r="N295" s="20"/>
      <c r="O295" s="20"/>
      <c r="P295" s="20"/>
      <c r="Q295" s="20"/>
      <c r="R295" s="20"/>
      <c r="S295" s="20"/>
      <c r="T295" s="20"/>
      <c r="U295" s="20"/>
      <c r="V295" s="20"/>
      <c r="W295" s="20"/>
      <c r="X295" s="20"/>
      <c r="Y295" s="20"/>
      <c r="Z295" s="20"/>
      <c r="AA295" s="20"/>
      <c r="AB295" s="20"/>
      <c r="AC295" s="20"/>
      <c r="AD295" s="20"/>
      <c r="AE295" s="20"/>
      <c r="AF295" s="20"/>
      <c r="AG295" s="20"/>
      <c r="AH295" s="20"/>
      <c r="AI295" s="20"/>
      <c r="AJ295" s="20"/>
      <c r="AK295" s="20"/>
      <c r="AL295" s="20"/>
      <c r="AM295" s="20"/>
    </row>
    <row r="296" spans="1:39">
      <c r="A296" s="4" t="s">
        <v>335</v>
      </c>
      <c r="B296" s="11">
        <v>6.8769364460680733E-3</v>
      </c>
      <c r="C296" s="11">
        <v>6.579373219085527E-3</v>
      </c>
      <c r="D296" s="11">
        <v>5.1362071994132319E-3</v>
      </c>
      <c r="E296" s="11">
        <v>5.1124779872315784E-3</v>
      </c>
      <c r="F296" s="11">
        <v>6.0403729513136394E-3</v>
      </c>
      <c r="G296" s="11">
        <v>4.9915647911427342E-3</v>
      </c>
      <c r="H296" s="11">
        <v>5.0097814569906255E-3</v>
      </c>
      <c r="J296" s="20"/>
      <c r="K296" s="20"/>
      <c r="L296" s="20"/>
      <c r="M296" s="20"/>
      <c r="N296" s="20"/>
      <c r="O296" s="20"/>
      <c r="P296" s="20"/>
      <c r="Q296" s="20"/>
      <c r="R296" s="20"/>
      <c r="S296" s="20"/>
      <c r="T296" s="20"/>
      <c r="U296" s="20"/>
      <c r="V296" s="20"/>
      <c r="W296" s="20"/>
      <c r="X296" s="20"/>
      <c r="Y296" s="20"/>
      <c r="Z296" s="20"/>
      <c r="AA296" s="20"/>
      <c r="AB296" s="20"/>
      <c r="AC296" s="20"/>
      <c r="AD296" s="20"/>
      <c r="AE296" s="20"/>
      <c r="AF296" s="20"/>
      <c r="AG296" s="20"/>
      <c r="AH296" s="20"/>
      <c r="AI296" s="20"/>
      <c r="AJ296" s="20"/>
      <c r="AK296" s="20"/>
      <c r="AL296" s="20"/>
      <c r="AM296" s="20"/>
    </row>
    <row r="297" spans="1:39">
      <c r="A297" s="4" t="s">
        <v>336</v>
      </c>
      <c r="B297" s="11">
        <v>6.9325279372460143E-3</v>
      </c>
      <c r="C297" s="11">
        <v>6.7069044435294498E-3</v>
      </c>
      <c r="D297" s="11">
        <v>5.5948014725976164E-3</v>
      </c>
      <c r="E297" s="11">
        <v>5.5839919664612851E-3</v>
      </c>
      <c r="F297" s="11">
        <v>6.3085258154042343E-3</v>
      </c>
      <c r="G297" s="11">
        <v>5.4779892721448968E-3</v>
      </c>
      <c r="H297" s="11">
        <v>5.5082593958786369E-3</v>
      </c>
      <c r="J297" s="20"/>
      <c r="K297" s="20"/>
      <c r="L297" s="20"/>
      <c r="M297" s="20"/>
      <c r="N297" s="20"/>
      <c r="O297" s="20"/>
      <c r="P297" s="20"/>
      <c r="Q297" s="20"/>
      <c r="R297" s="20"/>
      <c r="S297" s="20"/>
      <c r="T297" s="20"/>
      <c r="U297" s="20"/>
      <c r="V297" s="20"/>
      <c r="W297" s="20"/>
      <c r="X297" s="20"/>
      <c r="Y297" s="20"/>
      <c r="Z297" s="20"/>
      <c r="AA297" s="20"/>
      <c r="AB297" s="20"/>
      <c r="AC297" s="20"/>
      <c r="AD297" s="20"/>
      <c r="AE297" s="20"/>
      <c r="AF297" s="20"/>
      <c r="AG297" s="20"/>
      <c r="AH297" s="20"/>
      <c r="AI297" s="20"/>
      <c r="AJ297" s="20"/>
      <c r="AK297" s="20"/>
      <c r="AL297" s="20"/>
      <c r="AM297" s="20"/>
    </row>
    <row r="298" spans="1:39">
      <c r="A298" s="4" t="s">
        <v>337</v>
      </c>
      <c r="B298" s="11">
        <v>2.6947543293739224E-3</v>
      </c>
      <c r="C298" s="11">
        <v>3.1503081852073795E-3</v>
      </c>
      <c r="D298" s="11">
        <v>3.4710569965527775E-3</v>
      </c>
      <c r="E298" s="11">
        <v>3.4564858305213327E-3</v>
      </c>
      <c r="F298" s="11">
        <v>3.2715393831899255E-3</v>
      </c>
      <c r="G298" s="11">
        <v>3.385239593103558E-3</v>
      </c>
      <c r="H298" s="11">
        <v>3.3848515170991291E-3</v>
      </c>
      <c r="J298" s="20"/>
      <c r="K298" s="20"/>
      <c r="L298" s="20"/>
      <c r="M298" s="20"/>
      <c r="N298" s="20"/>
      <c r="O298" s="20"/>
      <c r="P298" s="20"/>
      <c r="Q298" s="20"/>
      <c r="R298" s="20"/>
      <c r="S298" s="20"/>
      <c r="T298" s="20"/>
      <c r="U298" s="20"/>
      <c r="V298" s="20"/>
      <c r="W298" s="20"/>
      <c r="X298" s="20"/>
      <c r="Y298" s="20"/>
      <c r="Z298" s="20"/>
      <c r="AA298" s="20"/>
      <c r="AB298" s="20"/>
      <c r="AC298" s="20"/>
      <c r="AD298" s="20"/>
      <c r="AE298" s="20"/>
      <c r="AF298" s="20"/>
      <c r="AG298" s="20"/>
      <c r="AH298" s="20"/>
      <c r="AI298" s="20"/>
      <c r="AJ298" s="20"/>
      <c r="AK298" s="20"/>
      <c r="AL298" s="20"/>
      <c r="AM298" s="20"/>
    </row>
    <row r="299" spans="1:39">
      <c r="A299" s="4" t="s">
        <v>338</v>
      </c>
      <c r="B299" s="11">
        <v>1.0689315750158303E-3</v>
      </c>
      <c r="C299" s="11">
        <v>1.2908808756085057E-3</v>
      </c>
      <c r="D299" s="11">
        <v>2.0847192834549996E-3</v>
      </c>
      <c r="E299" s="11">
        <v>2.0958459236603685E-3</v>
      </c>
      <c r="F299" s="11">
        <v>1.5478486121776886E-3</v>
      </c>
      <c r="G299" s="11">
        <v>2.1478355990527352E-3</v>
      </c>
      <c r="H299" s="11">
        <v>2.1097868851939635E-3</v>
      </c>
      <c r="J299" s="20"/>
      <c r="K299" s="20"/>
      <c r="L299" s="20"/>
      <c r="M299" s="20"/>
      <c r="N299" s="20"/>
      <c r="O299" s="20"/>
      <c r="P299" s="20"/>
      <c r="Q299" s="20"/>
      <c r="R299" s="20"/>
      <c r="S299" s="20"/>
      <c r="T299" s="20"/>
      <c r="U299" s="20"/>
      <c r="V299" s="20"/>
      <c r="W299" s="20"/>
      <c r="X299" s="20"/>
      <c r="Y299" s="20"/>
      <c r="Z299" s="20"/>
      <c r="AA299" s="20"/>
      <c r="AB299" s="20"/>
      <c r="AC299" s="20"/>
      <c r="AD299" s="20"/>
      <c r="AE299" s="20"/>
      <c r="AF299" s="20"/>
      <c r="AG299" s="20"/>
      <c r="AH299" s="20"/>
      <c r="AI299" s="20"/>
      <c r="AJ299" s="20"/>
      <c r="AK299" s="20"/>
      <c r="AL299" s="20"/>
      <c r="AM299" s="20"/>
    </row>
    <row r="300" spans="1:39">
      <c r="A300" s="4" t="s">
        <v>339</v>
      </c>
      <c r="B300" s="11">
        <v>6.1017091351388457E-3</v>
      </c>
      <c r="C300" s="11">
        <v>5.783762700213229E-3</v>
      </c>
      <c r="D300" s="11">
        <v>5.0547982310172324E-3</v>
      </c>
      <c r="E300" s="11">
        <v>5.047836885869926E-3</v>
      </c>
      <c r="F300" s="11">
        <v>5.5468250089946202E-3</v>
      </c>
      <c r="G300" s="11">
        <v>4.9519277653301717E-3</v>
      </c>
      <c r="H300" s="11">
        <v>4.9476644010365617E-3</v>
      </c>
      <c r="J300" s="20"/>
      <c r="K300" s="20"/>
      <c r="L300" s="20"/>
      <c r="M300" s="20"/>
      <c r="N300" s="20"/>
      <c r="O300" s="20"/>
      <c r="P300" s="20"/>
      <c r="Q300" s="20"/>
      <c r="R300" s="20"/>
      <c r="S300" s="20"/>
      <c r="T300" s="20"/>
      <c r="U300" s="20"/>
      <c r="V300" s="20"/>
      <c r="W300" s="20"/>
      <c r="X300" s="20"/>
      <c r="Y300" s="20"/>
      <c r="Z300" s="20"/>
      <c r="AA300" s="20"/>
      <c r="AB300" s="20"/>
      <c r="AC300" s="20"/>
      <c r="AD300" s="20"/>
      <c r="AE300" s="20"/>
      <c r="AF300" s="20"/>
      <c r="AG300" s="20"/>
      <c r="AH300" s="20"/>
      <c r="AI300" s="20"/>
      <c r="AJ300" s="20"/>
      <c r="AK300" s="20"/>
      <c r="AL300" s="20"/>
      <c r="AM300" s="20"/>
    </row>
    <row r="301" spans="1:39">
      <c r="A301" s="4" t="s">
        <v>340</v>
      </c>
      <c r="B301" s="11">
        <v>4.2100575612121528E-3</v>
      </c>
      <c r="C301" s="11">
        <v>4.2607403194705696E-3</v>
      </c>
      <c r="D301" s="11">
        <v>4.6289901461095085E-3</v>
      </c>
      <c r="E301" s="11">
        <v>4.6177066590825846E-3</v>
      </c>
      <c r="F301" s="11">
        <v>4.4084069582915556E-3</v>
      </c>
      <c r="G301" s="11">
        <v>4.6492575357320546E-3</v>
      </c>
      <c r="H301" s="11">
        <v>4.6589277684213788E-3</v>
      </c>
      <c r="J301" s="20"/>
      <c r="K301" s="20"/>
      <c r="L301" s="20"/>
      <c r="M301" s="20"/>
      <c r="N301" s="20"/>
      <c r="O301" s="20"/>
      <c r="P301" s="20"/>
      <c r="Q301" s="20"/>
      <c r="R301" s="20"/>
      <c r="S301" s="20"/>
      <c r="T301" s="20"/>
      <c r="U301" s="20"/>
      <c r="V301" s="20"/>
      <c r="W301" s="20"/>
      <c r="X301" s="20"/>
      <c r="Y301" s="20"/>
      <c r="Z301" s="20"/>
      <c r="AA301" s="20"/>
      <c r="AB301" s="20"/>
      <c r="AC301" s="20"/>
      <c r="AD301" s="20"/>
      <c r="AE301" s="20"/>
      <c r="AF301" s="20"/>
      <c r="AG301" s="20"/>
      <c r="AH301" s="20"/>
      <c r="AI301" s="20"/>
      <c r="AJ301" s="20"/>
      <c r="AK301" s="20"/>
      <c r="AL301" s="20"/>
      <c r="AM301" s="20"/>
    </row>
    <row r="302" spans="1:39">
      <c r="A302" s="4" t="s">
        <v>341</v>
      </c>
      <c r="B302" s="11">
        <v>3.630871549038954E-3</v>
      </c>
      <c r="C302" s="11">
        <v>3.7818998472955684E-3</v>
      </c>
      <c r="D302" s="11">
        <v>3.97854406945191E-3</v>
      </c>
      <c r="E302" s="11">
        <v>3.9704794545303342E-3</v>
      </c>
      <c r="F302" s="11">
        <v>3.853276226513035E-3</v>
      </c>
      <c r="G302" s="11">
        <v>3.9815826019696842E-3</v>
      </c>
      <c r="H302" s="11">
        <v>3.9889067035729052E-3</v>
      </c>
      <c r="J302" s="20"/>
      <c r="K302" s="20"/>
      <c r="L302" s="20"/>
      <c r="M302" s="20"/>
      <c r="N302" s="20"/>
      <c r="O302" s="20"/>
      <c r="P302" s="20"/>
      <c r="Q302" s="20"/>
      <c r="R302" s="20"/>
      <c r="S302" s="20"/>
      <c r="T302" s="20"/>
      <c r="U302" s="20"/>
      <c r="V302" s="20"/>
      <c r="W302" s="20"/>
      <c r="X302" s="20"/>
      <c r="Y302" s="20"/>
      <c r="Z302" s="20"/>
      <c r="AA302" s="20"/>
      <c r="AB302" s="20"/>
      <c r="AC302" s="20"/>
      <c r="AD302" s="20"/>
      <c r="AE302" s="20"/>
      <c r="AF302" s="20"/>
      <c r="AG302" s="20"/>
      <c r="AH302" s="20"/>
      <c r="AI302" s="20"/>
      <c r="AJ302" s="20"/>
      <c r="AK302" s="20"/>
      <c r="AL302" s="20"/>
      <c r="AM302" s="20"/>
    </row>
    <row r="303" spans="1:39">
      <c r="A303" s="4" t="s">
        <v>342</v>
      </c>
      <c r="B303" s="11">
        <v>5.0377171812956987E-3</v>
      </c>
      <c r="C303" s="11">
        <v>5.0318721033047681E-3</v>
      </c>
      <c r="D303" s="11">
        <v>4.2731329922276635E-3</v>
      </c>
      <c r="E303" s="11">
        <v>4.281455850587851E-3</v>
      </c>
      <c r="F303" s="11">
        <v>4.8254119460823339E-3</v>
      </c>
      <c r="G303" s="11">
        <v>4.2376916579607935E-3</v>
      </c>
      <c r="H303" s="11">
        <v>4.2915917395323242E-3</v>
      </c>
      <c r="J303" s="20"/>
      <c r="K303" s="20"/>
      <c r="L303" s="20"/>
      <c r="M303" s="20"/>
      <c r="N303" s="20"/>
      <c r="O303" s="20"/>
      <c r="P303" s="20"/>
      <c r="Q303" s="20"/>
      <c r="R303" s="20"/>
      <c r="S303" s="20"/>
      <c r="T303" s="20"/>
      <c r="U303" s="20"/>
      <c r="V303" s="20"/>
      <c r="W303" s="20"/>
      <c r="X303" s="20"/>
      <c r="Y303" s="20"/>
      <c r="Z303" s="20"/>
      <c r="AA303" s="20"/>
      <c r="AB303" s="20"/>
      <c r="AC303" s="20"/>
      <c r="AD303" s="20"/>
      <c r="AE303" s="20"/>
      <c r="AF303" s="20"/>
      <c r="AG303" s="20"/>
      <c r="AH303" s="20"/>
      <c r="AI303" s="20"/>
      <c r="AJ303" s="20"/>
      <c r="AK303" s="20"/>
      <c r="AL303" s="20"/>
      <c r="AM303" s="20"/>
    </row>
    <row r="304" spans="1:39">
      <c r="A304" s="4" t="s">
        <v>343</v>
      </c>
      <c r="B304" s="11">
        <v>3.421870439221398E-3</v>
      </c>
      <c r="C304" s="11">
        <v>3.4673870062441885E-3</v>
      </c>
      <c r="D304" s="11">
        <v>4.2367421688032742E-3</v>
      </c>
      <c r="E304" s="11">
        <v>4.2226871627052071E-3</v>
      </c>
      <c r="F304" s="11">
        <v>3.7278335196528336E-3</v>
      </c>
      <c r="G304" s="11">
        <v>4.2979017233559756E-3</v>
      </c>
      <c r="H304" s="11">
        <v>4.2718199420285572E-3</v>
      </c>
      <c r="J304" s="20"/>
      <c r="K304" s="20"/>
      <c r="L304" s="20"/>
      <c r="M304" s="20"/>
      <c r="N304" s="20"/>
      <c r="O304" s="20"/>
      <c r="P304" s="20"/>
      <c r="Q304" s="20"/>
      <c r="R304" s="20"/>
      <c r="S304" s="20"/>
      <c r="T304" s="20"/>
      <c r="U304" s="20"/>
      <c r="V304" s="20"/>
      <c r="W304" s="20"/>
      <c r="X304" s="20"/>
      <c r="Y304" s="20"/>
      <c r="Z304" s="20"/>
      <c r="AA304" s="20"/>
      <c r="AB304" s="20"/>
      <c r="AC304" s="20"/>
      <c r="AD304" s="20"/>
      <c r="AE304" s="20"/>
      <c r="AF304" s="20"/>
      <c r="AG304" s="20"/>
      <c r="AH304" s="20"/>
      <c r="AI304" s="20"/>
      <c r="AJ304" s="20"/>
      <c r="AK304" s="20"/>
      <c r="AL304" s="20"/>
      <c r="AM304" s="20"/>
    </row>
    <row r="305" spans="1:39">
      <c r="A305" s="4" t="s">
        <v>344</v>
      </c>
      <c r="B305" s="11">
        <v>4.4444358024927693E-3</v>
      </c>
      <c r="C305" s="11">
        <v>4.3467539112736642E-3</v>
      </c>
      <c r="D305" s="11">
        <v>4.8824239239948558E-3</v>
      </c>
      <c r="E305" s="11">
        <v>4.872631868630654E-3</v>
      </c>
      <c r="F305" s="11">
        <v>4.5452559846423102E-3</v>
      </c>
      <c r="G305" s="11">
        <v>4.9270708872278983E-3</v>
      </c>
      <c r="H305" s="11">
        <v>4.8916870842409445E-3</v>
      </c>
      <c r="J305" s="20"/>
      <c r="K305" s="20"/>
      <c r="L305" s="20"/>
      <c r="M305" s="20"/>
      <c r="N305" s="20"/>
      <c r="O305" s="20"/>
      <c r="P305" s="20"/>
      <c r="Q305" s="20"/>
      <c r="R305" s="20"/>
      <c r="S305" s="20"/>
      <c r="T305" s="20"/>
      <c r="U305" s="20"/>
      <c r="V305" s="20"/>
      <c r="W305" s="20"/>
      <c r="X305" s="20"/>
      <c r="Y305" s="20"/>
      <c r="Z305" s="20"/>
      <c r="AA305" s="20"/>
      <c r="AB305" s="20"/>
      <c r="AC305" s="20"/>
      <c r="AD305" s="20"/>
      <c r="AE305" s="20"/>
      <c r="AF305" s="20"/>
      <c r="AG305" s="20"/>
      <c r="AH305" s="20"/>
      <c r="AI305" s="20"/>
      <c r="AJ305" s="20"/>
      <c r="AK305" s="20"/>
      <c r="AL305" s="20"/>
      <c r="AM305" s="20"/>
    </row>
    <row r="306" spans="1:39">
      <c r="A306" s="4" t="s">
        <v>345</v>
      </c>
      <c r="B306" s="11">
        <v>5.1871696926858099E-3</v>
      </c>
      <c r="C306" s="11">
        <v>5.1660374540283783E-3</v>
      </c>
      <c r="D306" s="11">
        <v>4.4444852199595469E-3</v>
      </c>
      <c r="E306" s="11">
        <v>4.461237159715103E-3</v>
      </c>
      <c r="F306" s="11">
        <v>4.9845187148309603E-3</v>
      </c>
      <c r="G306" s="11">
        <v>4.4348569795952496E-3</v>
      </c>
      <c r="H306" s="11">
        <v>4.4723637766953634E-3</v>
      </c>
      <c r="J306" s="20"/>
      <c r="K306" s="20"/>
      <c r="L306" s="20"/>
      <c r="M306" s="20"/>
      <c r="N306" s="20"/>
      <c r="O306" s="20"/>
      <c r="P306" s="20"/>
      <c r="Q306" s="20"/>
      <c r="R306" s="20"/>
      <c r="S306" s="20"/>
      <c r="T306" s="20"/>
      <c r="U306" s="20"/>
      <c r="V306" s="20"/>
      <c r="W306" s="20"/>
      <c r="X306" s="20"/>
      <c r="Y306" s="20"/>
      <c r="Z306" s="20"/>
      <c r="AA306" s="20"/>
      <c r="AB306" s="20"/>
      <c r="AC306" s="20"/>
      <c r="AD306" s="20"/>
      <c r="AE306" s="20"/>
      <c r="AF306" s="20"/>
      <c r="AG306" s="20"/>
      <c r="AH306" s="20"/>
      <c r="AI306" s="20"/>
      <c r="AJ306" s="20"/>
      <c r="AK306" s="20"/>
      <c r="AL306" s="20"/>
      <c r="AM306" s="20"/>
    </row>
    <row r="307" spans="1:39">
      <c r="A307" s="4" t="s">
        <v>346</v>
      </c>
      <c r="B307" s="11">
        <v>3.5585857048511752E-3</v>
      </c>
      <c r="C307" s="11">
        <v>3.5545917975882387E-3</v>
      </c>
      <c r="D307" s="11">
        <v>3.9145333728368183E-3</v>
      </c>
      <c r="E307" s="11">
        <v>3.9050927071762509E-3</v>
      </c>
      <c r="F307" s="11">
        <v>3.6821170386234659E-3</v>
      </c>
      <c r="G307" s="11">
        <v>3.9579709843864299E-3</v>
      </c>
      <c r="H307" s="11">
        <v>3.9506402209262079E-3</v>
      </c>
      <c r="J307" s="20"/>
      <c r="K307" s="20"/>
      <c r="L307" s="20"/>
      <c r="M307" s="20"/>
      <c r="N307" s="20"/>
      <c r="O307" s="20"/>
      <c r="P307" s="20"/>
      <c r="Q307" s="20"/>
      <c r="R307" s="20"/>
      <c r="S307" s="20"/>
      <c r="T307" s="20"/>
      <c r="U307" s="20"/>
      <c r="V307" s="20"/>
      <c r="W307" s="20"/>
      <c r="X307" s="20"/>
      <c r="Y307" s="20"/>
      <c r="Z307" s="20"/>
      <c r="AA307" s="20"/>
      <c r="AB307" s="20"/>
      <c r="AC307" s="20"/>
      <c r="AD307" s="20"/>
      <c r="AE307" s="20"/>
      <c r="AF307" s="20"/>
      <c r="AG307" s="20"/>
      <c r="AH307" s="20"/>
      <c r="AI307" s="20"/>
      <c r="AJ307" s="20"/>
      <c r="AK307" s="20"/>
      <c r="AL307" s="20"/>
      <c r="AM307" s="20"/>
    </row>
    <row r="308" spans="1:39">
      <c r="A308" s="4" t="s">
        <v>347</v>
      </c>
      <c r="B308" s="11">
        <v>3.937464249299397E-3</v>
      </c>
      <c r="C308" s="11">
        <v>3.9740735396906913E-3</v>
      </c>
      <c r="D308" s="11">
        <v>4.3725045678254673E-3</v>
      </c>
      <c r="E308" s="11">
        <v>4.3584070474460669E-3</v>
      </c>
      <c r="F308" s="11">
        <v>4.1162180427501815E-3</v>
      </c>
      <c r="G308" s="11">
        <v>4.3186566811590351E-3</v>
      </c>
      <c r="H308" s="11">
        <v>4.2732213015032406E-3</v>
      </c>
      <c r="J308" s="20"/>
      <c r="K308" s="20"/>
      <c r="L308" s="20"/>
      <c r="M308" s="20"/>
      <c r="N308" s="20"/>
      <c r="O308" s="20"/>
      <c r="P308" s="20"/>
      <c r="Q308" s="20"/>
      <c r="R308" s="20"/>
      <c r="S308" s="20"/>
      <c r="T308" s="20"/>
      <c r="U308" s="20"/>
      <c r="V308" s="20"/>
      <c r="W308" s="20"/>
      <c r="X308" s="20"/>
      <c r="Y308" s="20"/>
      <c r="Z308" s="20"/>
      <c r="AA308" s="20"/>
      <c r="AB308" s="20"/>
      <c r="AC308" s="20"/>
      <c r="AD308" s="20"/>
      <c r="AE308" s="20"/>
      <c r="AF308" s="20"/>
      <c r="AG308" s="20"/>
      <c r="AH308" s="20"/>
      <c r="AI308" s="20"/>
      <c r="AJ308" s="20"/>
      <c r="AK308" s="20"/>
      <c r="AL308" s="20"/>
      <c r="AM308" s="20"/>
    </row>
    <row r="309" spans="1:39">
      <c r="A309" s="4" t="s">
        <v>348</v>
      </c>
      <c r="B309" s="11">
        <v>5.0656253501600804E-3</v>
      </c>
      <c r="C309" s="11">
        <v>5.0094589784140959E-3</v>
      </c>
      <c r="D309" s="11">
        <v>5.0240316642487263E-3</v>
      </c>
      <c r="E309" s="11">
        <v>5.0215204898041285E-3</v>
      </c>
      <c r="F309" s="11">
        <v>5.0449490533188441E-3</v>
      </c>
      <c r="G309" s="11">
        <v>5.0105382111356395E-3</v>
      </c>
      <c r="H309" s="11">
        <v>5.012509972159053E-3</v>
      </c>
      <c r="J309" s="20"/>
      <c r="K309" s="20"/>
      <c r="L309" s="20"/>
      <c r="M309" s="20"/>
      <c r="N309" s="20"/>
      <c r="O309" s="20"/>
      <c r="P309" s="20"/>
      <c r="Q309" s="20"/>
      <c r="R309" s="20"/>
      <c r="S309" s="20"/>
      <c r="T309" s="20"/>
      <c r="U309" s="20"/>
      <c r="V309" s="20"/>
      <c r="W309" s="20"/>
      <c r="X309" s="20"/>
      <c r="Y309" s="20"/>
      <c r="Z309" s="20"/>
      <c r="AA309" s="20"/>
      <c r="AB309" s="20"/>
      <c r="AC309" s="20"/>
      <c r="AD309" s="20"/>
      <c r="AE309" s="20"/>
      <c r="AF309" s="20"/>
      <c r="AG309" s="20"/>
      <c r="AH309" s="20"/>
      <c r="AI309" s="20"/>
      <c r="AJ309" s="20"/>
      <c r="AK309" s="20"/>
      <c r="AL309" s="20"/>
      <c r="AM309" s="20"/>
    </row>
    <row r="310" spans="1:39">
      <c r="A310" s="4" t="s">
        <v>349</v>
      </c>
      <c r="B310" s="11">
        <v>4.8469061794896165E-3</v>
      </c>
      <c r="C310" s="11">
        <v>4.8168456260970468E-3</v>
      </c>
      <c r="D310" s="11">
        <v>4.9393956100153864E-3</v>
      </c>
      <c r="E310" s="11">
        <v>4.9326567598806364E-3</v>
      </c>
      <c r="F310" s="11">
        <v>4.8851020068916805E-3</v>
      </c>
      <c r="G310" s="11">
        <v>4.9238837259743852E-3</v>
      </c>
      <c r="H310" s="11">
        <v>4.9373738453942235E-3</v>
      </c>
      <c r="J310" s="20"/>
      <c r="K310" s="20"/>
      <c r="L310" s="20"/>
      <c r="M310" s="20"/>
      <c r="N310" s="20"/>
      <c r="O310" s="20"/>
      <c r="P310" s="20"/>
      <c r="Q310" s="20"/>
      <c r="R310" s="20"/>
      <c r="S310" s="20"/>
      <c r="T310" s="20"/>
      <c r="U310" s="20"/>
      <c r="V310" s="20"/>
      <c r="W310" s="20"/>
      <c r="X310" s="20"/>
      <c r="Y310" s="20"/>
      <c r="Z310" s="20"/>
      <c r="AA310" s="20"/>
      <c r="AB310" s="20"/>
      <c r="AC310" s="20"/>
      <c r="AD310" s="20"/>
      <c r="AE310" s="20"/>
      <c r="AF310" s="20"/>
      <c r="AG310" s="20"/>
      <c r="AH310" s="20"/>
      <c r="AI310" s="20"/>
      <c r="AJ310" s="20"/>
      <c r="AK310" s="20"/>
      <c r="AL310" s="20"/>
      <c r="AM310" s="20"/>
    </row>
    <row r="311" spans="1:39">
      <c r="A311" s="4" t="s">
        <v>350</v>
      </c>
      <c r="B311" s="11">
        <v>6.4236519050395041E-3</v>
      </c>
      <c r="C311" s="11">
        <v>6.0520245312154679E-3</v>
      </c>
      <c r="D311" s="11">
        <v>5.658942943738008E-3</v>
      </c>
      <c r="E311" s="11">
        <v>5.63390372859187E-3</v>
      </c>
      <c r="F311" s="11">
        <v>5.9176535004074752E-3</v>
      </c>
      <c r="G311" s="11">
        <v>5.6620993637285146E-3</v>
      </c>
      <c r="H311" s="11">
        <v>5.6434042584584008E-3</v>
      </c>
      <c r="J311" s="20"/>
      <c r="K311" s="20"/>
      <c r="L311" s="20"/>
      <c r="M311" s="20"/>
      <c r="N311" s="20"/>
      <c r="O311" s="20"/>
      <c r="P311" s="20"/>
      <c r="Q311" s="20"/>
      <c r="R311" s="20"/>
      <c r="S311" s="20"/>
      <c r="T311" s="20"/>
      <c r="U311" s="20"/>
      <c r="V311" s="20"/>
      <c r="W311" s="20"/>
      <c r="X311" s="20"/>
      <c r="Y311" s="20"/>
      <c r="Z311" s="20"/>
      <c r="AA311" s="20"/>
      <c r="AB311" s="20"/>
      <c r="AC311" s="20"/>
      <c r="AD311" s="20"/>
      <c r="AE311" s="20"/>
      <c r="AF311" s="20"/>
      <c r="AG311" s="20"/>
      <c r="AH311" s="20"/>
      <c r="AI311" s="20"/>
      <c r="AJ311" s="20"/>
      <c r="AK311" s="20"/>
      <c r="AL311" s="20"/>
      <c r="AM311" s="20"/>
    </row>
    <row r="312" spans="1:39">
      <c r="A312" s="4" t="s">
        <v>351</v>
      </c>
      <c r="B312" s="11">
        <v>6.2260571652898045E-3</v>
      </c>
      <c r="C312" s="11">
        <v>5.9239963903637621E-3</v>
      </c>
      <c r="D312" s="11">
        <v>5.1382595953775598E-3</v>
      </c>
      <c r="E312" s="11">
        <v>5.0909818869519534E-3</v>
      </c>
      <c r="F312" s="11">
        <v>5.6352748493956242E-3</v>
      </c>
      <c r="G312" s="11">
        <v>5.0476526478840248E-3</v>
      </c>
      <c r="H312" s="11">
        <v>5.0456366523876622E-3</v>
      </c>
      <c r="J312" s="20"/>
      <c r="K312" s="20"/>
      <c r="L312" s="20"/>
      <c r="M312" s="20"/>
      <c r="N312" s="20"/>
      <c r="O312" s="20"/>
      <c r="P312" s="20"/>
      <c r="Q312" s="20"/>
      <c r="R312" s="20"/>
      <c r="S312" s="20"/>
      <c r="T312" s="20"/>
      <c r="U312" s="20"/>
      <c r="V312" s="20"/>
      <c r="W312" s="20"/>
      <c r="X312" s="20"/>
      <c r="Y312" s="20"/>
      <c r="Z312" s="20"/>
      <c r="AA312" s="20"/>
      <c r="AB312" s="20"/>
      <c r="AC312" s="20"/>
      <c r="AD312" s="20"/>
      <c r="AE312" s="20"/>
      <c r="AF312" s="20"/>
      <c r="AG312" s="20"/>
      <c r="AH312" s="20"/>
      <c r="AI312" s="20"/>
      <c r="AJ312" s="20"/>
      <c r="AK312" s="20"/>
      <c r="AL312" s="20"/>
      <c r="AM312" s="20"/>
    </row>
    <row r="313" spans="1:39">
      <c r="A313" s="4" t="s">
        <v>352</v>
      </c>
      <c r="B313" s="11">
        <v>4.2803490017948032E-3</v>
      </c>
      <c r="C313" s="11">
        <v>4.158727449761656E-3</v>
      </c>
      <c r="D313" s="11">
        <v>4.2411895496259197E-3</v>
      </c>
      <c r="E313" s="11">
        <v>4.2270611433863252E-3</v>
      </c>
      <c r="F313" s="11">
        <v>4.2105427765975704E-3</v>
      </c>
      <c r="G313" s="11">
        <v>4.2748427689316467E-3</v>
      </c>
      <c r="H313" s="11">
        <v>4.2600414708423087E-3</v>
      </c>
      <c r="J313" s="20"/>
      <c r="K313" s="20"/>
      <c r="L313" s="20"/>
      <c r="M313" s="20"/>
      <c r="N313" s="20"/>
      <c r="O313" s="20"/>
      <c r="P313" s="20"/>
      <c r="Q313" s="20"/>
      <c r="R313" s="20"/>
      <c r="S313" s="20"/>
      <c r="T313" s="20"/>
      <c r="U313" s="20"/>
      <c r="V313" s="20"/>
      <c r="W313" s="20"/>
      <c r="X313" s="20"/>
      <c r="Y313" s="20"/>
      <c r="Z313" s="20"/>
      <c r="AA313" s="20"/>
      <c r="AB313" s="20"/>
      <c r="AC313" s="20"/>
      <c r="AD313" s="20"/>
      <c r="AE313" s="20"/>
      <c r="AF313" s="20"/>
      <c r="AG313" s="20"/>
      <c r="AH313" s="20"/>
      <c r="AI313" s="20"/>
      <c r="AJ313" s="20"/>
      <c r="AK313" s="20"/>
      <c r="AL313" s="20"/>
      <c r="AM313" s="20"/>
    </row>
    <row r="314" spans="1:39">
      <c r="A314" s="4" t="s">
        <v>353</v>
      </c>
      <c r="B314" s="11">
        <v>4.6661279406156513E-3</v>
      </c>
      <c r="C314" s="11">
        <v>4.6009807210806173E-3</v>
      </c>
      <c r="D314" s="11">
        <v>4.5633094612591765E-3</v>
      </c>
      <c r="E314" s="11">
        <v>4.5603827333888245E-3</v>
      </c>
      <c r="F314" s="11">
        <v>4.615088102029547E-3</v>
      </c>
      <c r="G314" s="11">
        <v>4.5476190542261229E-3</v>
      </c>
      <c r="H314" s="11">
        <v>4.5657311851048411E-3</v>
      </c>
      <c r="J314" s="20"/>
      <c r="K314" s="20"/>
      <c r="L314" s="20"/>
      <c r="M314" s="20"/>
      <c r="N314" s="20"/>
      <c r="O314" s="20"/>
      <c r="P314" s="20"/>
      <c r="Q314" s="20"/>
      <c r="R314" s="20"/>
      <c r="S314" s="20"/>
      <c r="T314" s="20"/>
      <c r="U314" s="20"/>
      <c r="V314" s="20"/>
      <c r="W314" s="20"/>
      <c r="X314" s="20"/>
      <c r="Y314" s="20"/>
      <c r="Z314" s="20"/>
      <c r="AA314" s="20"/>
      <c r="AB314" s="20"/>
      <c r="AC314" s="20"/>
      <c r="AD314" s="20"/>
      <c r="AE314" s="20"/>
      <c r="AF314" s="20"/>
      <c r="AG314" s="20"/>
      <c r="AH314" s="20"/>
      <c r="AI314" s="20"/>
      <c r="AJ314" s="20"/>
      <c r="AK314" s="20"/>
      <c r="AL314" s="20"/>
      <c r="AM314" s="20"/>
    </row>
    <row r="315" spans="1:39">
      <c r="A315" s="4" t="s">
        <v>354</v>
      </c>
      <c r="B315" s="11">
        <v>6.4928214226802423E-4</v>
      </c>
      <c r="C315" s="11">
        <v>7.4393838466450487E-4</v>
      </c>
      <c r="D315" s="11">
        <v>1.7921868824215662E-3</v>
      </c>
      <c r="E315" s="11">
        <v>1.9380092697858849E-3</v>
      </c>
      <c r="F315" s="11">
        <v>1.0337659099493612E-3</v>
      </c>
      <c r="G315" s="11">
        <v>2.3209940193837284E-3</v>
      </c>
      <c r="H315" s="11">
        <v>2.2747852072168223E-3</v>
      </c>
      <c r="J315" s="20"/>
      <c r="K315" s="20"/>
      <c r="L315" s="20"/>
      <c r="M315" s="20"/>
      <c r="N315" s="20"/>
      <c r="O315" s="20"/>
      <c r="P315" s="20"/>
      <c r="Q315" s="20"/>
      <c r="R315" s="20"/>
      <c r="S315" s="20"/>
      <c r="T315" s="20"/>
      <c r="U315" s="20"/>
      <c r="V315" s="20"/>
      <c r="W315" s="20"/>
      <c r="X315" s="20"/>
      <c r="Y315" s="20"/>
      <c r="Z315" s="20"/>
      <c r="AA315" s="20"/>
      <c r="AB315" s="20"/>
      <c r="AC315" s="20"/>
      <c r="AD315" s="20"/>
      <c r="AE315" s="20"/>
      <c r="AF315" s="20"/>
      <c r="AG315" s="20"/>
      <c r="AH315" s="20"/>
      <c r="AI315" s="20"/>
      <c r="AJ315" s="20"/>
      <c r="AK315" s="20"/>
      <c r="AL315" s="20"/>
      <c r="AM315" s="20"/>
    </row>
    <row r="316" spans="1:39">
      <c r="A316" s="4" t="s">
        <v>355</v>
      </c>
      <c r="B316" s="11">
        <v>6.0898467321460013E-3</v>
      </c>
      <c r="C316" s="11">
        <v>5.9967219719682021E-3</v>
      </c>
      <c r="D316" s="11">
        <v>5.0024039144916299E-3</v>
      </c>
      <c r="E316" s="11">
        <v>5.019858022512552E-3</v>
      </c>
      <c r="F316" s="11">
        <v>5.7504550265010477E-3</v>
      </c>
      <c r="G316" s="11">
        <v>4.9819863314475655E-3</v>
      </c>
      <c r="H316" s="11">
        <v>5.049639860973152E-3</v>
      </c>
      <c r="J316" s="20"/>
      <c r="K316" s="20"/>
      <c r="L316" s="20"/>
      <c r="M316" s="20"/>
      <c r="N316" s="20"/>
      <c r="O316" s="20"/>
      <c r="P316" s="20"/>
      <c r="Q316" s="20"/>
      <c r="R316" s="20"/>
      <c r="S316" s="20"/>
      <c r="T316" s="20"/>
      <c r="U316" s="20"/>
      <c r="V316" s="20"/>
      <c r="W316" s="20"/>
      <c r="X316" s="20"/>
      <c r="Y316" s="20"/>
      <c r="Z316" s="20"/>
      <c r="AA316" s="20"/>
      <c r="AB316" s="20"/>
      <c r="AC316" s="20"/>
      <c r="AD316" s="20"/>
      <c r="AE316" s="20"/>
      <c r="AF316" s="20"/>
      <c r="AG316" s="20"/>
      <c r="AH316" s="20"/>
      <c r="AI316" s="20"/>
      <c r="AJ316" s="20"/>
      <c r="AK316" s="20"/>
      <c r="AL316" s="20"/>
      <c r="AM316" s="20"/>
    </row>
    <row r="317" spans="1:39">
      <c r="A317" s="4" t="s">
        <v>356</v>
      </c>
      <c r="B317" s="11">
        <v>7.141775074354516E-3</v>
      </c>
      <c r="C317" s="11">
        <v>6.6973680305641567E-3</v>
      </c>
      <c r="D317" s="11">
        <v>4.9862722615366881E-3</v>
      </c>
      <c r="E317" s="11">
        <v>4.9238406732116571E-3</v>
      </c>
      <c r="F317" s="11">
        <v>6.0059544245404384E-3</v>
      </c>
      <c r="G317" s="11">
        <v>4.7769351464039657E-3</v>
      </c>
      <c r="H317" s="11">
        <v>4.8045429570786648E-3</v>
      </c>
      <c r="J317" s="20"/>
      <c r="K317" s="20"/>
      <c r="L317" s="20"/>
      <c r="M317" s="20"/>
      <c r="N317" s="20"/>
      <c r="O317" s="20"/>
      <c r="P317" s="20"/>
      <c r="Q317" s="20"/>
      <c r="R317" s="20"/>
      <c r="S317" s="20"/>
      <c r="T317" s="20"/>
      <c r="U317" s="20"/>
      <c r="V317" s="20"/>
      <c r="W317" s="20"/>
      <c r="X317" s="20"/>
      <c r="Y317" s="20"/>
      <c r="Z317" s="20"/>
      <c r="AA317" s="20"/>
      <c r="AB317" s="20"/>
      <c r="AC317" s="20"/>
      <c r="AD317" s="20"/>
      <c r="AE317" s="20"/>
      <c r="AF317" s="20"/>
      <c r="AG317" s="20"/>
      <c r="AH317" s="20"/>
      <c r="AI317" s="20"/>
      <c r="AJ317" s="20"/>
      <c r="AK317" s="20"/>
      <c r="AL317" s="20"/>
      <c r="AM317" s="20"/>
    </row>
    <row r="318" spans="1:39">
      <c r="A318" s="4" t="s">
        <v>357</v>
      </c>
      <c r="B318" s="11">
        <v>4.7368808067160557E-3</v>
      </c>
      <c r="C318" s="11">
        <v>4.622981723392843E-3</v>
      </c>
      <c r="D318" s="11">
        <v>4.6323496389462388E-3</v>
      </c>
      <c r="E318" s="11">
        <v>4.6302456531859765E-3</v>
      </c>
      <c r="F318" s="11">
        <v>4.6621497784845355E-3</v>
      </c>
      <c r="G318" s="11">
        <v>4.5659060690935961E-3</v>
      </c>
      <c r="H318" s="11">
        <v>4.5517106882792891E-3</v>
      </c>
      <c r="J318" s="20"/>
      <c r="K318" s="20"/>
      <c r="L318" s="20"/>
      <c r="M318" s="20"/>
      <c r="N318" s="20"/>
      <c r="O318" s="20"/>
      <c r="P318" s="20"/>
      <c r="Q318" s="20"/>
      <c r="R318" s="20"/>
      <c r="S318" s="20"/>
      <c r="T318" s="20"/>
      <c r="U318" s="20"/>
      <c r="V318" s="20"/>
      <c r="W318" s="20"/>
      <c r="X318" s="20"/>
      <c r="Y318" s="20"/>
      <c r="Z318" s="20"/>
      <c r="AA318" s="20"/>
      <c r="AB318" s="20"/>
      <c r="AC318" s="20"/>
      <c r="AD318" s="20"/>
      <c r="AE318" s="20"/>
      <c r="AF318" s="20"/>
      <c r="AG318" s="20"/>
      <c r="AH318" s="20"/>
      <c r="AI318" s="20"/>
      <c r="AJ318" s="20"/>
      <c r="AK318" s="20"/>
      <c r="AL318" s="20"/>
      <c r="AM318" s="20"/>
    </row>
    <row r="319" spans="1:39">
      <c r="A319" s="4" t="s">
        <v>358</v>
      </c>
      <c r="B319" s="11">
        <v>3.1792297505903277E-3</v>
      </c>
      <c r="C319" s="11">
        <v>3.3038518857940792E-3</v>
      </c>
      <c r="D319" s="11">
        <v>4.0607740521573033E-3</v>
      </c>
      <c r="E319" s="11">
        <v>4.0446044446644088E-3</v>
      </c>
      <c r="F319" s="11">
        <v>3.5664216129357991E-3</v>
      </c>
      <c r="G319" s="11">
        <v>4.110705703632379E-3</v>
      </c>
      <c r="H319" s="11">
        <v>4.0922232454032948E-3</v>
      </c>
      <c r="J319" s="20"/>
      <c r="K319" s="20"/>
      <c r="L319" s="20"/>
      <c r="M319" s="20"/>
      <c r="N319" s="20"/>
      <c r="O319" s="20"/>
      <c r="P319" s="20"/>
      <c r="Q319" s="20"/>
      <c r="R319" s="20"/>
      <c r="S319" s="20"/>
      <c r="T319" s="20"/>
      <c r="U319" s="20"/>
      <c r="V319" s="20"/>
      <c r="W319" s="20"/>
      <c r="X319" s="20"/>
      <c r="Y319" s="20"/>
      <c r="Z319" s="20"/>
      <c r="AA319" s="20"/>
      <c r="AB319" s="20"/>
      <c r="AC319" s="20"/>
      <c r="AD319" s="20"/>
      <c r="AE319" s="20"/>
      <c r="AF319" s="20"/>
      <c r="AG319" s="20"/>
      <c r="AH319" s="20"/>
      <c r="AI319" s="20"/>
      <c r="AJ319" s="20"/>
      <c r="AK319" s="20"/>
      <c r="AL319" s="20"/>
      <c r="AM319" s="20"/>
    </row>
    <row r="320" spans="1:39">
      <c r="A320" s="4" t="s">
        <v>359</v>
      </c>
      <c r="B320" s="11">
        <v>2.3673034937552431E-3</v>
      </c>
      <c r="C320" s="11">
        <v>2.4022286667863828E-3</v>
      </c>
      <c r="D320" s="11">
        <v>3.1212303959101463E-3</v>
      </c>
      <c r="E320" s="11">
        <v>3.1333702990519363E-3</v>
      </c>
      <c r="F320" s="11">
        <v>2.6371340216478248E-3</v>
      </c>
      <c r="G320" s="11">
        <v>3.1460886342788439E-3</v>
      </c>
      <c r="H320" s="11">
        <v>3.1061103289639273E-3</v>
      </c>
      <c r="J320" s="20"/>
      <c r="K320" s="20"/>
      <c r="L320" s="20"/>
      <c r="M320" s="20"/>
      <c r="N320" s="20"/>
      <c r="O320" s="20"/>
      <c r="P320" s="20"/>
      <c r="Q320" s="20"/>
      <c r="R320" s="20"/>
      <c r="S320" s="20"/>
      <c r="T320" s="20"/>
      <c r="U320" s="20"/>
      <c r="V320" s="20"/>
      <c r="W320" s="20"/>
      <c r="X320" s="20"/>
      <c r="Y320" s="20"/>
      <c r="Z320" s="20"/>
      <c r="AA320" s="20"/>
      <c r="AB320" s="20"/>
      <c r="AC320" s="20"/>
      <c r="AD320" s="20"/>
      <c r="AE320" s="20"/>
      <c r="AF320" s="20"/>
      <c r="AG320" s="20"/>
      <c r="AH320" s="20"/>
      <c r="AI320" s="20"/>
      <c r="AJ320" s="20"/>
      <c r="AK320" s="20"/>
      <c r="AL320" s="20"/>
      <c r="AM320" s="20"/>
    </row>
    <row r="321" spans="1:39">
      <c r="A321" s="4" t="s">
        <v>360</v>
      </c>
      <c r="B321" s="11">
        <v>6.4756886060257975E-3</v>
      </c>
      <c r="C321" s="11">
        <v>6.1781934571680398E-3</v>
      </c>
      <c r="D321" s="11">
        <v>5.2665090858018751E-3</v>
      </c>
      <c r="E321" s="11">
        <v>5.2460001292287031E-3</v>
      </c>
      <c r="F321" s="11">
        <v>5.8514019744642593E-3</v>
      </c>
      <c r="G321" s="11">
        <v>5.1371984305850155E-3</v>
      </c>
      <c r="H321" s="11">
        <v>5.1744183494594727E-3</v>
      </c>
      <c r="J321" s="20"/>
      <c r="K321" s="20"/>
      <c r="L321" s="20"/>
      <c r="M321" s="20"/>
      <c r="N321" s="20"/>
      <c r="O321" s="20"/>
      <c r="P321" s="20"/>
      <c r="Q321" s="20"/>
      <c r="R321" s="20"/>
      <c r="S321" s="20"/>
      <c r="T321" s="20"/>
      <c r="U321" s="20"/>
      <c r="V321" s="20"/>
      <c r="W321" s="20"/>
      <c r="X321" s="20"/>
      <c r="Y321" s="20"/>
      <c r="Z321" s="20"/>
      <c r="AA321" s="20"/>
      <c r="AB321" s="20"/>
      <c r="AC321" s="20"/>
      <c r="AD321" s="20"/>
      <c r="AE321" s="20"/>
      <c r="AF321" s="20"/>
      <c r="AG321" s="20"/>
      <c r="AH321" s="20"/>
      <c r="AI321" s="20"/>
      <c r="AJ321" s="20"/>
      <c r="AK321" s="20"/>
      <c r="AL321" s="20"/>
      <c r="AM321" s="20"/>
    </row>
    <row r="322" spans="1:39">
      <c r="A322" s="4" t="s">
        <v>361</v>
      </c>
      <c r="B322" s="11">
        <v>3.6957690659109961E-3</v>
      </c>
      <c r="C322" s="11">
        <v>3.7742419986169394E-3</v>
      </c>
      <c r="D322" s="11">
        <v>4.276850150921851E-3</v>
      </c>
      <c r="E322" s="11">
        <v>4.2592626759638081E-3</v>
      </c>
      <c r="F322" s="11">
        <v>3.9469951072124724E-3</v>
      </c>
      <c r="G322" s="11">
        <v>4.3005050824892616E-3</v>
      </c>
      <c r="H322" s="11">
        <v>4.2777095220655464E-3</v>
      </c>
      <c r="J322" s="20"/>
      <c r="K322" s="20"/>
      <c r="L322" s="20"/>
      <c r="M322" s="20"/>
      <c r="N322" s="20"/>
      <c r="O322" s="20"/>
      <c r="P322" s="20"/>
      <c r="Q322" s="20"/>
      <c r="R322" s="20"/>
      <c r="S322" s="20"/>
      <c r="T322" s="20"/>
      <c r="U322" s="20"/>
      <c r="V322" s="20"/>
      <c r="W322" s="20"/>
      <c r="X322" s="20"/>
      <c r="Y322" s="20"/>
      <c r="Z322" s="20"/>
      <c r="AA322" s="20"/>
      <c r="AB322" s="20"/>
      <c r="AC322" s="20"/>
      <c r="AD322" s="20"/>
      <c r="AE322" s="20"/>
      <c r="AF322" s="20"/>
      <c r="AG322" s="20"/>
      <c r="AH322" s="20"/>
      <c r="AI322" s="20"/>
      <c r="AJ322" s="20"/>
      <c r="AK322" s="20"/>
      <c r="AL322" s="20"/>
      <c r="AM322" s="20"/>
    </row>
    <row r="323" spans="1:39">
      <c r="A323" s="4" t="s">
        <v>362</v>
      </c>
      <c r="B323" s="11">
        <v>3.9514633124762217E-3</v>
      </c>
      <c r="C323" s="11">
        <v>3.9243069593038618E-3</v>
      </c>
      <c r="D323" s="11">
        <v>4.3808815675731487E-3</v>
      </c>
      <c r="E323" s="11">
        <v>4.3675329142476424E-3</v>
      </c>
      <c r="F323" s="11">
        <v>4.0823859619969378E-3</v>
      </c>
      <c r="G323" s="11">
        <v>4.3240907629892873E-3</v>
      </c>
      <c r="H323" s="11">
        <v>4.2708817045201452E-3</v>
      </c>
      <c r="J323" s="20"/>
      <c r="K323" s="20"/>
      <c r="L323" s="20"/>
      <c r="M323" s="20"/>
      <c r="N323" s="20"/>
      <c r="O323" s="20"/>
      <c r="P323" s="20"/>
      <c r="Q323" s="20"/>
      <c r="R323" s="20"/>
      <c r="S323" s="20"/>
      <c r="T323" s="20"/>
      <c r="U323" s="20"/>
      <c r="V323" s="20"/>
      <c r="W323" s="20"/>
      <c r="X323" s="20"/>
      <c r="Y323" s="20"/>
      <c r="Z323" s="20"/>
      <c r="AA323" s="20"/>
      <c r="AB323" s="20"/>
      <c r="AC323" s="20"/>
      <c r="AD323" s="20"/>
      <c r="AE323" s="20"/>
      <c r="AF323" s="20"/>
      <c r="AG323" s="20"/>
      <c r="AH323" s="20"/>
      <c r="AI323" s="20"/>
      <c r="AJ323" s="20"/>
      <c r="AK323" s="20"/>
      <c r="AL323" s="20"/>
      <c r="AM323" s="20"/>
    </row>
    <row r="324" spans="1:39">
      <c r="A324" s="4" t="s">
        <v>363</v>
      </c>
      <c r="B324" s="11">
        <v>6.9529965844279422E-3</v>
      </c>
      <c r="C324" s="11">
        <v>6.7242415126020603E-3</v>
      </c>
      <c r="D324" s="11">
        <v>5.3572467936372744E-3</v>
      </c>
      <c r="E324" s="11">
        <v>5.3244076272814921E-3</v>
      </c>
      <c r="F324" s="11">
        <v>6.2001704592652062E-3</v>
      </c>
      <c r="G324" s="11">
        <v>5.2083717844222908E-3</v>
      </c>
      <c r="H324" s="11">
        <v>5.2488827729047834E-3</v>
      </c>
      <c r="J324" s="20"/>
      <c r="K324" s="20"/>
      <c r="L324" s="20"/>
      <c r="M324" s="20"/>
      <c r="N324" s="20"/>
      <c r="O324" s="20"/>
      <c r="P324" s="20"/>
      <c r="Q324" s="20"/>
      <c r="R324" s="20"/>
      <c r="S324" s="20"/>
      <c r="T324" s="20"/>
      <c r="U324" s="20"/>
      <c r="V324" s="20"/>
      <c r="W324" s="20"/>
      <c r="X324" s="20"/>
      <c r="Y324" s="20"/>
      <c r="Z324" s="20"/>
      <c r="AA324" s="20"/>
      <c r="AB324" s="20"/>
      <c r="AC324" s="20"/>
      <c r="AD324" s="20"/>
      <c r="AE324" s="20"/>
      <c r="AF324" s="20"/>
      <c r="AG324" s="20"/>
      <c r="AH324" s="20"/>
      <c r="AI324" s="20"/>
      <c r="AJ324" s="20"/>
      <c r="AK324" s="20"/>
      <c r="AL324" s="20"/>
      <c r="AM324" s="20"/>
    </row>
    <row r="325" spans="1:39">
      <c r="A325" s="4" t="s">
        <v>364</v>
      </c>
      <c r="B325" s="11">
        <v>5.7405213077901581E-3</v>
      </c>
      <c r="C325" s="11">
        <v>5.5452244971625044E-3</v>
      </c>
      <c r="D325" s="11">
        <v>4.5685003798856243E-3</v>
      </c>
      <c r="E325" s="11">
        <v>4.5718795143298921E-3</v>
      </c>
      <c r="F325" s="11">
        <v>5.2938052948968304E-3</v>
      </c>
      <c r="G325" s="11">
        <v>4.5282844048840452E-3</v>
      </c>
      <c r="H325" s="11">
        <v>4.5811092779057452E-3</v>
      </c>
      <c r="J325" s="20"/>
      <c r="K325" s="20"/>
      <c r="L325" s="20"/>
      <c r="M325" s="20"/>
      <c r="N325" s="20"/>
      <c r="O325" s="20"/>
      <c r="P325" s="20"/>
      <c r="Q325" s="20"/>
      <c r="R325" s="20"/>
      <c r="S325" s="20"/>
      <c r="T325" s="20"/>
      <c r="U325" s="20"/>
      <c r="V325" s="20"/>
      <c r="W325" s="20"/>
      <c r="X325" s="20"/>
      <c r="Y325" s="20"/>
      <c r="Z325" s="20"/>
      <c r="AA325" s="20"/>
      <c r="AB325" s="20"/>
      <c r="AC325" s="20"/>
      <c r="AD325" s="20"/>
      <c r="AE325" s="20"/>
      <c r="AF325" s="20"/>
      <c r="AG325" s="20"/>
      <c r="AH325" s="20"/>
      <c r="AI325" s="20"/>
      <c r="AJ325" s="20"/>
      <c r="AK325" s="20"/>
      <c r="AL325" s="20"/>
      <c r="AM325" s="20"/>
    </row>
    <row r="326" spans="1:39">
      <c r="A326" s="4" t="s">
        <v>365</v>
      </c>
      <c r="B326" s="11">
        <v>4.083255510810636E-3</v>
      </c>
      <c r="C326" s="11">
        <v>4.2901458831064885E-3</v>
      </c>
      <c r="D326" s="11">
        <v>4.1812519994344341E-3</v>
      </c>
      <c r="E326" s="11">
        <v>4.1764041806627078E-3</v>
      </c>
      <c r="F326" s="11">
        <v>4.2732306363669975E-3</v>
      </c>
      <c r="G326" s="11">
        <v>4.1675280949059973E-3</v>
      </c>
      <c r="H326" s="11">
        <v>4.2174191596897233E-3</v>
      </c>
      <c r="J326" s="20"/>
      <c r="K326" s="20"/>
      <c r="L326" s="20"/>
      <c r="M326" s="20"/>
      <c r="N326" s="20"/>
      <c r="O326" s="20"/>
      <c r="P326" s="20"/>
      <c r="Q326" s="20"/>
      <c r="R326" s="20"/>
      <c r="S326" s="20"/>
      <c r="T326" s="20"/>
      <c r="U326" s="20"/>
      <c r="V326" s="20"/>
      <c r="W326" s="20"/>
      <c r="X326" s="20"/>
      <c r="Y326" s="20"/>
      <c r="Z326" s="20"/>
      <c r="AA326" s="20"/>
      <c r="AB326" s="20"/>
      <c r="AC326" s="20"/>
      <c r="AD326" s="20"/>
      <c r="AE326" s="20"/>
      <c r="AF326" s="20"/>
      <c r="AG326" s="20"/>
      <c r="AH326" s="20"/>
      <c r="AI326" s="20"/>
      <c r="AJ326" s="20"/>
      <c r="AK326" s="20"/>
      <c r="AL326" s="20"/>
      <c r="AM326" s="20"/>
    </row>
    <row r="327" spans="1:39">
      <c r="A327" s="4" t="s">
        <v>366</v>
      </c>
      <c r="B327" s="11">
        <v>4.9107329696156821E-3</v>
      </c>
      <c r="C327" s="11">
        <v>4.6404933198945734E-3</v>
      </c>
      <c r="D327" s="11">
        <v>4.7291955185604006E-3</v>
      </c>
      <c r="E327" s="11">
        <v>4.7291345262430121E-3</v>
      </c>
      <c r="F327" s="11">
        <v>4.7042719147018441E-3</v>
      </c>
      <c r="G327" s="11">
        <v>4.72744034099445E-3</v>
      </c>
      <c r="H327" s="11">
        <v>4.6957000214471406E-3</v>
      </c>
      <c r="J327" s="20"/>
      <c r="K327" s="20"/>
      <c r="L327" s="20"/>
      <c r="M327" s="20"/>
      <c r="N327" s="20"/>
      <c r="O327" s="20"/>
      <c r="P327" s="20"/>
      <c r="Q327" s="20"/>
      <c r="R327" s="20"/>
      <c r="S327" s="20"/>
      <c r="T327" s="20"/>
      <c r="U327" s="20"/>
      <c r="V327" s="20"/>
      <c r="W327" s="20"/>
      <c r="X327" s="20"/>
      <c r="Y327" s="20"/>
      <c r="Z327" s="20"/>
      <c r="AA327" s="20"/>
      <c r="AB327" s="20"/>
      <c r="AC327" s="20"/>
      <c r="AD327" s="20"/>
      <c r="AE327" s="20"/>
      <c r="AF327" s="20"/>
      <c r="AG327" s="20"/>
      <c r="AH327" s="20"/>
      <c r="AI327" s="20"/>
      <c r="AJ327" s="20"/>
      <c r="AK327" s="20"/>
      <c r="AL327" s="20"/>
      <c r="AM327" s="20"/>
    </row>
    <row r="328" spans="1:39">
      <c r="A328" s="4" t="s">
        <v>367</v>
      </c>
      <c r="B328" s="11">
        <v>3.4778646977797439E-3</v>
      </c>
      <c r="C328" s="11">
        <v>3.5266541971161114E-3</v>
      </c>
      <c r="D328" s="11">
        <v>3.9823281643249029E-3</v>
      </c>
      <c r="E328" s="11">
        <v>3.9731689622439391E-3</v>
      </c>
      <c r="F328" s="11">
        <v>3.6867923778422457E-3</v>
      </c>
      <c r="G328" s="11">
        <v>4.0133734106240744E-3</v>
      </c>
      <c r="H328" s="11">
        <v>3.9913337535023947E-3</v>
      </c>
      <c r="J328" s="20"/>
      <c r="K328" s="20"/>
      <c r="L328" s="20"/>
      <c r="M328" s="20"/>
      <c r="N328" s="20"/>
      <c r="O328" s="20"/>
      <c r="P328" s="20"/>
      <c r="Q328" s="20"/>
      <c r="R328" s="20"/>
      <c r="S328" s="20"/>
      <c r="T328" s="20"/>
      <c r="U328" s="20"/>
      <c r="V328" s="20"/>
      <c r="W328" s="20"/>
      <c r="X328" s="20"/>
      <c r="Y328" s="20"/>
      <c r="Z328" s="20"/>
      <c r="AA328" s="20"/>
      <c r="AB328" s="20"/>
      <c r="AC328" s="20"/>
      <c r="AD328" s="20"/>
      <c r="AE328" s="20"/>
      <c r="AF328" s="20"/>
      <c r="AG328" s="20"/>
      <c r="AH328" s="20"/>
      <c r="AI328" s="20"/>
      <c r="AJ328" s="20"/>
      <c r="AK328" s="20"/>
      <c r="AL328" s="20"/>
      <c r="AM328" s="20"/>
    </row>
    <row r="329" spans="1:39">
      <c r="A329" s="4" t="s">
        <v>368</v>
      </c>
      <c r="B329" s="11">
        <v>7.3808418938441827E-3</v>
      </c>
      <c r="C329" s="11">
        <v>6.6039188852842056E-3</v>
      </c>
      <c r="D329" s="11">
        <v>5.547044455431395E-3</v>
      </c>
      <c r="E329" s="11">
        <v>5.6057785687281076E-3</v>
      </c>
      <c r="F329" s="11">
        <v>6.2916901876244949E-3</v>
      </c>
      <c r="G329" s="11">
        <v>5.5981709568212945E-3</v>
      </c>
      <c r="H329" s="11">
        <v>5.6441163471119202E-3</v>
      </c>
      <c r="J329" s="20"/>
      <c r="K329" s="20"/>
      <c r="L329" s="20"/>
      <c r="M329" s="20"/>
      <c r="N329" s="20"/>
      <c r="O329" s="20"/>
      <c r="P329" s="20"/>
      <c r="Q329" s="20"/>
      <c r="R329" s="20"/>
      <c r="S329" s="20"/>
      <c r="T329" s="20"/>
      <c r="U329" s="20"/>
      <c r="V329" s="20"/>
      <c r="W329" s="20"/>
      <c r="X329" s="20"/>
      <c r="Y329" s="20"/>
      <c r="Z329" s="20"/>
      <c r="AA329" s="20"/>
      <c r="AB329" s="20"/>
      <c r="AC329" s="20"/>
      <c r="AD329" s="20"/>
      <c r="AE329" s="20"/>
      <c r="AF329" s="20"/>
      <c r="AG329" s="20"/>
      <c r="AH329" s="20"/>
      <c r="AI329" s="20"/>
      <c r="AJ329" s="20"/>
      <c r="AK329" s="20"/>
      <c r="AL329" s="20"/>
      <c r="AM329" s="20"/>
    </row>
    <row r="330" spans="1:39">
      <c r="A330" s="4" t="s">
        <v>369</v>
      </c>
      <c r="B330" s="11">
        <v>5.9903010373060575E-3</v>
      </c>
      <c r="C330" s="11">
        <v>5.6881529999171501E-3</v>
      </c>
      <c r="D330" s="11">
        <v>4.7877029744958065E-3</v>
      </c>
      <c r="E330" s="11">
        <v>4.8077769809274562E-3</v>
      </c>
      <c r="F330" s="11">
        <v>5.4514683924796808E-3</v>
      </c>
      <c r="G330" s="11">
        <v>4.775235638358296E-3</v>
      </c>
      <c r="H330" s="11">
        <v>4.8172618160288901E-3</v>
      </c>
      <c r="J330" s="20"/>
      <c r="K330" s="20"/>
      <c r="L330" s="20"/>
      <c r="M330" s="20"/>
      <c r="N330" s="20"/>
      <c r="O330" s="20"/>
      <c r="P330" s="20"/>
      <c r="Q330" s="20"/>
      <c r="R330" s="20"/>
      <c r="S330" s="20"/>
      <c r="T330" s="20"/>
      <c r="U330" s="20"/>
      <c r="V330" s="20"/>
      <c r="W330" s="20"/>
      <c r="X330" s="20"/>
      <c r="Y330" s="20"/>
      <c r="Z330" s="20"/>
      <c r="AA330" s="20"/>
      <c r="AB330" s="20"/>
      <c r="AC330" s="20"/>
      <c r="AD330" s="20"/>
      <c r="AE330" s="20"/>
      <c r="AF330" s="20"/>
      <c r="AG330" s="20"/>
      <c r="AH330" s="20"/>
      <c r="AI330" s="20"/>
      <c r="AJ330" s="20"/>
      <c r="AK330" s="20"/>
      <c r="AL330" s="20"/>
      <c r="AM330" s="20"/>
    </row>
    <row r="331" spans="1:39">
      <c r="A331" s="4" t="s">
        <v>370</v>
      </c>
      <c r="B331" s="11">
        <v>4.5235194464553876E-3</v>
      </c>
      <c r="C331" s="11">
        <v>4.514014585197095E-3</v>
      </c>
      <c r="D331" s="11">
        <v>4.2463331454932864E-3</v>
      </c>
      <c r="E331" s="11">
        <v>4.2516622834049417E-3</v>
      </c>
      <c r="F331" s="11">
        <v>4.4838733196152858E-3</v>
      </c>
      <c r="G331" s="11">
        <v>4.1591264502351339E-3</v>
      </c>
      <c r="H331" s="11">
        <v>4.1649985902475328E-3</v>
      </c>
      <c r="J331" s="20"/>
      <c r="K331" s="20"/>
      <c r="L331" s="20"/>
      <c r="M331" s="20"/>
      <c r="N331" s="20"/>
      <c r="O331" s="20"/>
      <c r="P331" s="20"/>
      <c r="Q331" s="20"/>
      <c r="R331" s="20"/>
      <c r="S331" s="20"/>
      <c r="T331" s="20"/>
      <c r="U331" s="20"/>
      <c r="V331" s="20"/>
      <c r="W331" s="20"/>
      <c r="X331" s="20"/>
      <c r="Y331" s="20"/>
      <c r="Z331" s="20"/>
      <c r="AA331" s="20"/>
      <c r="AB331" s="20"/>
      <c r="AC331" s="20"/>
      <c r="AD331" s="20"/>
      <c r="AE331" s="20"/>
      <c r="AF331" s="20"/>
      <c r="AG331" s="20"/>
      <c r="AH331" s="20"/>
      <c r="AI331" s="20"/>
      <c r="AJ331" s="20"/>
      <c r="AK331" s="20"/>
      <c r="AL331" s="20"/>
      <c r="AM331" s="20"/>
    </row>
  </sheetData>
  <hyperlinks>
    <hyperlink ref="A3" location="Contents!A1" display="Go back to contents" xr:uid="{00000000-0004-0000-1100-000000000000}"/>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9" tint="0.59999389629810485"/>
  </sheetPr>
  <dimension ref="A1:AM331"/>
  <sheetViews>
    <sheetView workbookViewId="0">
      <pane xSplit="1" ySplit="5" topLeftCell="B6" activePane="bottomRight" state="frozen"/>
      <selection sqref="A1:H1"/>
      <selection pane="topRight" sqref="A1:H1"/>
      <selection pane="bottomLeft" sqref="A1:H1"/>
      <selection pane="bottomRight" activeCell="A2" sqref="A2"/>
    </sheetView>
  </sheetViews>
  <sheetFormatPr defaultColWidth="8.90625" defaultRowHeight="17.399999999999999"/>
  <cols>
    <col min="1" max="1" width="35.54296875" style="4" customWidth="1"/>
    <col min="2" max="2" width="15.08984375" style="3" bestFit="1" customWidth="1"/>
    <col min="3" max="4" width="14.453125" style="3" bestFit="1" customWidth="1"/>
    <col min="5" max="5" width="23" style="3" bestFit="1" customWidth="1"/>
    <col min="6" max="6" width="14.453125" style="3" bestFit="1" customWidth="1"/>
    <col min="7" max="7" width="14.453125" style="10" bestFit="1" customWidth="1"/>
    <col min="8" max="8" width="9.54296875" style="10" customWidth="1"/>
    <col min="9" max="10" width="8.90625" style="1"/>
    <col min="11" max="12" width="14.453125" style="3" bestFit="1" customWidth="1"/>
    <col min="13" max="13" width="23" style="3" bestFit="1" customWidth="1"/>
    <col min="14" max="14" width="14.453125" style="3" bestFit="1" customWidth="1"/>
    <col min="15" max="15" width="14.453125" style="10" bestFit="1" customWidth="1"/>
    <col min="16" max="16" width="9.54296875" style="10" customWidth="1"/>
    <col min="17" max="17" width="8.90625" style="1"/>
    <col min="18" max="19" width="14.453125" style="3" bestFit="1" customWidth="1"/>
    <col min="20" max="20" width="23" style="3" bestFit="1" customWidth="1"/>
    <col min="21" max="21" width="14.453125" style="3" bestFit="1" customWidth="1"/>
    <col min="22" max="22" width="14.453125" style="10" bestFit="1" customWidth="1"/>
    <col min="23" max="23" width="9.54296875" style="10" customWidth="1"/>
    <col min="24" max="16384" width="8.90625" style="1"/>
  </cols>
  <sheetData>
    <row r="1" spans="1:39" ht="32.25" customHeight="1">
      <c r="A1" s="19" t="s">
        <v>403</v>
      </c>
    </row>
    <row r="3" spans="1:39">
      <c r="A3" s="2" t="s">
        <v>21</v>
      </c>
      <c r="C3" s="54" t="s">
        <v>412</v>
      </c>
      <c r="D3" s="54"/>
      <c r="E3" s="54"/>
      <c r="F3" s="54"/>
      <c r="G3" s="54"/>
      <c r="H3" s="54"/>
      <c r="K3" s="54" t="s">
        <v>413</v>
      </c>
      <c r="L3" s="54"/>
      <c r="M3" s="54"/>
      <c r="N3" s="54"/>
      <c r="O3" s="54"/>
      <c r="P3" s="54"/>
      <c r="R3" s="54" t="s">
        <v>414</v>
      </c>
      <c r="S3" s="54"/>
      <c r="T3" s="54"/>
      <c r="U3" s="54"/>
      <c r="V3" s="54"/>
      <c r="W3" s="54"/>
    </row>
    <row r="4" spans="1:39">
      <c r="B4" s="5" t="s">
        <v>406</v>
      </c>
      <c r="C4" s="54" t="s">
        <v>405</v>
      </c>
      <c r="D4" s="54"/>
      <c r="E4" s="54"/>
      <c r="F4" s="54"/>
      <c r="G4" s="54"/>
      <c r="H4" s="54"/>
      <c r="K4" s="54" t="s">
        <v>405</v>
      </c>
      <c r="L4" s="54"/>
      <c r="M4" s="54"/>
      <c r="N4" s="54"/>
      <c r="O4" s="54"/>
      <c r="P4" s="54"/>
      <c r="R4" s="54" t="s">
        <v>405</v>
      </c>
      <c r="S4" s="54"/>
      <c r="T4" s="54"/>
      <c r="U4" s="54"/>
      <c r="V4" s="54"/>
      <c r="W4" s="54"/>
    </row>
    <row r="5" spans="1:39">
      <c r="A5" s="6" t="s">
        <v>36</v>
      </c>
      <c r="B5" s="5" t="s">
        <v>407</v>
      </c>
      <c r="C5" s="5" t="s">
        <v>388</v>
      </c>
      <c r="D5" s="5" t="s">
        <v>389</v>
      </c>
      <c r="E5" s="5" t="s">
        <v>390</v>
      </c>
      <c r="F5" s="5" t="s">
        <v>391</v>
      </c>
      <c r="G5" s="7" t="s">
        <v>392</v>
      </c>
      <c r="H5" s="7" t="s">
        <v>393</v>
      </c>
      <c r="K5" s="5" t="s">
        <v>388</v>
      </c>
      <c r="L5" s="5" t="s">
        <v>389</v>
      </c>
      <c r="M5" s="5" t="s">
        <v>390</v>
      </c>
      <c r="N5" s="5" t="s">
        <v>391</v>
      </c>
      <c r="O5" s="7" t="s">
        <v>392</v>
      </c>
      <c r="P5" s="7" t="s">
        <v>393</v>
      </c>
      <c r="Q5" s="20"/>
      <c r="R5" s="5" t="s">
        <v>388</v>
      </c>
      <c r="S5" s="5" t="s">
        <v>389</v>
      </c>
      <c r="T5" s="5" t="s">
        <v>390</v>
      </c>
      <c r="U5" s="5" t="s">
        <v>391</v>
      </c>
      <c r="V5" s="7" t="s">
        <v>392</v>
      </c>
      <c r="W5" s="7" t="s">
        <v>393</v>
      </c>
      <c r="X5" s="20"/>
      <c r="Y5" s="20"/>
      <c r="Z5" s="20"/>
      <c r="AA5" s="20"/>
      <c r="AB5" s="20"/>
      <c r="AC5" s="20"/>
      <c r="AD5" s="20"/>
      <c r="AE5" s="20"/>
      <c r="AF5" s="20"/>
      <c r="AG5" s="20"/>
      <c r="AH5" s="20"/>
      <c r="AI5" s="20"/>
      <c r="AJ5" s="20"/>
      <c r="AK5" s="20"/>
      <c r="AL5" s="20"/>
      <c r="AM5" s="20"/>
    </row>
    <row r="6" spans="1:39">
      <c r="A6" s="4" t="s">
        <v>45</v>
      </c>
      <c r="B6" s="8">
        <v>326270.3</v>
      </c>
      <c r="C6" s="9">
        <v>-4265.31982421875</v>
      </c>
      <c r="D6" s="9">
        <v>-5140.1552734375</v>
      </c>
      <c r="E6" s="9">
        <v>-4937.0546875</v>
      </c>
      <c r="F6" s="9">
        <v>-4946.978515625</v>
      </c>
      <c r="G6" s="9">
        <v>-5219.9521484375</v>
      </c>
      <c r="H6" s="9">
        <v>-6247.20458984375</v>
      </c>
      <c r="J6" s="20"/>
      <c r="K6" s="9">
        <f>C6*2</f>
        <v>-8530.6396484375</v>
      </c>
      <c r="L6" s="9">
        <f t="shared" ref="L6:P6" si="0">D6*2</f>
        <v>-10280.310546875</v>
      </c>
      <c r="M6" s="9">
        <f t="shared" si="0"/>
        <v>-9874.109375</v>
      </c>
      <c r="N6" s="9">
        <f t="shared" si="0"/>
        <v>-9893.95703125</v>
      </c>
      <c r="O6" s="9">
        <f t="shared" si="0"/>
        <v>-10439.904296875</v>
      </c>
      <c r="P6" s="9">
        <f t="shared" si="0"/>
        <v>-12494.4091796875</v>
      </c>
      <c r="Q6" s="20"/>
      <c r="R6" s="9">
        <f>K6/5</f>
        <v>-1706.1279296875</v>
      </c>
      <c r="S6" s="9">
        <f t="shared" ref="S6:W6" si="1">L6/5</f>
        <v>-2056.0621093750001</v>
      </c>
      <c r="T6" s="9">
        <f t="shared" si="1"/>
        <v>-1974.8218750000001</v>
      </c>
      <c r="U6" s="9">
        <f t="shared" si="1"/>
        <v>-1978.7914062499999</v>
      </c>
      <c r="V6" s="9">
        <f t="shared" si="1"/>
        <v>-2087.9808593749999</v>
      </c>
      <c r="W6" s="9">
        <f t="shared" si="1"/>
        <v>-2498.8818359375</v>
      </c>
      <c r="X6" s="20"/>
      <c r="Y6" s="20"/>
      <c r="Z6" s="20"/>
      <c r="AA6" s="20"/>
      <c r="AB6" s="20"/>
      <c r="AC6" s="20"/>
      <c r="AD6" s="20"/>
      <c r="AE6" s="20"/>
      <c r="AF6" s="20"/>
      <c r="AG6" s="20"/>
      <c r="AH6" s="20"/>
      <c r="AI6" s="20"/>
      <c r="AJ6" s="20"/>
      <c r="AK6" s="20"/>
      <c r="AL6" s="20"/>
      <c r="AM6" s="20"/>
    </row>
    <row r="7" spans="1:39">
      <c r="A7" s="4" t="s">
        <v>46</v>
      </c>
      <c r="B7" s="8">
        <v>172603.5</v>
      </c>
      <c r="C7" s="9">
        <v>2778.28369140625</v>
      </c>
      <c r="D7" s="9">
        <v>17211.185546875</v>
      </c>
      <c r="E7" s="9">
        <v>17892.45703125</v>
      </c>
      <c r="F7" s="9">
        <v>8415.47265625</v>
      </c>
      <c r="G7" s="9">
        <v>18448.24609375</v>
      </c>
      <c r="H7" s="9">
        <v>18010.89453125</v>
      </c>
      <c r="J7" s="20"/>
      <c r="K7" s="9">
        <f t="shared" ref="K7:K70" si="2">C7*2</f>
        <v>5556.5673828125</v>
      </c>
      <c r="L7" s="9">
        <f t="shared" ref="L7:L70" si="3">D7*2</f>
        <v>34422.37109375</v>
      </c>
      <c r="M7" s="9">
        <f t="shared" ref="M7:M70" si="4">E7*2</f>
        <v>35784.9140625</v>
      </c>
      <c r="N7" s="9">
        <f t="shared" ref="N7:N70" si="5">F7*2</f>
        <v>16830.9453125</v>
      </c>
      <c r="O7" s="9">
        <f t="shared" ref="O7:O70" si="6">G7*2</f>
        <v>36896.4921875</v>
      </c>
      <c r="P7" s="9">
        <f t="shared" ref="P7:P70" si="7">H7*2</f>
        <v>36021.7890625</v>
      </c>
      <c r="Q7" s="20"/>
      <c r="R7" s="9">
        <f t="shared" ref="R7:R15" si="8">K7/5</f>
        <v>1111.3134765625</v>
      </c>
      <c r="S7" s="9">
        <f t="shared" ref="S7:S15" si="9">L7/5</f>
        <v>6884.4742187499996</v>
      </c>
      <c r="T7" s="9">
        <f t="shared" ref="T7:T15" si="10">M7/5</f>
        <v>7156.9828125000004</v>
      </c>
      <c r="U7" s="9">
        <f t="shared" ref="U7:U15" si="11">N7/5</f>
        <v>3366.1890625000001</v>
      </c>
      <c r="V7" s="9">
        <f t="shared" ref="V7:V15" si="12">O7/5</f>
        <v>7379.2984374999996</v>
      </c>
      <c r="W7" s="9">
        <f t="shared" ref="W7:W15" si="13">P7/5</f>
        <v>7204.3578125000004</v>
      </c>
      <c r="X7" s="20"/>
      <c r="Y7" s="20"/>
      <c r="Z7" s="20"/>
      <c r="AA7" s="20"/>
      <c r="AB7" s="20"/>
      <c r="AC7" s="20"/>
      <c r="AD7" s="20"/>
      <c r="AE7" s="20"/>
      <c r="AF7" s="20"/>
      <c r="AG7" s="20"/>
      <c r="AH7" s="20"/>
      <c r="AI7" s="20"/>
      <c r="AJ7" s="20"/>
      <c r="AK7" s="20"/>
      <c r="AL7" s="20"/>
      <c r="AM7" s="20"/>
    </row>
    <row r="8" spans="1:39">
      <c r="A8" s="4" t="s">
        <v>47</v>
      </c>
      <c r="B8" s="8">
        <v>203633.1</v>
      </c>
      <c r="C8" s="9">
        <v>2229.010009765625</v>
      </c>
      <c r="D8" s="9">
        <v>13989.10546875</v>
      </c>
      <c r="E8" s="9">
        <v>14030.5849609375</v>
      </c>
      <c r="F8" s="9">
        <v>5831.591796875</v>
      </c>
      <c r="G8" s="9">
        <v>14431.341796875</v>
      </c>
      <c r="H8" s="9">
        <v>14384.5126953125</v>
      </c>
      <c r="J8" s="20"/>
      <c r="K8" s="9">
        <f t="shared" si="2"/>
        <v>4458.02001953125</v>
      </c>
      <c r="L8" s="9">
        <f t="shared" si="3"/>
        <v>27978.2109375</v>
      </c>
      <c r="M8" s="9">
        <f t="shared" si="4"/>
        <v>28061.169921875</v>
      </c>
      <c r="N8" s="9">
        <f t="shared" si="5"/>
        <v>11663.18359375</v>
      </c>
      <c r="O8" s="9">
        <f t="shared" si="6"/>
        <v>28862.68359375</v>
      </c>
      <c r="P8" s="9">
        <f t="shared" si="7"/>
        <v>28769.025390625</v>
      </c>
      <c r="Q8" s="20"/>
      <c r="R8" s="9">
        <f t="shared" si="8"/>
        <v>891.60400390625</v>
      </c>
      <c r="S8" s="9">
        <f t="shared" si="9"/>
        <v>5595.6421874999996</v>
      </c>
      <c r="T8" s="9">
        <f t="shared" si="10"/>
        <v>5612.2339843749996</v>
      </c>
      <c r="U8" s="9">
        <f t="shared" si="11"/>
        <v>2332.63671875</v>
      </c>
      <c r="V8" s="9">
        <f t="shared" si="12"/>
        <v>5772.5367187499996</v>
      </c>
      <c r="W8" s="9">
        <f t="shared" si="13"/>
        <v>5753.8050781250004</v>
      </c>
      <c r="X8" s="20"/>
      <c r="Y8" s="20"/>
      <c r="Z8" s="20"/>
      <c r="AA8" s="20"/>
      <c r="AB8" s="20"/>
      <c r="AC8" s="20"/>
      <c r="AD8" s="20"/>
      <c r="AE8" s="20"/>
      <c r="AF8" s="20"/>
      <c r="AG8" s="20"/>
      <c r="AH8" s="20"/>
      <c r="AI8" s="20"/>
      <c r="AJ8" s="20"/>
      <c r="AK8" s="20"/>
      <c r="AL8" s="20"/>
      <c r="AM8" s="20"/>
    </row>
    <row r="9" spans="1:39">
      <c r="A9" s="4" t="s">
        <v>48</v>
      </c>
      <c r="B9" s="8">
        <v>322576.40000000002</v>
      </c>
      <c r="C9" s="9">
        <v>1041.3330078125</v>
      </c>
      <c r="D9" s="9">
        <v>-235.870361328125</v>
      </c>
      <c r="E9" s="9">
        <v>-67.39501953125</v>
      </c>
      <c r="F9" s="9">
        <v>-96.1181640625</v>
      </c>
      <c r="G9" s="9">
        <v>-33.26416015625</v>
      </c>
      <c r="H9" s="9">
        <v>-539.6484375</v>
      </c>
      <c r="J9" s="20"/>
      <c r="K9" s="9">
        <f t="shared" si="2"/>
        <v>2082.666015625</v>
      </c>
      <c r="L9" s="9">
        <f t="shared" si="3"/>
        <v>-471.74072265625</v>
      </c>
      <c r="M9" s="9">
        <f t="shared" si="4"/>
        <v>-134.7900390625</v>
      </c>
      <c r="N9" s="9">
        <f t="shared" si="5"/>
        <v>-192.236328125</v>
      </c>
      <c r="O9" s="9">
        <f t="shared" si="6"/>
        <v>-66.5283203125</v>
      </c>
      <c r="P9" s="9">
        <f t="shared" si="7"/>
        <v>-1079.296875</v>
      </c>
      <c r="Q9" s="20"/>
      <c r="R9" s="9">
        <f t="shared" si="8"/>
        <v>416.533203125</v>
      </c>
      <c r="S9" s="9">
        <f t="shared" si="9"/>
        <v>-94.34814453125</v>
      </c>
      <c r="T9" s="9">
        <f t="shared" si="10"/>
        <v>-26.9580078125</v>
      </c>
      <c r="U9" s="9">
        <f t="shared" si="11"/>
        <v>-38.447265625</v>
      </c>
      <c r="V9" s="9">
        <f t="shared" si="12"/>
        <v>-13.3056640625</v>
      </c>
      <c r="W9" s="9">
        <f t="shared" si="13"/>
        <v>-215.859375</v>
      </c>
      <c r="X9" s="20"/>
      <c r="Y9" s="20"/>
      <c r="Z9" s="20"/>
      <c r="AA9" s="20"/>
      <c r="AB9" s="20"/>
      <c r="AC9" s="20"/>
      <c r="AD9" s="20"/>
      <c r="AE9" s="20"/>
      <c r="AF9" s="20"/>
      <c r="AG9" s="20"/>
      <c r="AH9" s="20"/>
      <c r="AI9" s="20"/>
      <c r="AJ9" s="20"/>
      <c r="AK9" s="20"/>
      <c r="AL9" s="20"/>
      <c r="AM9" s="20"/>
    </row>
    <row r="10" spans="1:39">
      <c r="A10" s="4" t="s">
        <v>49</v>
      </c>
      <c r="B10" s="8">
        <v>146830.79999999999</v>
      </c>
      <c r="C10" s="9">
        <v>2115.924072265625</v>
      </c>
      <c r="D10" s="9">
        <v>20417.67578125</v>
      </c>
      <c r="E10" s="9">
        <v>20548.0625</v>
      </c>
      <c r="F10" s="9">
        <v>8697.3203125</v>
      </c>
      <c r="G10" s="9">
        <v>21166.509765625</v>
      </c>
      <c r="H10" s="9">
        <v>20591.759765625</v>
      </c>
      <c r="J10" s="20"/>
      <c r="K10" s="9">
        <f t="shared" si="2"/>
        <v>4231.84814453125</v>
      </c>
      <c r="L10" s="9">
        <f t="shared" si="3"/>
        <v>40835.3515625</v>
      </c>
      <c r="M10" s="9">
        <f t="shared" si="4"/>
        <v>41096.125</v>
      </c>
      <c r="N10" s="9">
        <f t="shared" si="5"/>
        <v>17394.640625</v>
      </c>
      <c r="O10" s="9">
        <f t="shared" si="6"/>
        <v>42333.01953125</v>
      </c>
      <c r="P10" s="9">
        <f t="shared" si="7"/>
        <v>41183.51953125</v>
      </c>
      <c r="Q10" s="20"/>
      <c r="R10" s="9">
        <f t="shared" si="8"/>
        <v>846.36962890625</v>
      </c>
      <c r="S10" s="9">
        <f t="shared" si="9"/>
        <v>8167.0703125</v>
      </c>
      <c r="T10" s="9">
        <f t="shared" si="10"/>
        <v>8219.2250000000004</v>
      </c>
      <c r="U10" s="9">
        <f t="shared" si="11"/>
        <v>3478.9281249999999</v>
      </c>
      <c r="V10" s="9">
        <f t="shared" si="12"/>
        <v>8466.6039062500004</v>
      </c>
      <c r="W10" s="9">
        <f t="shared" si="13"/>
        <v>8236.7039062500007</v>
      </c>
      <c r="X10" s="20"/>
      <c r="Y10" s="20"/>
      <c r="Z10" s="20"/>
      <c r="AA10" s="20"/>
      <c r="AB10" s="20"/>
      <c r="AC10" s="20"/>
      <c r="AD10" s="20"/>
      <c r="AE10" s="20"/>
      <c r="AF10" s="20"/>
      <c r="AG10" s="20"/>
      <c r="AH10" s="20"/>
      <c r="AI10" s="20"/>
      <c r="AJ10" s="20"/>
      <c r="AK10" s="20"/>
      <c r="AL10" s="20"/>
      <c r="AM10" s="20"/>
    </row>
    <row r="11" spans="1:39">
      <c r="A11" s="4" t="s">
        <v>50</v>
      </c>
      <c r="B11" s="8">
        <v>339374.4</v>
      </c>
      <c r="C11" s="9">
        <v>1311.6455078125</v>
      </c>
      <c r="D11" s="9">
        <v>-2255.706787109375</v>
      </c>
      <c r="E11" s="9">
        <v>-2079.205322265625</v>
      </c>
      <c r="F11" s="9">
        <v>-886.187744140625</v>
      </c>
      <c r="G11" s="9">
        <v>-2410.9130859375</v>
      </c>
      <c r="H11" s="9">
        <v>-1865.13671875</v>
      </c>
      <c r="J11" s="20"/>
      <c r="K11" s="9">
        <f t="shared" si="2"/>
        <v>2623.291015625</v>
      </c>
      <c r="L11" s="9">
        <f t="shared" si="3"/>
        <v>-4511.41357421875</v>
      </c>
      <c r="M11" s="9">
        <f t="shared" si="4"/>
        <v>-4158.41064453125</v>
      </c>
      <c r="N11" s="9">
        <f t="shared" si="5"/>
        <v>-1772.37548828125</v>
      </c>
      <c r="O11" s="9">
        <f t="shared" si="6"/>
        <v>-4821.826171875</v>
      </c>
      <c r="P11" s="9">
        <f t="shared" si="7"/>
        <v>-3730.2734375</v>
      </c>
      <c r="Q11" s="20"/>
      <c r="R11" s="9">
        <f t="shared" si="8"/>
        <v>524.658203125</v>
      </c>
      <c r="S11" s="9">
        <f t="shared" si="9"/>
        <v>-902.28271484375</v>
      </c>
      <c r="T11" s="9">
        <f t="shared" si="10"/>
        <v>-831.68212890625</v>
      </c>
      <c r="U11" s="9">
        <f t="shared" si="11"/>
        <v>-354.47509765625</v>
      </c>
      <c r="V11" s="9">
        <f t="shared" si="12"/>
        <v>-964.365234375</v>
      </c>
      <c r="W11" s="9">
        <f t="shared" si="13"/>
        <v>-746.0546875</v>
      </c>
      <c r="X11" s="20"/>
      <c r="Y11" s="20"/>
      <c r="Z11" s="20"/>
      <c r="AA11" s="20"/>
      <c r="AB11" s="20"/>
      <c r="AC11" s="20"/>
      <c r="AD11" s="20"/>
      <c r="AE11" s="20"/>
      <c r="AF11" s="20"/>
      <c r="AG11" s="20"/>
      <c r="AH11" s="20"/>
      <c r="AI11" s="20"/>
      <c r="AJ11" s="20"/>
      <c r="AK11" s="20"/>
      <c r="AL11" s="20"/>
      <c r="AM11" s="20"/>
    </row>
    <row r="12" spans="1:39">
      <c r="A12" s="4" t="s">
        <v>51</v>
      </c>
      <c r="B12" s="8">
        <v>371879.4</v>
      </c>
      <c r="C12" s="9">
        <v>1405.682373046875</v>
      </c>
      <c r="D12" s="9">
        <v>-5243.8779296875</v>
      </c>
      <c r="E12" s="9">
        <v>-4992.81640625</v>
      </c>
      <c r="F12" s="9">
        <v>-1554.19921875</v>
      </c>
      <c r="G12" s="9">
        <v>-5377.69140625</v>
      </c>
      <c r="H12" s="9">
        <v>-4813.421875</v>
      </c>
      <c r="J12" s="20"/>
      <c r="K12" s="9">
        <f t="shared" si="2"/>
        <v>2811.36474609375</v>
      </c>
      <c r="L12" s="9">
        <f t="shared" si="3"/>
        <v>-10487.755859375</v>
      </c>
      <c r="M12" s="9">
        <f t="shared" si="4"/>
        <v>-9985.6328125</v>
      </c>
      <c r="N12" s="9">
        <f t="shared" si="5"/>
        <v>-3108.3984375</v>
      </c>
      <c r="O12" s="9">
        <f t="shared" si="6"/>
        <v>-10755.3828125</v>
      </c>
      <c r="P12" s="9">
        <f t="shared" si="7"/>
        <v>-9626.84375</v>
      </c>
      <c r="Q12" s="20"/>
      <c r="R12" s="9">
        <f t="shared" si="8"/>
        <v>562.27294921875</v>
      </c>
      <c r="S12" s="9">
        <f t="shared" si="9"/>
        <v>-2097.5511718749999</v>
      </c>
      <c r="T12" s="9">
        <f t="shared" si="10"/>
        <v>-1997.1265625000001</v>
      </c>
      <c r="U12" s="9">
        <f t="shared" si="11"/>
        <v>-621.6796875</v>
      </c>
      <c r="V12" s="9">
        <f t="shared" si="12"/>
        <v>-2151.0765624999999</v>
      </c>
      <c r="W12" s="9">
        <f t="shared" si="13"/>
        <v>-1925.3687500000001</v>
      </c>
      <c r="X12" s="20"/>
      <c r="Y12" s="20"/>
      <c r="Z12" s="20"/>
      <c r="AA12" s="20"/>
      <c r="AB12" s="20"/>
      <c r="AC12" s="20"/>
      <c r="AD12" s="20"/>
      <c r="AE12" s="20"/>
      <c r="AF12" s="20"/>
      <c r="AG12" s="20"/>
      <c r="AH12" s="20"/>
      <c r="AI12" s="20"/>
      <c r="AJ12" s="20"/>
      <c r="AK12" s="20"/>
      <c r="AL12" s="20"/>
      <c r="AM12" s="20"/>
    </row>
    <row r="13" spans="1:39">
      <c r="A13" s="4" t="s">
        <v>52</v>
      </c>
      <c r="B13" s="8">
        <v>323414.8</v>
      </c>
      <c r="C13" s="9">
        <v>-1256.1767578125</v>
      </c>
      <c r="D13" s="9">
        <v>-2660.29052734375</v>
      </c>
      <c r="E13" s="9">
        <v>-2687.3779296875</v>
      </c>
      <c r="F13" s="9">
        <v>-2724.151611328125</v>
      </c>
      <c r="G13" s="9">
        <v>-2638.470458984375</v>
      </c>
      <c r="H13" s="9">
        <v>-2492.724609375</v>
      </c>
      <c r="J13" s="20"/>
      <c r="K13" s="9">
        <f t="shared" si="2"/>
        <v>-2512.353515625</v>
      </c>
      <c r="L13" s="9">
        <f t="shared" si="3"/>
        <v>-5320.5810546875</v>
      </c>
      <c r="M13" s="9">
        <f t="shared" si="4"/>
        <v>-5374.755859375</v>
      </c>
      <c r="N13" s="9">
        <f t="shared" si="5"/>
        <v>-5448.30322265625</v>
      </c>
      <c r="O13" s="9">
        <f t="shared" si="6"/>
        <v>-5276.94091796875</v>
      </c>
      <c r="P13" s="9">
        <f t="shared" si="7"/>
        <v>-4985.44921875</v>
      </c>
      <c r="Q13" s="20"/>
      <c r="R13" s="9">
        <f t="shared" si="8"/>
        <v>-502.470703125</v>
      </c>
      <c r="S13" s="9">
        <f t="shared" si="9"/>
        <v>-1064.1162109375</v>
      </c>
      <c r="T13" s="9">
        <f t="shared" si="10"/>
        <v>-1074.951171875</v>
      </c>
      <c r="U13" s="9">
        <f t="shared" si="11"/>
        <v>-1089.66064453125</v>
      </c>
      <c r="V13" s="9">
        <f t="shared" si="12"/>
        <v>-1055.38818359375</v>
      </c>
      <c r="W13" s="9">
        <f t="shared" si="13"/>
        <v>-997.08984375</v>
      </c>
      <c r="X13" s="20"/>
      <c r="Y13" s="20"/>
      <c r="Z13" s="20"/>
      <c r="AA13" s="20"/>
      <c r="AB13" s="20"/>
      <c r="AC13" s="20"/>
      <c r="AD13" s="20"/>
      <c r="AE13" s="20"/>
      <c r="AF13" s="20"/>
      <c r="AG13" s="20"/>
      <c r="AH13" s="20"/>
      <c r="AI13" s="20"/>
      <c r="AJ13" s="20"/>
      <c r="AK13" s="20"/>
      <c r="AL13" s="20"/>
      <c r="AM13" s="20"/>
    </row>
    <row r="14" spans="1:39">
      <c r="A14" s="4" t="s">
        <v>53</v>
      </c>
      <c r="B14" s="8">
        <v>294803.20000000001</v>
      </c>
      <c r="C14" s="9">
        <v>-4149.9296875</v>
      </c>
      <c r="D14" s="9">
        <v>-960.2752685546875</v>
      </c>
      <c r="E14" s="9">
        <v>-844.8211669921875</v>
      </c>
      <c r="F14" s="9">
        <v>-3454.4404296875</v>
      </c>
      <c r="G14" s="9">
        <v>988.421630859375</v>
      </c>
      <c r="H14" s="9">
        <v>492.6239013671875</v>
      </c>
      <c r="J14" s="20"/>
      <c r="K14" s="9">
        <f t="shared" si="2"/>
        <v>-8299.859375</v>
      </c>
      <c r="L14" s="9">
        <f t="shared" si="3"/>
        <v>-1920.550537109375</v>
      </c>
      <c r="M14" s="9">
        <f t="shared" si="4"/>
        <v>-1689.642333984375</v>
      </c>
      <c r="N14" s="9">
        <f t="shared" si="5"/>
        <v>-6908.880859375</v>
      </c>
      <c r="O14" s="9">
        <f t="shared" si="6"/>
        <v>1976.84326171875</v>
      </c>
      <c r="P14" s="9">
        <f t="shared" si="7"/>
        <v>985.247802734375</v>
      </c>
      <c r="Q14" s="20"/>
      <c r="R14" s="9">
        <f t="shared" si="8"/>
        <v>-1659.971875</v>
      </c>
      <c r="S14" s="9">
        <f t="shared" si="9"/>
        <v>-384.110107421875</v>
      </c>
      <c r="T14" s="9">
        <f t="shared" si="10"/>
        <v>-337.928466796875</v>
      </c>
      <c r="U14" s="9">
        <f t="shared" si="11"/>
        <v>-1381.776171875</v>
      </c>
      <c r="V14" s="9">
        <f t="shared" si="12"/>
        <v>395.36865234375</v>
      </c>
      <c r="W14" s="9">
        <f t="shared" si="13"/>
        <v>197.049560546875</v>
      </c>
      <c r="X14" s="20"/>
      <c r="Y14" s="20"/>
      <c r="Z14" s="20"/>
      <c r="AA14" s="20"/>
      <c r="AB14" s="20"/>
      <c r="AC14" s="20"/>
      <c r="AD14" s="20"/>
      <c r="AE14" s="20"/>
      <c r="AF14" s="20"/>
      <c r="AG14" s="20"/>
      <c r="AH14" s="20"/>
      <c r="AI14" s="20"/>
      <c r="AJ14" s="20"/>
      <c r="AK14" s="20"/>
      <c r="AL14" s="20"/>
      <c r="AM14" s="20"/>
    </row>
    <row r="15" spans="1:39">
      <c r="A15" s="4" t="s">
        <v>54</v>
      </c>
      <c r="B15" s="8">
        <v>622219.19999999995</v>
      </c>
      <c r="C15" s="9">
        <v>-5840.9853515625</v>
      </c>
      <c r="D15" s="9">
        <v>-43556.828125</v>
      </c>
      <c r="E15" s="9">
        <v>-44756.3046875</v>
      </c>
      <c r="F15" s="9">
        <v>-17975.439453125</v>
      </c>
      <c r="G15" s="9">
        <v>-49089.2265625</v>
      </c>
      <c r="H15" s="9">
        <v>-47323.87109375</v>
      </c>
      <c r="J15" s="20"/>
      <c r="K15" s="9">
        <f t="shared" si="2"/>
        <v>-11681.970703125</v>
      </c>
      <c r="L15" s="9">
        <f t="shared" si="3"/>
        <v>-87113.65625</v>
      </c>
      <c r="M15" s="9">
        <f t="shared" si="4"/>
        <v>-89512.609375</v>
      </c>
      <c r="N15" s="9">
        <f t="shared" si="5"/>
        <v>-35950.87890625</v>
      </c>
      <c r="O15" s="9">
        <f t="shared" si="6"/>
        <v>-98178.453125</v>
      </c>
      <c r="P15" s="9">
        <f t="shared" si="7"/>
        <v>-94647.7421875</v>
      </c>
      <c r="Q15" s="20"/>
      <c r="R15" s="9">
        <f t="shared" si="8"/>
        <v>-2336.3941406250001</v>
      </c>
      <c r="S15" s="9">
        <f t="shared" si="9"/>
        <v>-17422.731250000001</v>
      </c>
      <c r="T15" s="9">
        <f t="shared" si="10"/>
        <v>-17902.521874999999</v>
      </c>
      <c r="U15" s="9">
        <f t="shared" si="11"/>
        <v>-7190.17578125</v>
      </c>
      <c r="V15" s="9">
        <f t="shared" si="12"/>
        <v>-19635.690624999999</v>
      </c>
      <c r="W15" s="9">
        <f t="shared" si="13"/>
        <v>-18929.548437500001</v>
      </c>
      <c r="X15" s="20"/>
      <c r="Y15" s="20"/>
      <c r="Z15" s="20"/>
      <c r="AA15" s="20"/>
      <c r="AB15" s="20"/>
      <c r="AC15" s="20"/>
      <c r="AD15" s="20"/>
      <c r="AE15" s="20"/>
      <c r="AF15" s="20"/>
      <c r="AG15" s="20"/>
      <c r="AH15" s="20"/>
      <c r="AI15" s="20"/>
      <c r="AJ15" s="20"/>
      <c r="AK15" s="20"/>
      <c r="AL15" s="20"/>
      <c r="AM15" s="20"/>
    </row>
    <row r="16" spans="1:39">
      <c r="A16" s="4" t="s">
        <v>55</v>
      </c>
      <c r="B16" s="8">
        <v>129745.1</v>
      </c>
      <c r="C16" s="9">
        <v>3595.1201171875</v>
      </c>
      <c r="D16" s="9">
        <v>22513.982421875</v>
      </c>
      <c r="E16" s="9">
        <v>23545.736328125</v>
      </c>
      <c r="F16" s="9">
        <v>11815.494140625</v>
      </c>
      <c r="G16" s="9">
        <v>25033.8984375</v>
      </c>
      <c r="H16" s="9">
        <v>24708.673828125</v>
      </c>
      <c r="J16" s="20"/>
      <c r="K16" s="9">
        <f t="shared" si="2"/>
        <v>7190.240234375</v>
      </c>
      <c r="L16" s="9">
        <f t="shared" si="3"/>
        <v>45027.96484375</v>
      </c>
      <c r="M16" s="9">
        <f t="shared" si="4"/>
        <v>47091.47265625</v>
      </c>
      <c r="N16" s="9">
        <f t="shared" si="5"/>
        <v>23630.98828125</v>
      </c>
      <c r="O16" s="9">
        <f t="shared" si="6"/>
        <v>50067.796875</v>
      </c>
      <c r="P16" s="9">
        <f t="shared" si="7"/>
        <v>49417.34765625</v>
      </c>
      <c r="Q16" s="20"/>
      <c r="R16" s="9">
        <f t="shared" ref="R16:R79" si="14">K16/5</f>
        <v>1438.048046875</v>
      </c>
      <c r="S16" s="9">
        <f t="shared" ref="S16:S79" si="15">L16/5</f>
        <v>9005.5929687499993</v>
      </c>
      <c r="T16" s="9">
        <f t="shared" ref="T16:T79" si="16">M16/5</f>
        <v>9418.2945312499996</v>
      </c>
      <c r="U16" s="9">
        <f t="shared" ref="U16:U79" si="17">N16/5</f>
        <v>4726.1976562500004</v>
      </c>
      <c r="V16" s="9">
        <f t="shared" ref="V16:V79" si="18">O16/5</f>
        <v>10013.559375000001</v>
      </c>
      <c r="W16" s="9">
        <f t="shared" ref="W16:W79" si="19">P16/5</f>
        <v>9883.4695312500007</v>
      </c>
      <c r="X16" s="20"/>
      <c r="Y16" s="20"/>
      <c r="Z16" s="20"/>
      <c r="AA16" s="20"/>
      <c r="AB16" s="20"/>
      <c r="AC16" s="20"/>
      <c r="AD16" s="20"/>
      <c r="AE16" s="20"/>
      <c r="AF16" s="20"/>
      <c r="AG16" s="20"/>
      <c r="AH16" s="20"/>
      <c r="AI16" s="20"/>
      <c r="AJ16" s="20"/>
      <c r="AK16" s="20"/>
      <c r="AL16" s="20"/>
      <c r="AM16" s="20"/>
    </row>
    <row r="17" spans="1:39">
      <c r="A17" s="4" t="s">
        <v>56</v>
      </c>
      <c r="B17" s="8">
        <v>134407.79999999999</v>
      </c>
      <c r="C17" s="9">
        <v>2042.67578125</v>
      </c>
      <c r="D17" s="9">
        <v>19948.1171875</v>
      </c>
      <c r="E17" s="9">
        <v>20902.689453125</v>
      </c>
      <c r="F17" s="9">
        <v>9433.8837890625</v>
      </c>
      <c r="G17" s="9">
        <v>22001.23828125</v>
      </c>
      <c r="H17" s="9">
        <v>21402.91796875</v>
      </c>
      <c r="J17" s="20"/>
      <c r="K17" s="9">
        <f t="shared" si="2"/>
        <v>4085.3515625</v>
      </c>
      <c r="L17" s="9">
        <f t="shared" si="3"/>
        <v>39896.234375</v>
      </c>
      <c r="M17" s="9">
        <f t="shared" si="4"/>
        <v>41805.37890625</v>
      </c>
      <c r="N17" s="9">
        <f t="shared" si="5"/>
        <v>18867.767578125</v>
      </c>
      <c r="O17" s="9">
        <f t="shared" si="6"/>
        <v>44002.4765625</v>
      </c>
      <c r="P17" s="9">
        <f t="shared" si="7"/>
        <v>42805.8359375</v>
      </c>
      <c r="Q17" s="20"/>
      <c r="R17" s="9">
        <f t="shared" si="14"/>
        <v>817.0703125</v>
      </c>
      <c r="S17" s="9">
        <f t="shared" si="15"/>
        <v>7979.2468749999998</v>
      </c>
      <c r="T17" s="9">
        <f t="shared" si="16"/>
        <v>8361.0757812499996</v>
      </c>
      <c r="U17" s="9">
        <f t="shared" si="17"/>
        <v>3773.5535156249998</v>
      </c>
      <c r="V17" s="9">
        <f t="shared" si="18"/>
        <v>8800.4953124999993</v>
      </c>
      <c r="W17" s="9">
        <f t="shared" si="19"/>
        <v>8561.1671874999993</v>
      </c>
      <c r="X17" s="20"/>
      <c r="Y17" s="20"/>
      <c r="Z17" s="20"/>
      <c r="AA17" s="20"/>
      <c r="AB17" s="20"/>
      <c r="AC17" s="20"/>
      <c r="AD17" s="20"/>
      <c r="AE17" s="20"/>
      <c r="AF17" s="20"/>
      <c r="AG17" s="20"/>
      <c r="AH17" s="20"/>
      <c r="AI17" s="20"/>
      <c r="AJ17" s="20"/>
      <c r="AK17" s="20"/>
      <c r="AL17" s="20"/>
      <c r="AM17" s="20"/>
    </row>
    <row r="18" spans="1:39">
      <c r="A18" s="4" t="s">
        <v>57</v>
      </c>
      <c r="B18" s="8">
        <v>324649.7</v>
      </c>
      <c r="C18" s="9">
        <v>-1721.05712890625</v>
      </c>
      <c r="D18" s="9">
        <v>-3449.053955078125</v>
      </c>
      <c r="E18" s="9">
        <v>-3399.713134765625</v>
      </c>
      <c r="F18" s="9">
        <v>-3207.2021484375</v>
      </c>
      <c r="G18" s="9">
        <v>-3698.30322265625</v>
      </c>
      <c r="H18" s="9">
        <v>-3809.942626953125</v>
      </c>
      <c r="J18" s="20"/>
      <c r="K18" s="9">
        <f t="shared" si="2"/>
        <v>-3442.1142578125</v>
      </c>
      <c r="L18" s="9">
        <f t="shared" si="3"/>
        <v>-6898.10791015625</v>
      </c>
      <c r="M18" s="9">
        <f t="shared" si="4"/>
        <v>-6799.42626953125</v>
      </c>
      <c r="N18" s="9">
        <f t="shared" si="5"/>
        <v>-6414.404296875</v>
      </c>
      <c r="O18" s="9">
        <f t="shared" si="6"/>
        <v>-7396.6064453125</v>
      </c>
      <c r="P18" s="9">
        <f t="shared" si="7"/>
        <v>-7619.88525390625</v>
      </c>
      <c r="Q18" s="20"/>
      <c r="R18" s="9">
        <f t="shared" si="14"/>
        <v>-688.4228515625</v>
      </c>
      <c r="S18" s="9">
        <f t="shared" si="15"/>
        <v>-1379.62158203125</v>
      </c>
      <c r="T18" s="9">
        <f t="shared" si="16"/>
        <v>-1359.88525390625</v>
      </c>
      <c r="U18" s="9">
        <f t="shared" si="17"/>
        <v>-1282.880859375</v>
      </c>
      <c r="V18" s="9">
        <f t="shared" si="18"/>
        <v>-1479.3212890625</v>
      </c>
      <c r="W18" s="9">
        <f t="shared" si="19"/>
        <v>-1523.97705078125</v>
      </c>
      <c r="X18" s="20"/>
      <c r="Y18" s="20"/>
      <c r="Z18" s="20"/>
      <c r="AA18" s="20"/>
      <c r="AB18" s="20"/>
      <c r="AC18" s="20"/>
      <c r="AD18" s="20"/>
      <c r="AE18" s="20"/>
      <c r="AF18" s="20"/>
      <c r="AG18" s="20"/>
      <c r="AH18" s="20"/>
      <c r="AI18" s="20"/>
      <c r="AJ18" s="20"/>
      <c r="AK18" s="20"/>
      <c r="AL18" s="20"/>
      <c r="AM18" s="20"/>
    </row>
    <row r="19" spans="1:39">
      <c r="A19" s="4" t="s">
        <v>58</v>
      </c>
      <c r="B19" s="8">
        <v>369285.8</v>
      </c>
      <c r="C19" s="9">
        <v>-555.43212890625</v>
      </c>
      <c r="D19" s="9">
        <v>-7539.2392578125</v>
      </c>
      <c r="E19" s="9">
        <v>-7621.52099609375</v>
      </c>
      <c r="F19" s="9">
        <v>-3600.921630859375</v>
      </c>
      <c r="G19" s="9">
        <v>-8247.0400390625</v>
      </c>
      <c r="H19" s="9">
        <v>-7672.71728515625</v>
      </c>
      <c r="J19" s="20"/>
      <c r="K19" s="9">
        <f t="shared" si="2"/>
        <v>-1110.8642578125</v>
      </c>
      <c r="L19" s="9">
        <f t="shared" si="3"/>
        <v>-15078.478515625</v>
      </c>
      <c r="M19" s="9">
        <f t="shared" si="4"/>
        <v>-15243.0419921875</v>
      </c>
      <c r="N19" s="9">
        <f t="shared" si="5"/>
        <v>-7201.84326171875</v>
      </c>
      <c r="O19" s="9">
        <f t="shared" si="6"/>
        <v>-16494.080078125</v>
      </c>
      <c r="P19" s="9">
        <f t="shared" si="7"/>
        <v>-15345.4345703125</v>
      </c>
      <c r="Q19" s="20"/>
      <c r="R19" s="9">
        <f t="shared" si="14"/>
        <v>-222.1728515625</v>
      </c>
      <c r="S19" s="9">
        <f t="shared" si="15"/>
        <v>-3015.6957031249999</v>
      </c>
      <c r="T19" s="9">
        <f t="shared" si="16"/>
        <v>-3048.6083984375</v>
      </c>
      <c r="U19" s="9">
        <f t="shared" si="17"/>
        <v>-1440.36865234375</v>
      </c>
      <c r="V19" s="9">
        <f t="shared" si="18"/>
        <v>-3298.8160156250001</v>
      </c>
      <c r="W19" s="9">
        <f t="shared" si="19"/>
        <v>-3069.0869140625</v>
      </c>
      <c r="X19" s="20"/>
      <c r="Y19" s="20"/>
      <c r="Z19" s="20"/>
      <c r="AA19" s="20"/>
      <c r="AB19" s="20"/>
      <c r="AC19" s="20"/>
      <c r="AD19" s="20"/>
      <c r="AE19" s="20"/>
      <c r="AF19" s="20"/>
      <c r="AG19" s="20"/>
      <c r="AH19" s="20"/>
      <c r="AI19" s="20"/>
      <c r="AJ19" s="20"/>
      <c r="AK19" s="20"/>
      <c r="AL19" s="20"/>
      <c r="AM19" s="20"/>
    </row>
    <row r="20" spans="1:39">
      <c r="A20" s="4" t="s">
        <v>59</v>
      </c>
      <c r="B20" s="8">
        <v>163718.5</v>
      </c>
      <c r="C20" s="9">
        <v>4115.12451171875</v>
      </c>
      <c r="D20" s="9">
        <v>20999.2421875</v>
      </c>
      <c r="E20" s="9">
        <v>21354.998046875</v>
      </c>
      <c r="F20" s="9">
        <v>10404.6328125</v>
      </c>
      <c r="G20" s="9">
        <v>21805.203125</v>
      </c>
      <c r="H20" s="9">
        <v>21543.029296875</v>
      </c>
      <c r="J20" s="20"/>
      <c r="K20" s="9">
        <f t="shared" si="2"/>
        <v>8230.2490234375</v>
      </c>
      <c r="L20" s="9">
        <f t="shared" si="3"/>
        <v>41998.484375</v>
      </c>
      <c r="M20" s="9">
        <f t="shared" si="4"/>
        <v>42709.99609375</v>
      </c>
      <c r="N20" s="9">
        <f t="shared" si="5"/>
        <v>20809.265625</v>
      </c>
      <c r="O20" s="9">
        <f t="shared" si="6"/>
        <v>43610.40625</v>
      </c>
      <c r="P20" s="9">
        <f t="shared" si="7"/>
        <v>43086.05859375</v>
      </c>
      <c r="Q20" s="20"/>
      <c r="R20" s="9">
        <f t="shared" si="14"/>
        <v>1646.0498046875</v>
      </c>
      <c r="S20" s="9">
        <f t="shared" si="15"/>
        <v>8399.6968749999996</v>
      </c>
      <c r="T20" s="9">
        <f t="shared" si="16"/>
        <v>8541.9992187499993</v>
      </c>
      <c r="U20" s="9">
        <f t="shared" si="17"/>
        <v>4161.8531249999996</v>
      </c>
      <c r="V20" s="9">
        <f t="shared" si="18"/>
        <v>8722.0812499999993</v>
      </c>
      <c r="W20" s="9">
        <f t="shared" si="19"/>
        <v>8617.2117187500007</v>
      </c>
      <c r="X20" s="20"/>
      <c r="Y20" s="20"/>
      <c r="Z20" s="20"/>
      <c r="AA20" s="20"/>
      <c r="AB20" s="20"/>
      <c r="AC20" s="20"/>
      <c r="AD20" s="20"/>
      <c r="AE20" s="20"/>
      <c r="AF20" s="20"/>
      <c r="AG20" s="20"/>
      <c r="AH20" s="20"/>
      <c r="AI20" s="20"/>
      <c r="AJ20" s="20"/>
      <c r="AK20" s="20"/>
      <c r="AL20" s="20"/>
      <c r="AM20" s="20"/>
    </row>
    <row r="21" spans="1:39">
      <c r="A21" s="4" t="s">
        <v>60</v>
      </c>
      <c r="B21" s="8">
        <v>391445.1</v>
      </c>
      <c r="C21" s="9">
        <v>-3820.599365234375</v>
      </c>
      <c r="D21" s="9">
        <v>-14109.0390625</v>
      </c>
      <c r="E21" s="9">
        <v>-14003.748046875</v>
      </c>
      <c r="F21" s="9">
        <v>-7825.982421875</v>
      </c>
      <c r="G21" s="9">
        <v>-12723.822265625</v>
      </c>
      <c r="H21" s="9">
        <v>-12238.9833984375</v>
      </c>
      <c r="J21" s="20"/>
      <c r="K21" s="9">
        <f t="shared" si="2"/>
        <v>-7641.19873046875</v>
      </c>
      <c r="L21" s="9">
        <f t="shared" si="3"/>
        <v>-28218.078125</v>
      </c>
      <c r="M21" s="9">
        <f t="shared" si="4"/>
        <v>-28007.49609375</v>
      </c>
      <c r="N21" s="9">
        <f t="shared" si="5"/>
        <v>-15651.96484375</v>
      </c>
      <c r="O21" s="9">
        <f t="shared" si="6"/>
        <v>-25447.64453125</v>
      </c>
      <c r="P21" s="9">
        <f t="shared" si="7"/>
        <v>-24477.966796875</v>
      </c>
      <c r="Q21" s="20"/>
      <c r="R21" s="9">
        <f t="shared" si="14"/>
        <v>-1528.23974609375</v>
      </c>
      <c r="S21" s="9">
        <f t="shared" si="15"/>
        <v>-5643.6156250000004</v>
      </c>
      <c r="T21" s="9">
        <f t="shared" si="16"/>
        <v>-5601.4992187500002</v>
      </c>
      <c r="U21" s="9">
        <f t="shared" si="17"/>
        <v>-3130.3929687499999</v>
      </c>
      <c r="V21" s="9">
        <f t="shared" si="18"/>
        <v>-5089.5289062499996</v>
      </c>
      <c r="W21" s="9">
        <f t="shared" si="19"/>
        <v>-4895.5933593749996</v>
      </c>
      <c r="X21" s="20"/>
      <c r="Y21" s="20"/>
      <c r="Z21" s="20"/>
      <c r="AA21" s="20"/>
      <c r="AB21" s="20"/>
      <c r="AC21" s="20"/>
      <c r="AD21" s="20"/>
      <c r="AE21" s="20"/>
      <c r="AF21" s="20"/>
      <c r="AG21" s="20"/>
      <c r="AH21" s="20"/>
      <c r="AI21" s="20"/>
      <c r="AJ21" s="20"/>
      <c r="AK21" s="20"/>
      <c r="AL21" s="20"/>
      <c r="AM21" s="20"/>
    </row>
    <row r="22" spans="1:39">
      <c r="A22" s="4" t="s">
        <v>61</v>
      </c>
      <c r="B22" s="8">
        <v>297037.59999999998</v>
      </c>
      <c r="C22" s="9">
        <v>1330.43212890625</v>
      </c>
      <c r="D22" s="9">
        <v>2715.447998046875</v>
      </c>
      <c r="E22" s="9">
        <v>2764.324951171875</v>
      </c>
      <c r="F22" s="9">
        <v>792.05322265625</v>
      </c>
      <c r="G22" s="9">
        <v>4731.1708984375</v>
      </c>
      <c r="H22" s="9">
        <v>4963.470703125</v>
      </c>
      <c r="J22" s="20"/>
      <c r="K22" s="9">
        <f t="shared" si="2"/>
        <v>2660.8642578125</v>
      </c>
      <c r="L22" s="9">
        <f t="shared" si="3"/>
        <v>5430.89599609375</v>
      </c>
      <c r="M22" s="9">
        <f t="shared" si="4"/>
        <v>5528.64990234375</v>
      </c>
      <c r="N22" s="9">
        <f t="shared" si="5"/>
        <v>1584.1064453125</v>
      </c>
      <c r="O22" s="9">
        <f t="shared" si="6"/>
        <v>9462.341796875</v>
      </c>
      <c r="P22" s="9">
        <f t="shared" si="7"/>
        <v>9926.94140625</v>
      </c>
      <c r="Q22" s="20"/>
      <c r="R22" s="9">
        <f t="shared" si="14"/>
        <v>532.1728515625</v>
      </c>
      <c r="S22" s="9">
        <f t="shared" si="15"/>
        <v>1086.17919921875</v>
      </c>
      <c r="T22" s="9">
        <f t="shared" si="16"/>
        <v>1105.72998046875</v>
      </c>
      <c r="U22" s="9">
        <f t="shared" si="17"/>
        <v>316.8212890625</v>
      </c>
      <c r="V22" s="9">
        <f t="shared" si="18"/>
        <v>1892.4683593750001</v>
      </c>
      <c r="W22" s="9">
        <f t="shared" si="19"/>
        <v>1985.3882812500001</v>
      </c>
      <c r="X22" s="20"/>
      <c r="Y22" s="20"/>
      <c r="Z22" s="20"/>
      <c r="AA22" s="20"/>
      <c r="AB22" s="20"/>
      <c r="AC22" s="20"/>
      <c r="AD22" s="20"/>
      <c r="AE22" s="20"/>
      <c r="AF22" s="20"/>
      <c r="AG22" s="20"/>
      <c r="AH22" s="20"/>
      <c r="AI22" s="20"/>
      <c r="AJ22" s="20"/>
      <c r="AK22" s="20"/>
      <c r="AL22" s="20"/>
      <c r="AM22" s="20"/>
    </row>
    <row r="23" spans="1:39">
      <c r="A23" s="4" t="s">
        <v>62</v>
      </c>
      <c r="B23" s="8">
        <v>351021.2</v>
      </c>
      <c r="C23" s="9">
        <v>-567.7734375</v>
      </c>
      <c r="D23" s="9">
        <v>-3953.564453125</v>
      </c>
      <c r="E23" s="9">
        <v>-3672.589111328125</v>
      </c>
      <c r="F23" s="9">
        <v>-1897.711181640625</v>
      </c>
      <c r="G23" s="9">
        <v>-2157.666015625</v>
      </c>
      <c r="H23" s="9">
        <v>-2177.569580078125</v>
      </c>
      <c r="J23" s="20"/>
      <c r="K23" s="9">
        <f t="shared" si="2"/>
        <v>-1135.546875</v>
      </c>
      <c r="L23" s="9">
        <f t="shared" si="3"/>
        <v>-7907.12890625</v>
      </c>
      <c r="M23" s="9">
        <f t="shared" si="4"/>
        <v>-7345.17822265625</v>
      </c>
      <c r="N23" s="9">
        <f t="shared" si="5"/>
        <v>-3795.42236328125</v>
      </c>
      <c r="O23" s="9">
        <f t="shared" si="6"/>
        <v>-4315.33203125</v>
      </c>
      <c r="P23" s="9">
        <f t="shared" si="7"/>
        <v>-4355.13916015625</v>
      </c>
      <c r="Q23" s="20"/>
      <c r="R23" s="9">
        <f t="shared" si="14"/>
        <v>-227.109375</v>
      </c>
      <c r="S23" s="9">
        <f t="shared" si="15"/>
        <v>-1581.42578125</v>
      </c>
      <c r="T23" s="9">
        <f t="shared" si="16"/>
        <v>-1469.03564453125</v>
      </c>
      <c r="U23" s="9">
        <f t="shared" si="17"/>
        <v>-759.08447265625</v>
      </c>
      <c r="V23" s="9">
        <f t="shared" si="18"/>
        <v>-863.06640625</v>
      </c>
      <c r="W23" s="9">
        <f t="shared" si="19"/>
        <v>-871.02783203125</v>
      </c>
      <c r="X23" s="20"/>
      <c r="Y23" s="20"/>
      <c r="Z23" s="20"/>
      <c r="AA23" s="20"/>
      <c r="AB23" s="20"/>
      <c r="AC23" s="20"/>
      <c r="AD23" s="20"/>
      <c r="AE23" s="20"/>
      <c r="AF23" s="20"/>
      <c r="AG23" s="20"/>
      <c r="AH23" s="20"/>
      <c r="AI23" s="20"/>
      <c r="AJ23" s="20"/>
      <c r="AK23" s="20"/>
      <c r="AL23" s="20"/>
      <c r="AM23" s="20"/>
    </row>
    <row r="24" spans="1:39">
      <c r="A24" s="4" t="s">
        <v>63</v>
      </c>
      <c r="B24" s="8">
        <v>196714.1</v>
      </c>
      <c r="C24" s="9">
        <v>1280.1513671875</v>
      </c>
      <c r="D24" s="9">
        <v>11631.5615234375</v>
      </c>
      <c r="E24" s="9">
        <v>11694.470703125</v>
      </c>
      <c r="F24" s="9">
        <v>4454.1318359375</v>
      </c>
      <c r="G24" s="9">
        <v>13044.498046875</v>
      </c>
      <c r="H24" s="9">
        <v>12574.798828125</v>
      </c>
      <c r="J24" s="20"/>
      <c r="K24" s="9">
        <f t="shared" si="2"/>
        <v>2560.302734375</v>
      </c>
      <c r="L24" s="9">
        <f t="shared" si="3"/>
        <v>23263.123046875</v>
      </c>
      <c r="M24" s="9">
        <f t="shared" si="4"/>
        <v>23388.94140625</v>
      </c>
      <c r="N24" s="9">
        <f t="shared" si="5"/>
        <v>8908.263671875</v>
      </c>
      <c r="O24" s="9">
        <f t="shared" si="6"/>
        <v>26088.99609375</v>
      </c>
      <c r="P24" s="9">
        <f t="shared" si="7"/>
        <v>25149.59765625</v>
      </c>
      <c r="Q24" s="20"/>
      <c r="R24" s="9">
        <f t="shared" si="14"/>
        <v>512.060546875</v>
      </c>
      <c r="S24" s="9">
        <f t="shared" si="15"/>
        <v>4652.6246093749996</v>
      </c>
      <c r="T24" s="9">
        <f t="shared" si="16"/>
        <v>4677.7882812500002</v>
      </c>
      <c r="U24" s="9">
        <f t="shared" si="17"/>
        <v>1781.6527343749999</v>
      </c>
      <c r="V24" s="9">
        <f t="shared" si="18"/>
        <v>5217.7992187500004</v>
      </c>
      <c r="W24" s="9">
        <f t="shared" si="19"/>
        <v>5029.9195312499996</v>
      </c>
      <c r="X24" s="20"/>
      <c r="Y24" s="20"/>
      <c r="Z24" s="20"/>
      <c r="AA24" s="20"/>
      <c r="AB24" s="20"/>
      <c r="AC24" s="20"/>
      <c r="AD24" s="20"/>
      <c r="AE24" s="20"/>
      <c r="AF24" s="20"/>
      <c r="AG24" s="20"/>
      <c r="AH24" s="20"/>
      <c r="AI24" s="20"/>
      <c r="AJ24" s="20"/>
      <c r="AK24" s="20"/>
      <c r="AL24" s="20"/>
      <c r="AM24" s="20"/>
    </row>
    <row r="25" spans="1:39">
      <c r="A25" s="4" t="s">
        <v>64</v>
      </c>
      <c r="B25" s="8">
        <v>244320.5</v>
      </c>
      <c r="C25" s="9">
        <v>2017.2119140625</v>
      </c>
      <c r="D25" s="9">
        <v>10666.162109375</v>
      </c>
      <c r="E25" s="9">
        <v>10429.1689453125</v>
      </c>
      <c r="F25" s="9">
        <v>3262.969970703125</v>
      </c>
      <c r="G25" s="9">
        <v>11370.0625</v>
      </c>
      <c r="H25" s="9">
        <v>11361.517578125</v>
      </c>
      <c r="J25" s="20"/>
      <c r="K25" s="9">
        <f t="shared" si="2"/>
        <v>4034.423828125</v>
      </c>
      <c r="L25" s="9">
        <f t="shared" si="3"/>
        <v>21332.32421875</v>
      </c>
      <c r="M25" s="9">
        <f t="shared" si="4"/>
        <v>20858.337890625</v>
      </c>
      <c r="N25" s="9">
        <f t="shared" si="5"/>
        <v>6525.93994140625</v>
      </c>
      <c r="O25" s="9">
        <f t="shared" si="6"/>
        <v>22740.125</v>
      </c>
      <c r="P25" s="9">
        <f t="shared" si="7"/>
        <v>22723.03515625</v>
      </c>
      <c r="Q25" s="20"/>
      <c r="R25" s="9">
        <f t="shared" si="14"/>
        <v>806.884765625</v>
      </c>
      <c r="S25" s="9">
        <f t="shared" si="15"/>
        <v>4266.46484375</v>
      </c>
      <c r="T25" s="9">
        <f t="shared" si="16"/>
        <v>4171.6675781249996</v>
      </c>
      <c r="U25" s="9">
        <f t="shared" si="17"/>
        <v>1305.18798828125</v>
      </c>
      <c r="V25" s="9">
        <f t="shared" si="18"/>
        <v>4548.0249999999996</v>
      </c>
      <c r="W25" s="9">
        <f t="shared" si="19"/>
        <v>4544.6070312499996</v>
      </c>
      <c r="X25" s="20"/>
      <c r="Y25" s="20"/>
      <c r="Z25" s="20"/>
      <c r="AA25" s="20"/>
      <c r="AB25" s="20"/>
      <c r="AC25" s="20"/>
      <c r="AD25" s="20"/>
      <c r="AE25" s="20"/>
      <c r="AF25" s="20"/>
      <c r="AG25" s="20"/>
      <c r="AH25" s="20"/>
      <c r="AI25" s="20"/>
      <c r="AJ25" s="20"/>
      <c r="AK25" s="20"/>
      <c r="AL25" s="20"/>
      <c r="AM25" s="20"/>
    </row>
    <row r="26" spans="1:39">
      <c r="A26" s="4" t="s">
        <v>65</v>
      </c>
      <c r="B26" s="8">
        <v>120398.3</v>
      </c>
      <c r="C26" s="9">
        <v>4220.71533203125</v>
      </c>
      <c r="D26" s="9">
        <v>21828.693359375</v>
      </c>
      <c r="E26" s="9">
        <v>23154.5625</v>
      </c>
      <c r="F26" s="9">
        <v>12276.318359375</v>
      </c>
      <c r="G26" s="9">
        <v>24884.125</v>
      </c>
      <c r="H26" s="9">
        <v>24514.173828125</v>
      </c>
      <c r="J26" s="20"/>
      <c r="K26" s="9">
        <f t="shared" si="2"/>
        <v>8441.4306640625</v>
      </c>
      <c r="L26" s="9">
        <f t="shared" si="3"/>
        <v>43657.38671875</v>
      </c>
      <c r="M26" s="9">
        <f t="shared" si="4"/>
        <v>46309.125</v>
      </c>
      <c r="N26" s="9">
        <f t="shared" si="5"/>
        <v>24552.63671875</v>
      </c>
      <c r="O26" s="9">
        <f t="shared" si="6"/>
        <v>49768.25</v>
      </c>
      <c r="P26" s="9">
        <f t="shared" si="7"/>
        <v>49028.34765625</v>
      </c>
      <c r="Q26" s="20"/>
      <c r="R26" s="9">
        <f t="shared" si="14"/>
        <v>1688.2861328125</v>
      </c>
      <c r="S26" s="9">
        <f t="shared" si="15"/>
        <v>8731.4773437500007</v>
      </c>
      <c r="T26" s="9">
        <f t="shared" si="16"/>
        <v>9261.8250000000007</v>
      </c>
      <c r="U26" s="9">
        <f t="shared" si="17"/>
        <v>4910.52734375</v>
      </c>
      <c r="V26" s="9">
        <f t="shared" si="18"/>
        <v>9953.65</v>
      </c>
      <c r="W26" s="9">
        <f t="shared" si="19"/>
        <v>9805.6695312499996</v>
      </c>
      <c r="X26" s="20"/>
      <c r="Y26" s="20"/>
      <c r="Z26" s="20"/>
      <c r="AA26" s="20"/>
      <c r="AB26" s="20"/>
      <c r="AC26" s="20"/>
      <c r="AD26" s="20"/>
      <c r="AE26" s="20"/>
      <c r="AF26" s="20"/>
      <c r="AG26" s="20"/>
      <c r="AH26" s="20"/>
      <c r="AI26" s="20"/>
      <c r="AJ26" s="20"/>
      <c r="AK26" s="20"/>
      <c r="AL26" s="20"/>
      <c r="AM26" s="20"/>
    </row>
    <row r="27" spans="1:39">
      <c r="A27" s="4" t="s">
        <v>66</v>
      </c>
      <c r="B27" s="8">
        <v>104360.1</v>
      </c>
      <c r="C27" s="9">
        <v>5622.455078125</v>
      </c>
      <c r="D27" s="9">
        <v>24134.806640625</v>
      </c>
      <c r="E27" s="9">
        <v>25242.5625</v>
      </c>
      <c r="F27" s="9">
        <v>14215.7041015625</v>
      </c>
      <c r="G27" s="9">
        <v>26937.185546875</v>
      </c>
      <c r="H27" s="9">
        <v>26042.984375</v>
      </c>
      <c r="J27" s="20"/>
      <c r="K27" s="9">
        <f t="shared" si="2"/>
        <v>11244.91015625</v>
      </c>
      <c r="L27" s="9">
        <f t="shared" si="3"/>
        <v>48269.61328125</v>
      </c>
      <c r="M27" s="9">
        <f t="shared" si="4"/>
        <v>50485.125</v>
      </c>
      <c r="N27" s="9">
        <f t="shared" si="5"/>
        <v>28431.408203125</v>
      </c>
      <c r="O27" s="9">
        <f t="shared" si="6"/>
        <v>53874.37109375</v>
      </c>
      <c r="P27" s="9">
        <f t="shared" si="7"/>
        <v>52085.96875</v>
      </c>
      <c r="Q27" s="20"/>
      <c r="R27" s="9">
        <f t="shared" si="14"/>
        <v>2248.9820312500001</v>
      </c>
      <c r="S27" s="9">
        <f t="shared" si="15"/>
        <v>9653.9226562500007</v>
      </c>
      <c r="T27" s="9">
        <f t="shared" si="16"/>
        <v>10097.025</v>
      </c>
      <c r="U27" s="9">
        <f t="shared" si="17"/>
        <v>5686.2816406250004</v>
      </c>
      <c r="V27" s="9">
        <f t="shared" si="18"/>
        <v>10774.874218749999</v>
      </c>
      <c r="W27" s="9">
        <f t="shared" si="19"/>
        <v>10417.19375</v>
      </c>
      <c r="X27" s="20"/>
      <c r="Y27" s="20"/>
      <c r="Z27" s="20"/>
      <c r="AA27" s="20"/>
      <c r="AB27" s="20"/>
      <c r="AC27" s="20"/>
      <c r="AD27" s="20"/>
      <c r="AE27" s="20"/>
      <c r="AF27" s="20"/>
      <c r="AG27" s="20"/>
      <c r="AH27" s="20"/>
      <c r="AI27" s="20"/>
      <c r="AJ27" s="20"/>
      <c r="AK27" s="20"/>
      <c r="AL27" s="20"/>
      <c r="AM27" s="20"/>
    </row>
    <row r="28" spans="1:39">
      <c r="A28" s="4" t="s">
        <v>67</v>
      </c>
      <c r="B28" s="8">
        <v>140030.5</v>
      </c>
      <c r="C28" s="9">
        <v>1795.062255859375</v>
      </c>
      <c r="D28" s="9">
        <v>20123.24609375</v>
      </c>
      <c r="E28" s="9">
        <v>20862.18359375</v>
      </c>
      <c r="F28" s="9">
        <v>9216.916015625</v>
      </c>
      <c r="G28" s="9">
        <v>21573.849609375</v>
      </c>
      <c r="H28" s="9">
        <v>21273.322265625</v>
      </c>
      <c r="J28" s="20"/>
      <c r="K28" s="9">
        <f t="shared" si="2"/>
        <v>3590.12451171875</v>
      </c>
      <c r="L28" s="9">
        <f t="shared" si="3"/>
        <v>40246.4921875</v>
      </c>
      <c r="M28" s="9">
        <f t="shared" si="4"/>
        <v>41724.3671875</v>
      </c>
      <c r="N28" s="9">
        <f t="shared" si="5"/>
        <v>18433.83203125</v>
      </c>
      <c r="O28" s="9">
        <f t="shared" si="6"/>
        <v>43147.69921875</v>
      </c>
      <c r="P28" s="9">
        <f t="shared" si="7"/>
        <v>42546.64453125</v>
      </c>
      <c r="Q28" s="20"/>
      <c r="R28" s="9">
        <f t="shared" si="14"/>
        <v>718.02490234375</v>
      </c>
      <c r="S28" s="9">
        <f t="shared" si="15"/>
        <v>8049.2984374999996</v>
      </c>
      <c r="T28" s="9">
        <f t="shared" si="16"/>
        <v>8344.8734375000004</v>
      </c>
      <c r="U28" s="9">
        <f t="shared" si="17"/>
        <v>3686.7664062499998</v>
      </c>
      <c r="V28" s="9">
        <f t="shared" si="18"/>
        <v>8629.5398437500007</v>
      </c>
      <c r="W28" s="9">
        <f t="shared" si="19"/>
        <v>8509.3289062500007</v>
      </c>
      <c r="X28" s="20"/>
      <c r="Y28" s="20"/>
      <c r="Z28" s="20"/>
      <c r="AA28" s="20"/>
      <c r="AB28" s="20"/>
      <c r="AC28" s="20"/>
      <c r="AD28" s="20"/>
      <c r="AE28" s="20"/>
      <c r="AF28" s="20"/>
      <c r="AG28" s="20"/>
      <c r="AH28" s="20"/>
      <c r="AI28" s="20"/>
      <c r="AJ28" s="20"/>
      <c r="AK28" s="20"/>
      <c r="AL28" s="20"/>
      <c r="AM28" s="20"/>
    </row>
    <row r="29" spans="1:39">
      <c r="A29" s="4" t="s">
        <v>68</v>
      </c>
      <c r="B29" s="8">
        <v>144551.5</v>
      </c>
      <c r="C29" s="9">
        <v>4168.7470703125</v>
      </c>
      <c r="D29" s="9">
        <v>20403.97265625</v>
      </c>
      <c r="E29" s="9">
        <v>21205.138671875</v>
      </c>
      <c r="F29" s="9">
        <v>10926.095703125</v>
      </c>
      <c r="G29" s="9">
        <v>22725.115234375</v>
      </c>
      <c r="H29" s="9">
        <v>22342.236328125</v>
      </c>
      <c r="J29" s="20"/>
      <c r="K29" s="9">
        <f t="shared" si="2"/>
        <v>8337.494140625</v>
      </c>
      <c r="L29" s="9">
        <f t="shared" si="3"/>
        <v>40807.9453125</v>
      </c>
      <c r="M29" s="9">
        <f t="shared" si="4"/>
        <v>42410.27734375</v>
      </c>
      <c r="N29" s="9">
        <f t="shared" si="5"/>
        <v>21852.19140625</v>
      </c>
      <c r="O29" s="9">
        <f t="shared" si="6"/>
        <v>45450.23046875</v>
      </c>
      <c r="P29" s="9">
        <f t="shared" si="7"/>
        <v>44684.47265625</v>
      </c>
      <c r="Q29" s="20"/>
      <c r="R29" s="9">
        <f t="shared" si="14"/>
        <v>1667.498828125</v>
      </c>
      <c r="S29" s="9">
        <f t="shared" si="15"/>
        <v>8161.5890625000002</v>
      </c>
      <c r="T29" s="9">
        <f t="shared" si="16"/>
        <v>8482.0554687500007</v>
      </c>
      <c r="U29" s="9">
        <f t="shared" si="17"/>
        <v>4370.4382812499998</v>
      </c>
      <c r="V29" s="9">
        <f t="shared" si="18"/>
        <v>9090.0460937499993</v>
      </c>
      <c r="W29" s="9">
        <f t="shared" si="19"/>
        <v>8936.89453125</v>
      </c>
      <c r="X29" s="20"/>
      <c r="Y29" s="20"/>
      <c r="Z29" s="20"/>
      <c r="AA29" s="20"/>
      <c r="AB29" s="20"/>
      <c r="AC29" s="20"/>
      <c r="AD29" s="20"/>
      <c r="AE29" s="20"/>
      <c r="AF29" s="20"/>
      <c r="AG29" s="20"/>
      <c r="AH29" s="20"/>
      <c r="AI29" s="20"/>
      <c r="AJ29" s="20"/>
      <c r="AK29" s="20"/>
      <c r="AL29" s="20"/>
      <c r="AM29" s="20"/>
    </row>
    <row r="30" spans="1:39">
      <c r="A30" s="4" t="s">
        <v>69</v>
      </c>
      <c r="B30" s="8">
        <v>161217.5</v>
      </c>
      <c r="C30" s="9">
        <v>1605.4443359375</v>
      </c>
      <c r="D30" s="9">
        <v>18976.431640625</v>
      </c>
      <c r="E30" s="9">
        <v>18884.671875</v>
      </c>
      <c r="F30" s="9">
        <v>7254.4248046875</v>
      </c>
      <c r="G30" s="9">
        <v>19355.28515625</v>
      </c>
      <c r="H30" s="9">
        <v>19129.740234375</v>
      </c>
      <c r="J30" s="20"/>
      <c r="K30" s="9">
        <f t="shared" si="2"/>
        <v>3210.888671875</v>
      </c>
      <c r="L30" s="9">
        <f t="shared" si="3"/>
        <v>37952.86328125</v>
      </c>
      <c r="M30" s="9">
        <f t="shared" si="4"/>
        <v>37769.34375</v>
      </c>
      <c r="N30" s="9">
        <f t="shared" si="5"/>
        <v>14508.849609375</v>
      </c>
      <c r="O30" s="9">
        <f t="shared" si="6"/>
        <v>38710.5703125</v>
      </c>
      <c r="P30" s="9">
        <f t="shared" si="7"/>
        <v>38259.48046875</v>
      </c>
      <c r="Q30" s="20"/>
      <c r="R30" s="9">
        <f t="shared" si="14"/>
        <v>642.177734375</v>
      </c>
      <c r="S30" s="9">
        <f t="shared" si="15"/>
        <v>7590.5726562500004</v>
      </c>
      <c r="T30" s="9">
        <f t="shared" si="16"/>
        <v>7553.8687499999996</v>
      </c>
      <c r="U30" s="9">
        <f t="shared" si="17"/>
        <v>2901.7699218749999</v>
      </c>
      <c r="V30" s="9">
        <f t="shared" si="18"/>
        <v>7742.1140624999998</v>
      </c>
      <c r="W30" s="9">
        <f t="shared" si="19"/>
        <v>7651.8960937499996</v>
      </c>
      <c r="X30" s="20"/>
      <c r="Y30" s="20"/>
      <c r="Z30" s="20"/>
      <c r="AA30" s="20"/>
      <c r="AB30" s="20"/>
      <c r="AC30" s="20"/>
      <c r="AD30" s="20"/>
      <c r="AE30" s="20"/>
      <c r="AF30" s="20"/>
      <c r="AG30" s="20"/>
      <c r="AH30" s="20"/>
      <c r="AI30" s="20"/>
      <c r="AJ30" s="20"/>
      <c r="AK30" s="20"/>
      <c r="AL30" s="20"/>
      <c r="AM30" s="20"/>
    </row>
    <row r="31" spans="1:39">
      <c r="A31" s="4" t="s">
        <v>70</v>
      </c>
      <c r="B31" s="8">
        <v>285243.2</v>
      </c>
      <c r="C31" s="9">
        <v>-1546.905517578125</v>
      </c>
      <c r="D31" s="9">
        <v>1114.0380859375</v>
      </c>
      <c r="E31" s="9">
        <v>1204.461669921875</v>
      </c>
      <c r="F31" s="9">
        <v>-1429.827880859375</v>
      </c>
      <c r="G31" s="9">
        <v>3070.050048828125</v>
      </c>
      <c r="H31" s="9">
        <v>2253.363037109375</v>
      </c>
      <c r="J31" s="20"/>
      <c r="K31" s="9">
        <f t="shared" si="2"/>
        <v>-3093.81103515625</v>
      </c>
      <c r="L31" s="9">
        <f t="shared" si="3"/>
        <v>2228.076171875</v>
      </c>
      <c r="M31" s="9">
        <f t="shared" si="4"/>
        <v>2408.92333984375</v>
      </c>
      <c r="N31" s="9">
        <f t="shared" si="5"/>
        <v>-2859.65576171875</v>
      </c>
      <c r="O31" s="9">
        <f t="shared" si="6"/>
        <v>6140.10009765625</v>
      </c>
      <c r="P31" s="9">
        <f t="shared" si="7"/>
        <v>4506.72607421875</v>
      </c>
      <c r="Q31" s="20"/>
      <c r="R31" s="9">
        <f t="shared" si="14"/>
        <v>-618.76220703125</v>
      </c>
      <c r="S31" s="9">
        <f t="shared" si="15"/>
        <v>445.615234375</v>
      </c>
      <c r="T31" s="9">
        <f t="shared" si="16"/>
        <v>481.78466796875</v>
      </c>
      <c r="U31" s="9">
        <f t="shared" si="17"/>
        <v>-571.93115234375</v>
      </c>
      <c r="V31" s="9">
        <f t="shared" si="18"/>
        <v>1228.02001953125</v>
      </c>
      <c r="W31" s="9">
        <f t="shared" si="19"/>
        <v>901.34521484375</v>
      </c>
      <c r="X31" s="20"/>
      <c r="Y31" s="20"/>
      <c r="Z31" s="20"/>
      <c r="AA31" s="20"/>
      <c r="AB31" s="20"/>
      <c r="AC31" s="20"/>
      <c r="AD31" s="20"/>
      <c r="AE31" s="20"/>
      <c r="AF31" s="20"/>
      <c r="AG31" s="20"/>
      <c r="AH31" s="20"/>
      <c r="AI31" s="20"/>
      <c r="AJ31" s="20"/>
      <c r="AK31" s="20"/>
      <c r="AL31" s="20"/>
      <c r="AM31" s="20"/>
    </row>
    <row r="32" spans="1:39">
      <c r="A32" s="4" t="s">
        <v>71</v>
      </c>
      <c r="B32" s="8">
        <v>375897.7</v>
      </c>
      <c r="C32" s="9">
        <v>576.74560546875</v>
      </c>
      <c r="D32" s="9">
        <v>-6297.74169921875</v>
      </c>
      <c r="E32" s="9">
        <v>-6184.4052734375</v>
      </c>
      <c r="F32" s="9">
        <v>-2340.032958984375</v>
      </c>
      <c r="G32" s="9">
        <v>-5132.21435546875</v>
      </c>
      <c r="H32" s="9">
        <v>-4477.7587890625</v>
      </c>
      <c r="J32" s="20"/>
      <c r="K32" s="9">
        <f t="shared" si="2"/>
        <v>1153.4912109375</v>
      </c>
      <c r="L32" s="9">
        <f t="shared" si="3"/>
        <v>-12595.4833984375</v>
      </c>
      <c r="M32" s="9">
        <f t="shared" si="4"/>
        <v>-12368.810546875</v>
      </c>
      <c r="N32" s="9">
        <f t="shared" si="5"/>
        <v>-4680.06591796875</v>
      </c>
      <c r="O32" s="9">
        <f t="shared" si="6"/>
        <v>-10264.4287109375</v>
      </c>
      <c r="P32" s="9">
        <f t="shared" si="7"/>
        <v>-8955.517578125</v>
      </c>
      <c r="Q32" s="20"/>
      <c r="R32" s="9">
        <f t="shared" si="14"/>
        <v>230.6982421875</v>
      </c>
      <c r="S32" s="9">
        <f t="shared" si="15"/>
        <v>-2519.0966796875</v>
      </c>
      <c r="T32" s="9">
        <f t="shared" si="16"/>
        <v>-2473.7621093749999</v>
      </c>
      <c r="U32" s="9">
        <f t="shared" si="17"/>
        <v>-936.01318359375</v>
      </c>
      <c r="V32" s="9">
        <f t="shared" si="18"/>
        <v>-2052.8857421875</v>
      </c>
      <c r="W32" s="9">
        <f t="shared" si="19"/>
        <v>-1791.103515625</v>
      </c>
      <c r="X32" s="20"/>
      <c r="Y32" s="20"/>
      <c r="Z32" s="20"/>
      <c r="AA32" s="20"/>
      <c r="AB32" s="20"/>
      <c r="AC32" s="20"/>
      <c r="AD32" s="20"/>
      <c r="AE32" s="20"/>
      <c r="AF32" s="20"/>
      <c r="AG32" s="20"/>
      <c r="AH32" s="20"/>
      <c r="AI32" s="20"/>
      <c r="AJ32" s="20"/>
      <c r="AK32" s="20"/>
      <c r="AL32" s="20"/>
      <c r="AM32" s="20"/>
    </row>
    <row r="33" spans="1:39">
      <c r="A33" s="4" t="s">
        <v>72</v>
      </c>
      <c r="B33" s="8">
        <v>141165.6</v>
      </c>
      <c r="C33" s="9">
        <v>6295.15673828125</v>
      </c>
      <c r="D33" s="9">
        <v>23766.98046875</v>
      </c>
      <c r="E33" s="9">
        <v>24565.494140625</v>
      </c>
      <c r="F33" s="9">
        <v>13740.8505859375</v>
      </c>
      <c r="G33" s="9">
        <v>26424.859375</v>
      </c>
      <c r="H33" s="9">
        <v>26226.28125</v>
      </c>
      <c r="J33" s="20"/>
      <c r="K33" s="9">
        <f t="shared" si="2"/>
        <v>12590.3134765625</v>
      </c>
      <c r="L33" s="9">
        <f t="shared" si="3"/>
        <v>47533.9609375</v>
      </c>
      <c r="M33" s="9">
        <f t="shared" si="4"/>
        <v>49130.98828125</v>
      </c>
      <c r="N33" s="9">
        <f t="shared" si="5"/>
        <v>27481.701171875</v>
      </c>
      <c r="O33" s="9">
        <f t="shared" si="6"/>
        <v>52849.71875</v>
      </c>
      <c r="P33" s="9">
        <f t="shared" si="7"/>
        <v>52452.5625</v>
      </c>
      <c r="Q33" s="20"/>
      <c r="R33" s="9">
        <f t="shared" si="14"/>
        <v>2518.0626953125002</v>
      </c>
      <c r="S33" s="9">
        <f t="shared" si="15"/>
        <v>9506.7921874999993</v>
      </c>
      <c r="T33" s="9">
        <f t="shared" si="16"/>
        <v>9826.1976562500004</v>
      </c>
      <c r="U33" s="9">
        <f t="shared" si="17"/>
        <v>5496.3402343750004</v>
      </c>
      <c r="V33" s="9">
        <f t="shared" si="18"/>
        <v>10569.94375</v>
      </c>
      <c r="W33" s="9">
        <f t="shared" si="19"/>
        <v>10490.512500000001</v>
      </c>
      <c r="X33" s="20"/>
      <c r="Y33" s="20"/>
      <c r="Z33" s="20"/>
      <c r="AA33" s="20"/>
      <c r="AB33" s="20"/>
      <c r="AC33" s="20"/>
      <c r="AD33" s="20"/>
      <c r="AE33" s="20"/>
      <c r="AF33" s="20"/>
      <c r="AG33" s="20"/>
      <c r="AH33" s="20"/>
      <c r="AI33" s="20"/>
      <c r="AJ33" s="20"/>
      <c r="AK33" s="20"/>
      <c r="AL33" s="20"/>
      <c r="AM33" s="20"/>
    </row>
    <row r="34" spans="1:39">
      <c r="A34" s="4" t="s">
        <v>73</v>
      </c>
      <c r="B34" s="8">
        <v>316187.3</v>
      </c>
      <c r="C34" s="9">
        <v>-657.84912109375</v>
      </c>
      <c r="D34" s="9">
        <v>-1002.84423828125</v>
      </c>
      <c r="E34" s="9">
        <v>-871.966552734375</v>
      </c>
      <c r="F34" s="9">
        <v>-1636.529541015625</v>
      </c>
      <c r="G34" s="9">
        <v>-672.88818359375</v>
      </c>
      <c r="H34" s="9">
        <v>-430.31005859375</v>
      </c>
      <c r="J34" s="20"/>
      <c r="K34" s="9">
        <f t="shared" si="2"/>
        <v>-1315.6982421875</v>
      </c>
      <c r="L34" s="9">
        <f t="shared" si="3"/>
        <v>-2005.6884765625</v>
      </c>
      <c r="M34" s="9">
        <f t="shared" si="4"/>
        <v>-1743.93310546875</v>
      </c>
      <c r="N34" s="9">
        <f t="shared" si="5"/>
        <v>-3273.05908203125</v>
      </c>
      <c r="O34" s="9">
        <f t="shared" si="6"/>
        <v>-1345.7763671875</v>
      </c>
      <c r="P34" s="9">
        <f t="shared" si="7"/>
        <v>-860.6201171875</v>
      </c>
      <c r="Q34" s="20"/>
      <c r="R34" s="9">
        <f t="shared" si="14"/>
        <v>-263.1396484375</v>
      </c>
      <c r="S34" s="9">
        <f t="shared" si="15"/>
        <v>-401.1376953125</v>
      </c>
      <c r="T34" s="9">
        <f t="shared" si="16"/>
        <v>-348.78662109375</v>
      </c>
      <c r="U34" s="9">
        <f t="shared" si="17"/>
        <v>-654.61181640625</v>
      </c>
      <c r="V34" s="9">
        <f t="shared" si="18"/>
        <v>-269.1552734375</v>
      </c>
      <c r="W34" s="9">
        <f t="shared" si="19"/>
        <v>-172.1240234375</v>
      </c>
      <c r="X34" s="20"/>
      <c r="Y34" s="20"/>
      <c r="Z34" s="20"/>
      <c r="AA34" s="20"/>
      <c r="AB34" s="20"/>
      <c r="AC34" s="20"/>
      <c r="AD34" s="20"/>
      <c r="AE34" s="20"/>
      <c r="AF34" s="20"/>
      <c r="AG34" s="20"/>
      <c r="AH34" s="20"/>
      <c r="AI34" s="20"/>
      <c r="AJ34" s="20"/>
      <c r="AK34" s="20"/>
      <c r="AL34" s="20"/>
      <c r="AM34" s="20"/>
    </row>
    <row r="35" spans="1:39">
      <c r="A35" s="4" t="s">
        <v>74</v>
      </c>
      <c r="B35" s="8">
        <v>238549.3</v>
      </c>
      <c r="C35" s="9">
        <v>-90.203857421875</v>
      </c>
      <c r="D35" s="9">
        <v>8540.6796875</v>
      </c>
      <c r="E35" s="9">
        <v>8305.7314453125</v>
      </c>
      <c r="F35" s="9">
        <v>1506.48193359375</v>
      </c>
      <c r="G35" s="9">
        <v>8980.859375</v>
      </c>
      <c r="H35" s="9">
        <v>8904.8095703125</v>
      </c>
      <c r="J35" s="20"/>
      <c r="K35" s="9">
        <f t="shared" si="2"/>
        <v>-180.40771484375</v>
      </c>
      <c r="L35" s="9">
        <f t="shared" si="3"/>
        <v>17081.359375</v>
      </c>
      <c r="M35" s="9">
        <f t="shared" si="4"/>
        <v>16611.462890625</v>
      </c>
      <c r="N35" s="9">
        <f t="shared" si="5"/>
        <v>3012.9638671875</v>
      </c>
      <c r="O35" s="9">
        <f t="shared" si="6"/>
        <v>17961.71875</v>
      </c>
      <c r="P35" s="9">
        <f t="shared" si="7"/>
        <v>17809.619140625</v>
      </c>
      <c r="Q35" s="20"/>
      <c r="R35" s="9">
        <f t="shared" si="14"/>
        <v>-36.08154296875</v>
      </c>
      <c r="S35" s="9">
        <f t="shared" si="15"/>
        <v>3416.2718749999999</v>
      </c>
      <c r="T35" s="9">
        <f t="shared" si="16"/>
        <v>3322.2925781250001</v>
      </c>
      <c r="U35" s="9">
        <f t="shared" si="17"/>
        <v>602.5927734375</v>
      </c>
      <c r="V35" s="9">
        <f t="shared" si="18"/>
        <v>3592.34375</v>
      </c>
      <c r="W35" s="9">
        <f t="shared" si="19"/>
        <v>3561.923828125</v>
      </c>
      <c r="X35" s="20"/>
      <c r="Y35" s="20"/>
      <c r="Z35" s="20"/>
      <c r="AA35" s="20"/>
      <c r="AB35" s="20"/>
      <c r="AC35" s="20"/>
      <c r="AD35" s="20"/>
      <c r="AE35" s="20"/>
      <c r="AF35" s="20"/>
      <c r="AG35" s="20"/>
      <c r="AH35" s="20"/>
      <c r="AI35" s="20"/>
      <c r="AJ35" s="20"/>
      <c r="AK35" s="20"/>
      <c r="AL35" s="20"/>
      <c r="AM35" s="20"/>
    </row>
    <row r="36" spans="1:39">
      <c r="A36" s="4" t="s">
        <v>75</v>
      </c>
      <c r="B36" s="8">
        <v>497374.5</v>
      </c>
      <c r="C36" s="9">
        <v>-10217.474609375</v>
      </c>
      <c r="D36" s="9">
        <v>-31862.62109375</v>
      </c>
      <c r="E36" s="9">
        <v>-31638.654296875</v>
      </c>
      <c r="F36" s="9">
        <v>-17444.1640625</v>
      </c>
      <c r="G36" s="9">
        <v>-30696.990234375</v>
      </c>
      <c r="H36" s="9">
        <v>-30015.58203125</v>
      </c>
      <c r="J36" s="20"/>
      <c r="K36" s="9">
        <f t="shared" si="2"/>
        <v>-20434.94921875</v>
      </c>
      <c r="L36" s="9">
        <f t="shared" si="3"/>
        <v>-63725.2421875</v>
      </c>
      <c r="M36" s="9">
        <f t="shared" si="4"/>
        <v>-63277.30859375</v>
      </c>
      <c r="N36" s="9">
        <f t="shared" si="5"/>
        <v>-34888.328125</v>
      </c>
      <c r="O36" s="9">
        <f t="shared" si="6"/>
        <v>-61393.98046875</v>
      </c>
      <c r="P36" s="9">
        <f t="shared" si="7"/>
        <v>-60031.1640625</v>
      </c>
      <c r="Q36" s="20"/>
      <c r="R36" s="9">
        <f t="shared" si="14"/>
        <v>-4086.9898437500001</v>
      </c>
      <c r="S36" s="9">
        <f t="shared" si="15"/>
        <v>-12745.0484375</v>
      </c>
      <c r="T36" s="9">
        <f t="shared" si="16"/>
        <v>-12655.461718750001</v>
      </c>
      <c r="U36" s="9">
        <f t="shared" si="17"/>
        <v>-6977.6656249999996</v>
      </c>
      <c r="V36" s="9">
        <f t="shared" si="18"/>
        <v>-12278.796093749999</v>
      </c>
      <c r="W36" s="9">
        <f t="shared" si="19"/>
        <v>-12006.2328125</v>
      </c>
      <c r="X36" s="20"/>
      <c r="Y36" s="20"/>
      <c r="Z36" s="20"/>
      <c r="AA36" s="20"/>
      <c r="AB36" s="20"/>
      <c r="AC36" s="20"/>
      <c r="AD36" s="20"/>
      <c r="AE36" s="20"/>
      <c r="AF36" s="20"/>
      <c r="AG36" s="20"/>
      <c r="AH36" s="20"/>
      <c r="AI36" s="20"/>
      <c r="AJ36" s="20"/>
      <c r="AK36" s="20"/>
      <c r="AL36" s="20"/>
      <c r="AM36" s="20"/>
    </row>
    <row r="37" spans="1:39">
      <c r="A37" s="4" t="s">
        <v>76</v>
      </c>
      <c r="B37" s="8">
        <v>527719.4</v>
      </c>
      <c r="C37" s="9">
        <v>-3332.21435546875</v>
      </c>
      <c r="D37" s="9">
        <v>-31230.78515625</v>
      </c>
      <c r="E37" s="9">
        <v>-30822.033203125</v>
      </c>
      <c r="F37" s="9">
        <v>-12552.8076171875</v>
      </c>
      <c r="G37" s="9">
        <v>-33891.05078125</v>
      </c>
      <c r="H37" s="9">
        <v>-33145.38671875</v>
      </c>
      <c r="J37" s="20"/>
      <c r="K37" s="9">
        <f t="shared" si="2"/>
        <v>-6664.4287109375</v>
      </c>
      <c r="L37" s="9">
        <f t="shared" si="3"/>
        <v>-62461.5703125</v>
      </c>
      <c r="M37" s="9">
        <f t="shared" si="4"/>
        <v>-61644.06640625</v>
      </c>
      <c r="N37" s="9">
        <f t="shared" si="5"/>
        <v>-25105.615234375</v>
      </c>
      <c r="O37" s="9">
        <f t="shared" si="6"/>
        <v>-67782.1015625</v>
      </c>
      <c r="P37" s="9">
        <f t="shared" si="7"/>
        <v>-66290.7734375</v>
      </c>
      <c r="Q37" s="20"/>
      <c r="R37" s="9">
        <f t="shared" si="14"/>
        <v>-1332.8857421875</v>
      </c>
      <c r="S37" s="9">
        <f t="shared" si="15"/>
        <v>-12492.3140625</v>
      </c>
      <c r="T37" s="9">
        <f t="shared" si="16"/>
        <v>-12328.813281250001</v>
      </c>
      <c r="U37" s="9">
        <f t="shared" si="17"/>
        <v>-5021.123046875</v>
      </c>
      <c r="V37" s="9">
        <f t="shared" si="18"/>
        <v>-13556.4203125</v>
      </c>
      <c r="W37" s="9">
        <f t="shared" si="19"/>
        <v>-13258.1546875</v>
      </c>
      <c r="X37" s="20"/>
      <c r="Y37" s="20"/>
      <c r="Z37" s="20"/>
      <c r="AA37" s="20"/>
      <c r="AB37" s="20"/>
      <c r="AC37" s="20"/>
      <c r="AD37" s="20"/>
      <c r="AE37" s="20"/>
      <c r="AF37" s="20"/>
      <c r="AG37" s="20"/>
      <c r="AH37" s="20"/>
      <c r="AI37" s="20"/>
      <c r="AJ37" s="20"/>
      <c r="AK37" s="20"/>
      <c r="AL37" s="20"/>
      <c r="AM37" s="20"/>
    </row>
    <row r="38" spans="1:39">
      <c r="A38" s="4" t="s">
        <v>77</v>
      </c>
      <c r="B38" s="8">
        <v>390638.5</v>
      </c>
      <c r="C38" s="9">
        <v>-9799.1025390625</v>
      </c>
      <c r="D38" s="9">
        <v>-19003.337890625</v>
      </c>
      <c r="E38" s="9">
        <v>-18675.26953125</v>
      </c>
      <c r="F38" s="9">
        <v>-13377.337890625</v>
      </c>
      <c r="G38" s="9">
        <v>-17302.642578125</v>
      </c>
      <c r="H38" s="9">
        <v>-18333.47265625</v>
      </c>
      <c r="J38" s="20"/>
      <c r="K38" s="9">
        <f t="shared" si="2"/>
        <v>-19598.205078125</v>
      </c>
      <c r="L38" s="9">
        <f t="shared" si="3"/>
        <v>-38006.67578125</v>
      </c>
      <c r="M38" s="9">
        <f t="shared" si="4"/>
        <v>-37350.5390625</v>
      </c>
      <c r="N38" s="9">
        <f t="shared" si="5"/>
        <v>-26754.67578125</v>
      </c>
      <c r="O38" s="9">
        <f t="shared" si="6"/>
        <v>-34605.28515625</v>
      </c>
      <c r="P38" s="9">
        <f t="shared" si="7"/>
        <v>-36666.9453125</v>
      </c>
      <c r="Q38" s="20"/>
      <c r="R38" s="9">
        <f t="shared" si="14"/>
        <v>-3919.6410156249999</v>
      </c>
      <c r="S38" s="9">
        <f t="shared" si="15"/>
        <v>-7601.3351562500002</v>
      </c>
      <c r="T38" s="9">
        <f t="shared" si="16"/>
        <v>-7470.1078125000004</v>
      </c>
      <c r="U38" s="9">
        <f t="shared" si="17"/>
        <v>-5350.9351562499996</v>
      </c>
      <c r="V38" s="9">
        <f t="shared" si="18"/>
        <v>-6921.0570312500004</v>
      </c>
      <c r="W38" s="9">
        <f t="shared" si="19"/>
        <v>-7333.3890625000004</v>
      </c>
      <c r="X38" s="20"/>
      <c r="Y38" s="20"/>
      <c r="Z38" s="20"/>
      <c r="AA38" s="20"/>
      <c r="AB38" s="20"/>
      <c r="AC38" s="20"/>
      <c r="AD38" s="20"/>
      <c r="AE38" s="20"/>
      <c r="AF38" s="20"/>
      <c r="AG38" s="20"/>
      <c r="AH38" s="20"/>
      <c r="AI38" s="20"/>
      <c r="AJ38" s="20"/>
      <c r="AK38" s="20"/>
      <c r="AL38" s="20"/>
      <c r="AM38" s="20"/>
    </row>
    <row r="39" spans="1:39">
      <c r="A39" s="4" t="s">
        <v>78</v>
      </c>
      <c r="B39" s="8">
        <v>306925.40000000002</v>
      </c>
      <c r="C39" s="9">
        <v>-6954.4677734375</v>
      </c>
      <c r="D39" s="9">
        <v>-6925.84228515625</v>
      </c>
      <c r="E39" s="9">
        <v>-6867.73046875</v>
      </c>
      <c r="F39" s="9">
        <v>-7900.4453125</v>
      </c>
      <c r="G39" s="9">
        <v>-5324.08447265625</v>
      </c>
      <c r="H39" s="9">
        <v>-5411.859375</v>
      </c>
      <c r="J39" s="20"/>
      <c r="K39" s="9">
        <f t="shared" si="2"/>
        <v>-13908.935546875</v>
      </c>
      <c r="L39" s="9">
        <f t="shared" si="3"/>
        <v>-13851.6845703125</v>
      </c>
      <c r="M39" s="9">
        <f t="shared" si="4"/>
        <v>-13735.4609375</v>
      </c>
      <c r="N39" s="9">
        <f t="shared" si="5"/>
        <v>-15800.890625</v>
      </c>
      <c r="O39" s="9">
        <f t="shared" si="6"/>
        <v>-10648.1689453125</v>
      </c>
      <c r="P39" s="9">
        <f t="shared" si="7"/>
        <v>-10823.71875</v>
      </c>
      <c r="Q39" s="20"/>
      <c r="R39" s="9">
        <f t="shared" si="14"/>
        <v>-2781.787109375</v>
      </c>
      <c r="S39" s="9">
        <f t="shared" si="15"/>
        <v>-2770.3369140625</v>
      </c>
      <c r="T39" s="9">
        <f t="shared" si="16"/>
        <v>-2747.0921874999999</v>
      </c>
      <c r="U39" s="9">
        <f t="shared" si="17"/>
        <v>-3160.1781249999999</v>
      </c>
      <c r="V39" s="9">
        <f t="shared" si="18"/>
        <v>-2129.6337890625</v>
      </c>
      <c r="W39" s="9">
        <f t="shared" si="19"/>
        <v>-2164.7437500000001</v>
      </c>
      <c r="X39" s="20"/>
      <c r="Y39" s="20"/>
      <c r="Z39" s="20"/>
      <c r="AA39" s="20"/>
      <c r="AB39" s="20"/>
      <c r="AC39" s="20"/>
      <c r="AD39" s="20"/>
      <c r="AE39" s="20"/>
      <c r="AF39" s="20"/>
      <c r="AG39" s="20"/>
      <c r="AH39" s="20"/>
      <c r="AI39" s="20"/>
      <c r="AJ39" s="20"/>
      <c r="AK39" s="20"/>
      <c r="AL39" s="20"/>
      <c r="AM39" s="20"/>
    </row>
    <row r="40" spans="1:39">
      <c r="A40" s="4" t="s">
        <v>79</v>
      </c>
      <c r="B40" s="8">
        <v>279493.90000000002</v>
      </c>
      <c r="C40" s="9">
        <v>-73.92578125</v>
      </c>
      <c r="D40" s="9">
        <v>4241.259765625</v>
      </c>
      <c r="E40" s="9">
        <v>4102.734375</v>
      </c>
      <c r="F40" s="9">
        <v>-98.37646484375</v>
      </c>
      <c r="G40" s="9">
        <v>4747.564453125</v>
      </c>
      <c r="H40" s="9">
        <v>4710.1806640625</v>
      </c>
      <c r="J40" s="20"/>
      <c r="K40" s="9">
        <f t="shared" si="2"/>
        <v>-147.8515625</v>
      </c>
      <c r="L40" s="9">
        <f t="shared" si="3"/>
        <v>8482.51953125</v>
      </c>
      <c r="M40" s="9">
        <f t="shared" si="4"/>
        <v>8205.46875</v>
      </c>
      <c r="N40" s="9">
        <f t="shared" si="5"/>
        <v>-196.7529296875</v>
      </c>
      <c r="O40" s="9">
        <f t="shared" si="6"/>
        <v>9495.12890625</v>
      </c>
      <c r="P40" s="9">
        <f t="shared" si="7"/>
        <v>9420.361328125</v>
      </c>
      <c r="Q40" s="20"/>
      <c r="R40" s="9">
        <f t="shared" si="14"/>
        <v>-29.5703125</v>
      </c>
      <c r="S40" s="9">
        <f t="shared" si="15"/>
        <v>1696.50390625</v>
      </c>
      <c r="T40" s="9">
        <f t="shared" si="16"/>
        <v>1641.09375</v>
      </c>
      <c r="U40" s="9">
        <f t="shared" si="17"/>
        <v>-39.3505859375</v>
      </c>
      <c r="V40" s="9">
        <f t="shared" si="18"/>
        <v>1899.0257812499999</v>
      </c>
      <c r="W40" s="9">
        <f t="shared" si="19"/>
        <v>1884.072265625</v>
      </c>
      <c r="X40" s="20"/>
      <c r="Y40" s="20"/>
      <c r="Z40" s="20"/>
      <c r="AA40" s="20"/>
      <c r="AB40" s="20"/>
      <c r="AC40" s="20"/>
      <c r="AD40" s="20"/>
      <c r="AE40" s="20"/>
      <c r="AF40" s="20"/>
      <c r="AG40" s="20"/>
      <c r="AH40" s="20"/>
      <c r="AI40" s="20"/>
      <c r="AJ40" s="20"/>
      <c r="AK40" s="20"/>
      <c r="AL40" s="20"/>
      <c r="AM40" s="20"/>
    </row>
    <row r="41" spans="1:39">
      <c r="A41" s="4" t="s">
        <v>80</v>
      </c>
      <c r="B41" s="8">
        <v>488826.2</v>
      </c>
      <c r="C41" s="9">
        <v>-2012.762451171875</v>
      </c>
      <c r="D41" s="9">
        <v>-23710.5703125</v>
      </c>
      <c r="E41" s="9">
        <v>-23308.66796875</v>
      </c>
      <c r="F41" s="9">
        <v>-9671.544921875</v>
      </c>
      <c r="G41" s="9">
        <v>-22371.27734375</v>
      </c>
      <c r="H41" s="9">
        <v>-21790.478515625</v>
      </c>
      <c r="J41" s="20"/>
      <c r="K41" s="9">
        <f t="shared" si="2"/>
        <v>-4025.52490234375</v>
      </c>
      <c r="L41" s="9">
        <f t="shared" si="3"/>
        <v>-47421.140625</v>
      </c>
      <c r="M41" s="9">
        <f t="shared" si="4"/>
        <v>-46617.3359375</v>
      </c>
      <c r="N41" s="9">
        <f t="shared" si="5"/>
        <v>-19343.08984375</v>
      </c>
      <c r="O41" s="9">
        <f t="shared" si="6"/>
        <v>-44742.5546875</v>
      </c>
      <c r="P41" s="9">
        <f t="shared" si="7"/>
        <v>-43580.95703125</v>
      </c>
      <c r="Q41" s="20"/>
      <c r="R41" s="9">
        <f t="shared" si="14"/>
        <v>-805.10498046875</v>
      </c>
      <c r="S41" s="9">
        <f t="shared" si="15"/>
        <v>-9484.2281249999996</v>
      </c>
      <c r="T41" s="9">
        <f t="shared" si="16"/>
        <v>-9323.4671875000004</v>
      </c>
      <c r="U41" s="9">
        <f t="shared" si="17"/>
        <v>-3868.6179687499998</v>
      </c>
      <c r="V41" s="9">
        <f t="shared" si="18"/>
        <v>-8948.5109374999993</v>
      </c>
      <c r="W41" s="9">
        <f t="shared" si="19"/>
        <v>-8716.19140625</v>
      </c>
      <c r="X41" s="20"/>
      <c r="Y41" s="20"/>
      <c r="Z41" s="20"/>
      <c r="AA41" s="20"/>
      <c r="AB41" s="20"/>
      <c r="AC41" s="20"/>
      <c r="AD41" s="20"/>
      <c r="AE41" s="20"/>
      <c r="AF41" s="20"/>
      <c r="AG41" s="20"/>
      <c r="AH41" s="20"/>
      <c r="AI41" s="20"/>
      <c r="AJ41" s="20"/>
      <c r="AK41" s="20"/>
      <c r="AL41" s="20"/>
      <c r="AM41" s="20"/>
    </row>
    <row r="42" spans="1:39">
      <c r="A42" s="4" t="s">
        <v>81</v>
      </c>
      <c r="B42" s="8">
        <v>311261.40000000002</v>
      </c>
      <c r="C42" s="9">
        <v>5579.72412109375</v>
      </c>
      <c r="D42" s="9">
        <v>5341.0703125</v>
      </c>
      <c r="E42" s="9">
        <v>5509.1064453125</v>
      </c>
      <c r="F42" s="9">
        <v>4698.3154296875</v>
      </c>
      <c r="G42" s="9">
        <v>5559.966796875</v>
      </c>
      <c r="H42" s="9">
        <v>5856.494140625</v>
      </c>
      <c r="J42" s="20"/>
      <c r="K42" s="9">
        <f t="shared" si="2"/>
        <v>11159.4482421875</v>
      </c>
      <c r="L42" s="9">
        <f t="shared" si="3"/>
        <v>10682.140625</v>
      </c>
      <c r="M42" s="9">
        <f t="shared" si="4"/>
        <v>11018.212890625</v>
      </c>
      <c r="N42" s="9">
        <f t="shared" si="5"/>
        <v>9396.630859375</v>
      </c>
      <c r="O42" s="9">
        <f t="shared" si="6"/>
        <v>11119.93359375</v>
      </c>
      <c r="P42" s="9">
        <f t="shared" si="7"/>
        <v>11712.98828125</v>
      </c>
      <c r="Q42" s="20"/>
      <c r="R42" s="9">
        <f t="shared" si="14"/>
        <v>2231.8896484375</v>
      </c>
      <c r="S42" s="9">
        <f t="shared" si="15"/>
        <v>2136.4281249999999</v>
      </c>
      <c r="T42" s="9">
        <f t="shared" si="16"/>
        <v>2203.642578125</v>
      </c>
      <c r="U42" s="9">
        <f t="shared" si="17"/>
        <v>1879.326171875</v>
      </c>
      <c r="V42" s="9">
        <f t="shared" si="18"/>
        <v>2223.9867187499999</v>
      </c>
      <c r="W42" s="9">
        <f t="shared" si="19"/>
        <v>2342.59765625</v>
      </c>
      <c r="X42" s="20"/>
      <c r="Y42" s="20"/>
      <c r="Z42" s="20"/>
      <c r="AA42" s="20"/>
      <c r="AB42" s="20"/>
      <c r="AC42" s="20"/>
      <c r="AD42" s="20"/>
      <c r="AE42" s="20"/>
      <c r="AF42" s="20"/>
      <c r="AG42" s="20"/>
      <c r="AH42" s="20"/>
      <c r="AI42" s="20"/>
      <c r="AJ42" s="20"/>
      <c r="AK42" s="20"/>
      <c r="AL42" s="20"/>
      <c r="AM42" s="20"/>
    </row>
    <row r="43" spans="1:39">
      <c r="A43" s="4" t="s">
        <v>82</v>
      </c>
      <c r="B43" s="8">
        <v>384736.5</v>
      </c>
      <c r="C43" s="9">
        <v>607.342529296875</v>
      </c>
      <c r="D43" s="9">
        <v>-7877.880859375</v>
      </c>
      <c r="E43" s="9">
        <v>-7474.365234375</v>
      </c>
      <c r="F43" s="9">
        <v>-2304.315185546875</v>
      </c>
      <c r="G43" s="9">
        <v>-8154.4677734375</v>
      </c>
      <c r="H43" s="9">
        <v>-7998.724609375</v>
      </c>
      <c r="J43" s="20"/>
      <c r="K43" s="9">
        <f t="shared" si="2"/>
        <v>1214.68505859375</v>
      </c>
      <c r="L43" s="9">
        <f t="shared" si="3"/>
        <v>-15755.76171875</v>
      </c>
      <c r="M43" s="9">
        <f t="shared" si="4"/>
        <v>-14948.73046875</v>
      </c>
      <c r="N43" s="9">
        <f t="shared" si="5"/>
        <v>-4608.63037109375</v>
      </c>
      <c r="O43" s="9">
        <f t="shared" si="6"/>
        <v>-16308.935546875</v>
      </c>
      <c r="P43" s="9">
        <f t="shared" si="7"/>
        <v>-15997.44921875</v>
      </c>
      <c r="Q43" s="20"/>
      <c r="R43" s="9">
        <f t="shared" si="14"/>
        <v>242.93701171875</v>
      </c>
      <c r="S43" s="9">
        <f t="shared" si="15"/>
        <v>-3151.15234375</v>
      </c>
      <c r="T43" s="9">
        <f t="shared" si="16"/>
        <v>-2989.74609375</v>
      </c>
      <c r="U43" s="9">
        <f t="shared" si="17"/>
        <v>-921.72607421875</v>
      </c>
      <c r="V43" s="9">
        <f t="shared" si="18"/>
        <v>-3261.787109375</v>
      </c>
      <c r="W43" s="9">
        <f t="shared" si="19"/>
        <v>-3199.4898437500001</v>
      </c>
      <c r="X43" s="20"/>
      <c r="Y43" s="20"/>
      <c r="Z43" s="20"/>
      <c r="AA43" s="20"/>
      <c r="AB43" s="20"/>
      <c r="AC43" s="20"/>
      <c r="AD43" s="20"/>
      <c r="AE43" s="20"/>
      <c r="AF43" s="20"/>
      <c r="AG43" s="20"/>
      <c r="AH43" s="20"/>
      <c r="AI43" s="20"/>
      <c r="AJ43" s="20"/>
      <c r="AK43" s="20"/>
      <c r="AL43" s="20"/>
      <c r="AM43" s="20"/>
    </row>
    <row r="44" spans="1:39">
      <c r="A44" s="4" t="s">
        <v>83</v>
      </c>
      <c r="B44" s="8">
        <v>203853.7</v>
      </c>
      <c r="C44" s="9">
        <v>981.427001953125</v>
      </c>
      <c r="D44" s="9">
        <v>12967.822265625</v>
      </c>
      <c r="E44" s="9">
        <v>12769.1708984375</v>
      </c>
      <c r="F44" s="9">
        <v>3971.240234375</v>
      </c>
      <c r="G44" s="9">
        <v>13294.244140625</v>
      </c>
      <c r="H44" s="9">
        <v>12771.49609375</v>
      </c>
      <c r="J44" s="20"/>
      <c r="K44" s="9">
        <f t="shared" si="2"/>
        <v>1962.85400390625</v>
      </c>
      <c r="L44" s="9">
        <f t="shared" si="3"/>
        <v>25935.64453125</v>
      </c>
      <c r="M44" s="9">
        <f t="shared" si="4"/>
        <v>25538.341796875</v>
      </c>
      <c r="N44" s="9">
        <f t="shared" si="5"/>
        <v>7942.48046875</v>
      </c>
      <c r="O44" s="9">
        <f t="shared" si="6"/>
        <v>26588.48828125</v>
      </c>
      <c r="P44" s="9">
        <f t="shared" si="7"/>
        <v>25542.9921875</v>
      </c>
      <c r="Q44" s="20"/>
      <c r="R44" s="9">
        <f t="shared" si="14"/>
        <v>392.57080078125</v>
      </c>
      <c r="S44" s="9">
        <f t="shared" si="15"/>
        <v>5187.12890625</v>
      </c>
      <c r="T44" s="9">
        <f t="shared" si="16"/>
        <v>5107.6683593750004</v>
      </c>
      <c r="U44" s="9">
        <f t="shared" si="17"/>
        <v>1588.49609375</v>
      </c>
      <c r="V44" s="9">
        <f t="shared" si="18"/>
        <v>5317.6976562500004</v>
      </c>
      <c r="W44" s="9">
        <f t="shared" si="19"/>
        <v>5108.5984374999998</v>
      </c>
      <c r="X44" s="20"/>
      <c r="Y44" s="20"/>
      <c r="Z44" s="20"/>
      <c r="AA44" s="20"/>
      <c r="AB44" s="20"/>
      <c r="AC44" s="20"/>
      <c r="AD44" s="20"/>
      <c r="AE44" s="20"/>
      <c r="AF44" s="20"/>
      <c r="AG44" s="20"/>
      <c r="AH44" s="20"/>
      <c r="AI44" s="20"/>
      <c r="AJ44" s="20"/>
      <c r="AK44" s="20"/>
      <c r="AL44" s="20"/>
      <c r="AM44" s="20"/>
    </row>
    <row r="45" spans="1:39">
      <c r="A45" s="4" t="s">
        <v>84</v>
      </c>
      <c r="B45" s="8">
        <v>107837.9</v>
      </c>
      <c r="C45" s="9">
        <v>3570.59033203125</v>
      </c>
      <c r="D45" s="9">
        <v>22516.759765625</v>
      </c>
      <c r="E45" s="9">
        <v>24420.92578125</v>
      </c>
      <c r="F45" s="9">
        <v>12690.33203125</v>
      </c>
      <c r="G45" s="9">
        <v>26674.19140625</v>
      </c>
      <c r="H45" s="9">
        <v>26090.8515625</v>
      </c>
      <c r="J45" s="20"/>
      <c r="K45" s="9">
        <f t="shared" si="2"/>
        <v>7141.1806640625</v>
      </c>
      <c r="L45" s="9">
        <f t="shared" si="3"/>
        <v>45033.51953125</v>
      </c>
      <c r="M45" s="9">
        <f t="shared" si="4"/>
        <v>48841.8515625</v>
      </c>
      <c r="N45" s="9">
        <f t="shared" si="5"/>
        <v>25380.6640625</v>
      </c>
      <c r="O45" s="9">
        <f t="shared" si="6"/>
        <v>53348.3828125</v>
      </c>
      <c r="P45" s="9">
        <f t="shared" si="7"/>
        <v>52181.703125</v>
      </c>
      <c r="Q45" s="20"/>
      <c r="R45" s="9">
        <f t="shared" si="14"/>
        <v>1428.2361328125</v>
      </c>
      <c r="S45" s="9">
        <f t="shared" si="15"/>
        <v>9006.7039062500007</v>
      </c>
      <c r="T45" s="9">
        <f t="shared" si="16"/>
        <v>9768.3703124999993</v>
      </c>
      <c r="U45" s="9">
        <f t="shared" si="17"/>
        <v>5076.1328125</v>
      </c>
      <c r="V45" s="9">
        <f t="shared" si="18"/>
        <v>10669.676562500001</v>
      </c>
      <c r="W45" s="9">
        <f t="shared" si="19"/>
        <v>10436.340625000001</v>
      </c>
      <c r="X45" s="20"/>
      <c r="Y45" s="20"/>
      <c r="Z45" s="20"/>
      <c r="AA45" s="20"/>
      <c r="AB45" s="20"/>
      <c r="AC45" s="20"/>
      <c r="AD45" s="20"/>
      <c r="AE45" s="20"/>
      <c r="AF45" s="20"/>
      <c r="AG45" s="20"/>
      <c r="AH45" s="20"/>
      <c r="AI45" s="20"/>
      <c r="AJ45" s="20"/>
      <c r="AK45" s="20"/>
      <c r="AL45" s="20"/>
      <c r="AM45" s="20"/>
    </row>
    <row r="46" spans="1:39">
      <c r="A46" s="4" t="s">
        <v>85</v>
      </c>
      <c r="B46" s="8">
        <v>190751.2</v>
      </c>
      <c r="C46" s="9">
        <v>2989.251708984375</v>
      </c>
      <c r="D46" s="9">
        <v>15802.576171875</v>
      </c>
      <c r="E46" s="9">
        <v>16057.9619140625</v>
      </c>
      <c r="F46" s="9">
        <v>7187.3046875</v>
      </c>
      <c r="G46" s="9">
        <v>17728.650390625</v>
      </c>
      <c r="H46" s="9">
        <v>17448.42578125</v>
      </c>
      <c r="J46" s="20"/>
      <c r="K46" s="9">
        <f t="shared" si="2"/>
        <v>5978.50341796875</v>
      </c>
      <c r="L46" s="9">
        <f t="shared" si="3"/>
        <v>31605.15234375</v>
      </c>
      <c r="M46" s="9">
        <f t="shared" si="4"/>
        <v>32115.923828125</v>
      </c>
      <c r="N46" s="9">
        <f t="shared" si="5"/>
        <v>14374.609375</v>
      </c>
      <c r="O46" s="9">
        <f t="shared" si="6"/>
        <v>35457.30078125</v>
      </c>
      <c r="P46" s="9">
        <f t="shared" si="7"/>
        <v>34896.8515625</v>
      </c>
      <c r="Q46" s="20"/>
      <c r="R46" s="9">
        <f t="shared" si="14"/>
        <v>1195.70068359375</v>
      </c>
      <c r="S46" s="9">
        <f t="shared" si="15"/>
        <v>6321.0304687500002</v>
      </c>
      <c r="T46" s="9">
        <f t="shared" si="16"/>
        <v>6423.1847656250002</v>
      </c>
      <c r="U46" s="9">
        <f t="shared" si="17"/>
        <v>2874.921875</v>
      </c>
      <c r="V46" s="9">
        <f t="shared" si="18"/>
        <v>7091.4601562500002</v>
      </c>
      <c r="W46" s="9">
        <f t="shared" si="19"/>
        <v>6979.3703125000002</v>
      </c>
      <c r="X46" s="20"/>
      <c r="Y46" s="20"/>
      <c r="Z46" s="20"/>
      <c r="AA46" s="20"/>
      <c r="AB46" s="20"/>
      <c r="AC46" s="20"/>
      <c r="AD46" s="20"/>
      <c r="AE46" s="20"/>
      <c r="AF46" s="20"/>
      <c r="AG46" s="20"/>
      <c r="AH46" s="20"/>
      <c r="AI46" s="20"/>
      <c r="AJ46" s="20"/>
      <c r="AK46" s="20"/>
      <c r="AL46" s="20"/>
      <c r="AM46" s="20"/>
    </row>
    <row r="47" spans="1:39">
      <c r="A47" s="4" t="s">
        <v>86</v>
      </c>
      <c r="B47" s="8">
        <v>156341.4</v>
      </c>
      <c r="C47" s="9">
        <v>4436.77978515625</v>
      </c>
      <c r="D47" s="9">
        <v>20669.7578125</v>
      </c>
      <c r="E47" s="9">
        <v>21233.26953125</v>
      </c>
      <c r="F47" s="9">
        <v>10814.837890625</v>
      </c>
      <c r="G47" s="9">
        <v>22854.572265625</v>
      </c>
      <c r="H47" s="9">
        <v>22543.69140625</v>
      </c>
      <c r="J47" s="20"/>
      <c r="K47" s="9">
        <f t="shared" si="2"/>
        <v>8873.5595703125</v>
      </c>
      <c r="L47" s="9">
        <f t="shared" si="3"/>
        <v>41339.515625</v>
      </c>
      <c r="M47" s="9">
        <f t="shared" si="4"/>
        <v>42466.5390625</v>
      </c>
      <c r="N47" s="9">
        <f t="shared" si="5"/>
        <v>21629.67578125</v>
      </c>
      <c r="O47" s="9">
        <f t="shared" si="6"/>
        <v>45709.14453125</v>
      </c>
      <c r="P47" s="9">
        <f t="shared" si="7"/>
        <v>45087.3828125</v>
      </c>
      <c r="Q47" s="20"/>
      <c r="R47" s="9">
        <f t="shared" si="14"/>
        <v>1774.7119140625</v>
      </c>
      <c r="S47" s="9">
        <f t="shared" si="15"/>
        <v>8267.9031250000007</v>
      </c>
      <c r="T47" s="9">
        <f t="shared" si="16"/>
        <v>8493.3078124999993</v>
      </c>
      <c r="U47" s="9">
        <f t="shared" si="17"/>
        <v>4325.9351562499996</v>
      </c>
      <c r="V47" s="9">
        <f t="shared" si="18"/>
        <v>9141.8289062500007</v>
      </c>
      <c r="W47" s="9">
        <f t="shared" si="19"/>
        <v>9017.4765625</v>
      </c>
      <c r="X47" s="20"/>
      <c r="Y47" s="20"/>
      <c r="Z47" s="20"/>
      <c r="AA47" s="20"/>
      <c r="AB47" s="20"/>
      <c r="AC47" s="20"/>
      <c r="AD47" s="20"/>
      <c r="AE47" s="20"/>
      <c r="AF47" s="20"/>
      <c r="AG47" s="20"/>
      <c r="AH47" s="20"/>
      <c r="AI47" s="20"/>
      <c r="AJ47" s="20"/>
      <c r="AK47" s="20"/>
      <c r="AL47" s="20"/>
      <c r="AM47" s="20"/>
    </row>
    <row r="48" spans="1:39">
      <c r="A48" s="4" t="s">
        <v>87</v>
      </c>
      <c r="B48" s="8">
        <v>472509.5</v>
      </c>
      <c r="C48" s="9">
        <v>-9189.6728515625</v>
      </c>
      <c r="D48" s="9">
        <v>-27475.390625</v>
      </c>
      <c r="E48" s="9">
        <v>-27174.9765625</v>
      </c>
      <c r="F48" s="9">
        <v>-15213.0615234375</v>
      </c>
      <c r="G48" s="9">
        <v>-29555.548828125</v>
      </c>
      <c r="H48" s="9">
        <v>-29593.23828125</v>
      </c>
      <c r="J48" s="20"/>
      <c r="K48" s="9">
        <f t="shared" si="2"/>
        <v>-18379.345703125</v>
      </c>
      <c r="L48" s="9">
        <f t="shared" si="3"/>
        <v>-54950.78125</v>
      </c>
      <c r="M48" s="9">
        <f t="shared" si="4"/>
        <v>-54349.953125</v>
      </c>
      <c r="N48" s="9">
        <f t="shared" si="5"/>
        <v>-30426.123046875</v>
      </c>
      <c r="O48" s="9">
        <f t="shared" si="6"/>
        <v>-59111.09765625</v>
      </c>
      <c r="P48" s="9">
        <f t="shared" si="7"/>
        <v>-59186.4765625</v>
      </c>
      <c r="Q48" s="20"/>
      <c r="R48" s="9">
        <f t="shared" si="14"/>
        <v>-3675.869140625</v>
      </c>
      <c r="S48" s="9">
        <f t="shared" si="15"/>
        <v>-10990.15625</v>
      </c>
      <c r="T48" s="9">
        <f t="shared" si="16"/>
        <v>-10869.990625</v>
      </c>
      <c r="U48" s="9">
        <f t="shared" si="17"/>
        <v>-6085.224609375</v>
      </c>
      <c r="V48" s="9">
        <f t="shared" si="18"/>
        <v>-11822.219531250001</v>
      </c>
      <c r="W48" s="9">
        <f t="shared" si="19"/>
        <v>-11837.2953125</v>
      </c>
      <c r="X48" s="20"/>
      <c r="Y48" s="20"/>
      <c r="Z48" s="20"/>
      <c r="AA48" s="20"/>
      <c r="AB48" s="20"/>
      <c r="AC48" s="20"/>
      <c r="AD48" s="20"/>
      <c r="AE48" s="20"/>
      <c r="AF48" s="20"/>
      <c r="AG48" s="20"/>
      <c r="AH48" s="20"/>
      <c r="AI48" s="20"/>
      <c r="AJ48" s="20"/>
      <c r="AK48" s="20"/>
      <c r="AL48" s="20"/>
      <c r="AM48" s="20"/>
    </row>
    <row r="49" spans="1:39">
      <c r="A49" s="4" t="s">
        <v>88</v>
      </c>
      <c r="B49" s="8">
        <v>888685.6</v>
      </c>
      <c r="C49" s="9">
        <v>-14029.89453125</v>
      </c>
      <c r="D49" s="9">
        <v>-77348.40625</v>
      </c>
      <c r="E49" s="9">
        <v>-82515.375</v>
      </c>
      <c r="F49" s="9">
        <v>-32537.244140625</v>
      </c>
      <c r="G49" s="9">
        <v>-98482.1015625</v>
      </c>
      <c r="H49" s="9">
        <v>-99011.984375</v>
      </c>
      <c r="J49" s="20"/>
      <c r="K49" s="9">
        <f t="shared" si="2"/>
        <v>-28059.7890625</v>
      </c>
      <c r="L49" s="9">
        <f t="shared" si="3"/>
        <v>-154696.8125</v>
      </c>
      <c r="M49" s="9">
        <f t="shared" si="4"/>
        <v>-165030.75</v>
      </c>
      <c r="N49" s="9">
        <f t="shared" si="5"/>
        <v>-65074.48828125</v>
      </c>
      <c r="O49" s="9">
        <f t="shared" si="6"/>
        <v>-196964.203125</v>
      </c>
      <c r="P49" s="9">
        <f t="shared" si="7"/>
        <v>-198023.96875</v>
      </c>
      <c r="Q49" s="20"/>
      <c r="R49" s="9">
        <f t="shared" si="14"/>
        <v>-5611.9578124999998</v>
      </c>
      <c r="S49" s="9">
        <f t="shared" si="15"/>
        <v>-30939.362499999999</v>
      </c>
      <c r="T49" s="9">
        <f t="shared" si="16"/>
        <v>-33006.15</v>
      </c>
      <c r="U49" s="9">
        <f t="shared" si="17"/>
        <v>-13014.897656249999</v>
      </c>
      <c r="V49" s="9">
        <f t="shared" si="18"/>
        <v>-39392.840624999997</v>
      </c>
      <c r="W49" s="9">
        <f t="shared" si="19"/>
        <v>-39604.793749999997</v>
      </c>
      <c r="X49" s="20"/>
      <c r="Y49" s="20"/>
      <c r="Z49" s="20"/>
      <c r="AA49" s="20"/>
      <c r="AB49" s="20"/>
      <c r="AC49" s="20"/>
      <c r="AD49" s="20"/>
      <c r="AE49" s="20"/>
      <c r="AF49" s="20"/>
      <c r="AG49" s="20"/>
      <c r="AH49" s="20"/>
      <c r="AI49" s="20"/>
      <c r="AJ49" s="20"/>
      <c r="AK49" s="20"/>
      <c r="AL49" s="20"/>
      <c r="AM49" s="20"/>
    </row>
    <row r="50" spans="1:39">
      <c r="A50" s="4" t="s">
        <v>89</v>
      </c>
      <c r="B50" s="8">
        <v>179322.6</v>
      </c>
      <c r="C50" s="9">
        <v>2710.5712890625</v>
      </c>
      <c r="D50" s="9">
        <v>17724.939453125</v>
      </c>
      <c r="E50" s="9">
        <v>17490.685546875</v>
      </c>
      <c r="F50" s="9">
        <v>7050.787109375</v>
      </c>
      <c r="G50" s="9">
        <v>18079.666015625</v>
      </c>
      <c r="H50" s="9">
        <v>17769.51953125</v>
      </c>
      <c r="J50" s="20"/>
      <c r="K50" s="9">
        <f t="shared" si="2"/>
        <v>5421.142578125</v>
      </c>
      <c r="L50" s="9">
        <f t="shared" si="3"/>
        <v>35449.87890625</v>
      </c>
      <c r="M50" s="9">
        <f t="shared" si="4"/>
        <v>34981.37109375</v>
      </c>
      <c r="N50" s="9">
        <f t="shared" si="5"/>
        <v>14101.57421875</v>
      </c>
      <c r="O50" s="9">
        <f t="shared" si="6"/>
        <v>36159.33203125</v>
      </c>
      <c r="P50" s="9">
        <f t="shared" si="7"/>
        <v>35539.0390625</v>
      </c>
      <c r="Q50" s="20"/>
      <c r="R50" s="9">
        <f t="shared" si="14"/>
        <v>1084.228515625</v>
      </c>
      <c r="S50" s="9">
        <f t="shared" si="15"/>
        <v>7089.9757812500002</v>
      </c>
      <c r="T50" s="9">
        <f t="shared" si="16"/>
        <v>6996.2742187499998</v>
      </c>
      <c r="U50" s="9">
        <f t="shared" si="17"/>
        <v>2820.3148437499999</v>
      </c>
      <c r="V50" s="9">
        <f t="shared" si="18"/>
        <v>7231.8664062500002</v>
      </c>
      <c r="W50" s="9">
        <f t="shared" si="19"/>
        <v>7107.8078125000002</v>
      </c>
      <c r="X50" s="20"/>
      <c r="Y50" s="20"/>
      <c r="Z50" s="20"/>
      <c r="AA50" s="20"/>
      <c r="AB50" s="20"/>
      <c r="AC50" s="20"/>
      <c r="AD50" s="20"/>
      <c r="AE50" s="20"/>
      <c r="AF50" s="20"/>
      <c r="AG50" s="20"/>
      <c r="AH50" s="20"/>
      <c r="AI50" s="20"/>
      <c r="AJ50" s="20"/>
      <c r="AK50" s="20"/>
      <c r="AL50" s="20"/>
      <c r="AM50" s="20"/>
    </row>
    <row r="51" spans="1:39">
      <c r="A51" s="4" t="s">
        <v>90</v>
      </c>
      <c r="B51" s="8">
        <v>330288.7</v>
      </c>
      <c r="C51" s="9">
        <v>-1429.278564453125</v>
      </c>
      <c r="D51" s="9">
        <v>-3679.949951171875</v>
      </c>
      <c r="E51" s="9">
        <v>-3477.978515625</v>
      </c>
      <c r="F51" s="9">
        <v>-2785.14404296875</v>
      </c>
      <c r="G51" s="9">
        <v>-3595.361328125</v>
      </c>
      <c r="H51" s="9">
        <v>-4085.308837890625</v>
      </c>
      <c r="J51" s="20"/>
      <c r="K51" s="9">
        <f t="shared" si="2"/>
        <v>-2858.55712890625</v>
      </c>
      <c r="L51" s="9">
        <f t="shared" si="3"/>
        <v>-7359.89990234375</v>
      </c>
      <c r="M51" s="9">
        <f t="shared" si="4"/>
        <v>-6955.95703125</v>
      </c>
      <c r="N51" s="9">
        <f t="shared" si="5"/>
        <v>-5570.2880859375</v>
      </c>
      <c r="O51" s="9">
        <f t="shared" si="6"/>
        <v>-7190.72265625</v>
      </c>
      <c r="P51" s="9">
        <f t="shared" si="7"/>
        <v>-8170.61767578125</v>
      </c>
      <c r="Q51" s="20"/>
      <c r="R51" s="9">
        <f t="shared" si="14"/>
        <v>-571.71142578125</v>
      </c>
      <c r="S51" s="9">
        <f t="shared" si="15"/>
        <v>-1471.97998046875</v>
      </c>
      <c r="T51" s="9">
        <f t="shared" si="16"/>
        <v>-1391.19140625</v>
      </c>
      <c r="U51" s="9">
        <f t="shared" si="17"/>
        <v>-1114.0576171875</v>
      </c>
      <c r="V51" s="9">
        <f t="shared" si="18"/>
        <v>-1438.14453125</v>
      </c>
      <c r="W51" s="9">
        <f t="shared" si="19"/>
        <v>-1634.12353515625</v>
      </c>
      <c r="X51" s="20"/>
      <c r="Y51" s="20"/>
      <c r="Z51" s="20"/>
      <c r="AA51" s="20"/>
      <c r="AB51" s="20"/>
      <c r="AC51" s="20"/>
      <c r="AD51" s="20"/>
      <c r="AE51" s="20"/>
      <c r="AF51" s="20"/>
      <c r="AG51" s="20"/>
      <c r="AH51" s="20"/>
      <c r="AI51" s="20"/>
      <c r="AJ51" s="20"/>
      <c r="AK51" s="20"/>
      <c r="AL51" s="20"/>
      <c r="AM51" s="20"/>
    </row>
    <row r="52" spans="1:39">
      <c r="A52" s="4" t="s">
        <v>91</v>
      </c>
      <c r="B52" s="8">
        <v>153518.20000000001</v>
      </c>
      <c r="C52" s="9">
        <v>4602.33154296875</v>
      </c>
      <c r="D52" s="9">
        <v>21562.533203125</v>
      </c>
      <c r="E52" s="9">
        <v>21976.9375</v>
      </c>
      <c r="F52" s="9">
        <v>11053.30859375</v>
      </c>
      <c r="G52" s="9">
        <v>22618.10546875</v>
      </c>
      <c r="H52" s="9">
        <v>21955.326171875</v>
      </c>
      <c r="J52" s="20"/>
      <c r="K52" s="9">
        <f t="shared" si="2"/>
        <v>9204.6630859375</v>
      </c>
      <c r="L52" s="9">
        <f t="shared" si="3"/>
        <v>43125.06640625</v>
      </c>
      <c r="M52" s="9">
        <f t="shared" si="4"/>
        <v>43953.875</v>
      </c>
      <c r="N52" s="9">
        <f t="shared" si="5"/>
        <v>22106.6171875</v>
      </c>
      <c r="O52" s="9">
        <f t="shared" si="6"/>
        <v>45236.2109375</v>
      </c>
      <c r="P52" s="9">
        <f t="shared" si="7"/>
        <v>43910.65234375</v>
      </c>
      <c r="Q52" s="20"/>
      <c r="R52" s="9">
        <f t="shared" si="14"/>
        <v>1840.9326171875</v>
      </c>
      <c r="S52" s="9">
        <f t="shared" si="15"/>
        <v>8625.0132812499996</v>
      </c>
      <c r="T52" s="9">
        <f t="shared" si="16"/>
        <v>8790.7749999999996</v>
      </c>
      <c r="U52" s="9">
        <f t="shared" si="17"/>
        <v>4421.3234375000002</v>
      </c>
      <c r="V52" s="9">
        <f t="shared" si="18"/>
        <v>9047.2421875</v>
      </c>
      <c r="W52" s="9">
        <f t="shared" si="19"/>
        <v>8782.1304687499996</v>
      </c>
      <c r="X52" s="20"/>
      <c r="Y52" s="20"/>
      <c r="Z52" s="20"/>
      <c r="AA52" s="20"/>
      <c r="AB52" s="20"/>
      <c r="AC52" s="20"/>
      <c r="AD52" s="20"/>
      <c r="AE52" s="20"/>
      <c r="AF52" s="20"/>
      <c r="AG52" s="20"/>
      <c r="AH52" s="20"/>
      <c r="AI52" s="20"/>
      <c r="AJ52" s="20"/>
      <c r="AK52" s="20"/>
      <c r="AL52" s="20"/>
      <c r="AM52" s="20"/>
    </row>
    <row r="53" spans="1:39">
      <c r="A53" s="4" t="s">
        <v>92</v>
      </c>
      <c r="B53" s="8">
        <v>321087.8</v>
      </c>
      <c r="C53" s="9">
        <v>-963.18359375</v>
      </c>
      <c r="D53" s="9">
        <v>-1349.884033203125</v>
      </c>
      <c r="E53" s="9">
        <v>-1110.82763671875</v>
      </c>
      <c r="F53" s="9">
        <v>-1592.706298828125</v>
      </c>
      <c r="G53" s="9">
        <v>-1397.381591796875</v>
      </c>
      <c r="H53" s="9">
        <v>-1455.908203125</v>
      </c>
      <c r="J53" s="20"/>
      <c r="K53" s="9">
        <f t="shared" si="2"/>
        <v>-1926.3671875</v>
      </c>
      <c r="L53" s="9">
        <f t="shared" si="3"/>
        <v>-2699.76806640625</v>
      </c>
      <c r="M53" s="9">
        <f t="shared" si="4"/>
        <v>-2221.6552734375</v>
      </c>
      <c r="N53" s="9">
        <f t="shared" si="5"/>
        <v>-3185.41259765625</v>
      </c>
      <c r="O53" s="9">
        <f t="shared" si="6"/>
        <v>-2794.76318359375</v>
      </c>
      <c r="P53" s="9">
        <f t="shared" si="7"/>
        <v>-2911.81640625</v>
      </c>
      <c r="Q53" s="20"/>
      <c r="R53" s="9">
        <f t="shared" si="14"/>
        <v>-385.2734375</v>
      </c>
      <c r="S53" s="9">
        <f t="shared" si="15"/>
        <v>-539.95361328125</v>
      </c>
      <c r="T53" s="9">
        <f t="shared" si="16"/>
        <v>-444.3310546875</v>
      </c>
      <c r="U53" s="9">
        <f t="shared" si="17"/>
        <v>-637.08251953125</v>
      </c>
      <c r="V53" s="9">
        <f t="shared" si="18"/>
        <v>-558.95263671875</v>
      </c>
      <c r="W53" s="9">
        <f t="shared" si="19"/>
        <v>-582.36328125</v>
      </c>
      <c r="X53" s="20"/>
      <c r="Y53" s="20"/>
      <c r="Z53" s="20"/>
      <c r="AA53" s="20"/>
      <c r="AB53" s="20"/>
      <c r="AC53" s="20"/>
      <c r="AD53" s="20"/>
      <c r="AE53" s="20"/>
      <c r="AF53" s="20"/>
      <c r="AG53" s="20"/>
      <c r="AH53" s="20"/>
      <c r="AI53" s="20"/>
      <c r="AJ53" s="20"/>
      <c r="AK53" s="20"/>
      <c r="AL53" s="20"/>
      <c r="AM53" s="20"/>
    </row>
    <row r="54" spans="1:39">
      <c r="A54" s="4" t="s">
        <v>93</v>
      </c>
      <c r="B54" s="8">
        <v>337595.3</v>
      </c>
      <c r="C54" s="9">
        <v>-271.002197265625</v>
      </c>
      <c r="D54" s="9">
        <v>-3123.79150390625</v>
      </c>
      <c r="E54" s="9">
        <v>-2948.15673828125</v>
      </c>
      <c r="F54" s="9">
        <v>-1862.579345703125</v>
      </c>
      <c r="G54" s="9">
        <v>-1168.060302734375</v>
      </c>
      <c r="H54" s="9">
        <v>-716.912841796875</v>
      </c>
      <c r="J54" s="20"/>
      <c r="K54" s="9">
        <f t="shared" si="2"/>
        <v>-542.00439453125</v>
      </c>
      <c r="L54" s="9">
        <f t="shared" si="3"/>
        <v>-6247.5830078125</v>
      </c>
      <c r="M54" s="9">
        <f t="shared" si="4"/>
        <v>-5896.3134765625</v>
      </c>
      <c r="N54" s="9">
        <f t="shared" si="5"/>
        <v>-3725.15869140625</v>
      </c>
      <c r="O54" s="9">
        <f t="shared" si="6"/>
        <v>-2336.12060546875</v>
      </c>
      <c r="P54" s="9">
        <f t="shared" si="7"/>
        <v>-1433.82568359375</v>
      </c>
      <c r="Q54" s="20"/>
      <c r="R54" s="9">
        <f t="shared" si="14"/>
        <v>-108.40087890625</v>
      </c>
      <c r="S54" s="9">
        <f t="shared" si="15"/>
        <v>-1249.5166015625</v>
      </c>
      <c r="T54" s="9">
        <f t="shared" si="16"/>
        <v>-1179.2626953125</v>
      </c>
      <c r="U54" s="9">
        <f t="shared" si="17"/>
        <v>-745.03173828125</v>
      </c>
      <c r="V54" s="9">
        <f t="shared" si="18"/>
        <v>-467.22412109375</v>
      </c>
      <c r="W54" s="9">
        <f t="shared" si="19"/>
        <v>-286.76513671875</v>
      </c>
      <c r="X54" s="20"/>
      <c r="Y54" s="20"/>
      <c r="Z54" s="20"/>
      <c r="AA54" s="20"/>
      <c r="AB54" s="20"/>
      <c r="AC54" s="20"/>
      <c r="AD54" s="20"/>
      <c r="AE54" s="20"/>
      <c r="AF54" s="20"/>
      <c r="AG54" s="20"/>
      <c r="AH54" s="20"/>
      <c r="AI54" s="20"/>
      <c r="AJ54" s="20"/>
      <c r="AK54" s="20"/>
      <c r="AL54" s="20"/>
      <c r="AM54" s="20"/>
    </row>
    <row r="55" spans="1:39">
      <c r="A55" s="4" t="s">
        <v>94</v>
      </c>
      <c r="B55" s="8">
        <v>235545.8</v>
      </c>
      <c r="C55" s="9">
        <v>3790.576171875</v>
      </c>
      <c r="D55" s="9">
        <v>12462.689453125</v>
      </c>
      <c r="E55" s="9">
        <v>12490.966796875</v>
      </c>
      <c r="F55" s="9">
        <v>5736.02294921875</v>
      </c>
      <c r="G55" s="9">
        <v>12977.6669921875</v>
      </c>
      <c r="H55" s="9">
        <v>13199.4443359375</v>
      </c>
      <c r="J55" s="20"/>
      <c r="K55" s="9">
        <f t="shared" si="2"/>
        <v>7581.15234375</v>
      </c>
      <c r="L55" s="9">
        <f t="shared" si="3"/>
        <v>24925.37890625</v>
      </c>
      <c r="M55" s="9">
        <f t="shared" si="4"/>
        <v>24981.93359375</v>
      </c>
      <c r="N55" s="9">
        <f t="shared" si="5"/>
        <v>11472.0458984375</v>
      </c>
      <c r="O55" s="9">
        <f t="shared" si="6"/>
        <v>25955.333984375</v>
      </c>
      <c r="P55" s="9">
        <f t="shared" si="7"/>
        <v>26398.888671875</v>
      </c>
      <c r="Q55" s="20"/>
      <c r="R55" s="9">
        <f t="shared" si="14"/>
        <v>1516.23046875</v>
      </c>
      <c r="S55" s="9">
        <f t="shared" si="15"/>
        <v>4985.0757812499996</v>
      </c>
      <c r="T55" s="9">
        <f t="shared" si="16"/>
        <v>4996.38671875</v>
      </c>
      <c r="U55" s="9">
        <f t="shared" si="17"/>
        <v>2294.4091796875</v>
      </c>
      <c r="V55" s="9">
        <f t="shared" si="18"/>
        <v>5191.0667968750004</v>
      </c>
      <c r="W55" s="9">
        <f t="shared" si="19"/>
        <v>5279.7777343750004</v>
      </c>
      <c r="X55" s="20"/>
      <c r="Y55" s="20"/>
      <c r="Z55" s="20"/>
      <c r="AA55" s="20"/>
      <c r="AB55" s="20"/>
      <c r="AC55" s="20"/>
      <c r="AD55" s="20"/>
      <c r="AE55" s="20"/>
      <c r="AF55" s="20"/>
      <c r="AG55" s="20"/>
      <c r="AH55" s="20"/>
      <c r="AI55" s="20"/>
      <c r="AJ55" s="20"/>
      <c r="AK55" s="20"/>
      <c r="AL55" s="20"/>
      <c r="AM55" s="20"/>
    </row>
    <row r="56" spans="1:39">
      <c r="A56" s="4" t="s">
        <v>95</v>
      </c>
      <c r="B56" s="8">
        <v>395323.5</v>
      </c>
      <c r="C56" s="9">
        <v>-2741.253662109375</v>
      </c>
      <c r="D56" s="9">
        <v>-12602.001953125</v>
      </c>
      <c r="E56" s="9">
        <v>-12312.8232421875</v>
      </c>
      <c r="F56" s="9">
        <v>-6401.1962890625</v>
      </c>
      <c r="G56" s="9">
        <v>-13410.4306640625</v>
      </c>
      <c r="H56" s="9">
        <v>-13251.708984375</v>
      </c>
      <c r="J56" s="20"/>
      <c r="K56" s="9">
        <f t="shared" si="2"/>
        <v>-5482.50732421875</v>
      </c>
      <c r="L56" s="9">
        <f t="shared" si="3"/>
        <v>-25204.00390625</v>
      </c>
      <c r="M56" s="9">
        <f t="shared" si="4"/>
        <v>-24625.646484375</v>
      </c>
      <c r="N56" s="9">
        <f t="shared" si="5"/>
        <v>-12802.392578125</v>
      </c>
      <c r="O56" s="9">
        <f t="shared" si="6"/>
        <v>-26820.861328125</v>
      </c>
      <c r="P56" s="9">
        <f t="shared" si="7"/>
        <v>-26503.41796875</v>
      </c>
      <c r="Q56" s="20"/>
      <c r="R56" s="9">
        <f t="shared" si="14"/>
        <v>-1096.50146484375</v>
      </c>
      <c r="S56" s="9">
        <f t="shared" si="15"/>
        <v>-5040.80078125</v>
      </c>
      <c r="T56" s="9">
        <f t="shared" si="16"/>
        <v>-4925.1292968750004</v>
      </c>
      <c r="U56" s="9">
        <f t="shared" si="17"/>
        <v>-2560.478515625</v>
      </c>
      <c r="V56" s="9">
        <f t="shared" si="18"/>
        <v>-5364.1722656250004</v>
      </c>
      <c r="W56" s="9">
        <f t="shared" si="19"/>
        <v>-5300.68359375</v>
      </c>
      <c r="X56" s="20"/>
      <c r="Y56" s="20"/>
      <c r="Z56" s="20"/>
      <c r="AA56" s="20"/>
      <c r="AB56" s="20"/>
      <c r="AC56" s="20"/>
      <c r="AD56" s="20"/>
      <c r="AE56" s="20"/>
      <c r="AF56" s="20"/>
      <c r="AG56" s="20"/>
      <c r="AH56" s="20"/>
      <c r="AI56" s="20"/>
      <c r="AJ56" s="20"/>
      <c r="AK56" s="20"/>
      <c r="AL56" s="20"/>
      <c r="AM56" s="20"/>
    </row>
    <row r="57" spans="1:39">
      <c r="A57" s="4" t="s">
        <v>96</v>
      </c>
      <c r="B57" s="8">
        <v>313032.8</v>
      </c>
      <c r="C57" s="9">
        <v>-1783.856201171875</v>
      </c>
      <c r="D57" s="9">
        <v>-2648.626708984375</v>
      </c>
      <c r="E57" s="9">
        <v>-2483.502197265625</v>
      </c>
      <c r="F57" s="9">
        <v>-2975.701904296875</v>
      </c>
      <c r="G57" s="9">
        <v>-2672.76611328125</v>
      </c>
      <c r="H57" s="9">
        <v>-3389.0869140625</v>
      </c>
      <c r="J57" s="20"/>
      <c r="K57" s="9">
        <f t="shared" si="2"/>
        <v>-3567.71240234375</v>
      </c>
      <c r="L57" s="9">
        <f t="shared" si="3"/>
        <v>-5297.25341796875</v>
      </c>
      <c r="M57" s="9">
        <f t="shared" si="4"/>
        <v>-4967.00439453125</v>
      </c>
      <c r="N57" s="9">
        <f t="shared" si="5"/>
        <v>-5951.40380859375</v>
      </c>
      <c r="O57" s="9">
        <f t="shared" si="6"/>
        <v>-5345.5322265625</v>
      </c>
      <c r="P57" s="9">
        <f t="shared" si="7"/>
        <v>-6778.173828125</v>
      </c>
      <c r="Q57" s="20"/>
      <c r="R57" s="9">
        <f t="shared" si="14"/>
        <v>-713.54248046875</v>
      </c>
      <c r="S57" s="9">
        <f t="shared" si="15"/>
        <v>-1059.45068359375</v>
      </c>
      <c r="T57" s="9">
        <f t="shared" si="16"/>
        <v>-993.40087890625</v>
      </c>
      <c r="U57" s="9">
        <f t="shared" si="17"/>
        <v>-1190.28076171875</v>
      </c>
      <c r="V57" s="9">
        <f t="shared" si="18"/>
        <v>-1069.1064453125</v>
      </c>
      <c r="W57" s="9">
        <f t="shared" si="19"/>
        <v>-1355.634765625</v>
      </c>
      <c r="X57" s="20"/>
      <c r="Y57" s="20"/>
      <c r="Z57" s="20"/>
      <c r="AA57" s="20"/>
      <c r="AB57" s="20"/>
      <c r="AC57" s="20"/>
      <c r="AD57" s="20"/>
      <c r="AE57" s="20"/>
      <c r="AF57" s="20"/>
      <c r="AG57" s="20"/>
      <c r="AH57" s="20"/>
      <c r="AI57" s="20"/>
      <c r="AJ57" s="20"/>
      <c r="AK57" s="20"/>
      <c r="AL57" s="20"/>
      <c r="AM57" s="20"/>
    </row>
    <row r="58" spans="1:39">
      <c r="A58" s="4" t="s">
        <v>97</v>
      </c>
      <c r="B58" s="8">
        <v>332526</v>
      </c>
      <c r="C58" s="9">
        <v>-894.683837890625</v>
      </c>
      <c r="D58" s="9">
        <v>-2498.651123046875</v>
      </c>
      <c r="E58" s="9">
        <v>-2549.554443359375</v>
      </c>
      <c r="F58" s="9">
        <v>-2282.84912109375</v>
      </c>
      <c r="G58" s="9">
        <v>-2500.750732421875</v>
      </c>
      <c r="H58" s="9">
        <v>-2096.728515625</v>
      </c>
      <c r="J58" s="20"/>
      <c r="K58" s="9">
        <f t="shared" si="2"/>
        <v>-1789.36767578125</v>
      </c>
      <c r="L58" s="9">
        <f t="shared" si="3"/>
        <v>-4997.30224609375</v>
      </c>
      <c r="M58" s="9">
        <f t="shared" si="4"/>
        <v>-5099.10888671875</v>
      </c>
      <c r="N58" s="9">
        <f t="shared" si="5"/>
        <v>-4565.6982421875</v>
      </c>
      <c r="O58" s="9">
        <f t="shared" si="6"/>
        <v>-5001.50146484375</v>
      </c>
      <c r="P58" s="9">
        <f t="shared" si="7"/>
        <v>-4193.45703125</v>
      </c>
      <c r="Q58" s="20"/>
      <c r="R58" s="9">
        <f t="shared" si="14"/>
        <v>-357.87353515625</v>
      </c>
      <c r="S58" s="9">
        <f t="shared" si="15"/>
        <v>-999.46044921875</v>
      </c>
      <c r="T58" s="9">
        <f t="shared" si="16"/>
        <v>-1019.82177734375</v>
      </c>
      <c r="U58" s="9">
        <f t="shared" si="17"/>
        <v>-913.1396484375</v>
      </c>
      <c r="V58" s="9">
        <f t="shared" si="18"/>
        <v>-1000.30029296875</v>
      </c>
      <c r="W58" s="9">
        <f t="shared" si="19"/>
        <v>-838.69140625</v>
      </c>
      <c r="X58" s="20"/>
      <c r="Y58" s="20"/>
      <c r="Z58" s="20"/>
      <c r="AA58" s="20"/>
      <c r="AB58" s="20"/>
      <c r="AC58" s="20"/>
      <c r="AD58" s="20"/>
      <c r="AE58" s="20"/>
      <c r="AF58" s="20"/>
      <c r="AG58" s="20"/>
      <c r="AH58" s="20"/>
      <c r="AI58" s="20"/>
      <c r="AJ58" s="20"/>
      <c r="AK58" s="20"/>
      <c r="AL58" s="20"/>
      <c r="AM58" s="20"/>
    </row>
    <row r="59" spans="1:39">
      <c r="A59" s="4" t="s">
        <v>98</v>
      </c>
      <c r="B59" s="8">
        <v>266029.09999999998</v>
      </c>
      <c r="C59" s="9">
        <v>7339.31884765625</v>
      </c>
      <c r="D59" s="9">
        <v>12251.763671875</v>
      </c>
      <c r="E59" s="9">
        <v>12264.404296875</v>
      </c>
      <c r="F59" s="9">
        <v>8629.8154296875</v>
      </c>
      <c r="G59" s="9">
        <v>13629.15625</v>
      </c>
      <c r="H59" s="9">
        <v>14049.8720703125</v>
      </c>
      <c r="J59" s="20"/>
      <c r="K59" s="9">
        <f t="shared" si="2"/>
        <v>14678.6376953125</v>
      </c>
      <c r="L59" s="9">
        <f t="shared" si="3"/>
        <v>24503.52734375</v>
      </c>
      <c r="M59" s="9">
        <f t="shared" si="4"/>
        <v>24528.80859375</v>
      </c>
      <c r="N59" s="9">
        <f t="shared" si="5"/>
        <v>17259.630859375</v>
      </c>
      <c r="O59" s="9">
        <f t="shared" si="6"/>
        <v>27258.3125</v>
      </c>
      <c r="P59" s="9">
        <f t="shared" si="7"/>
        <v>28099.744140625</v>
      </c>
      <c r="Q59" s="20"/>
      <c r="R59" s="9">
        <f t="shared" si="14"/>
        <v>2935.7275390625</v>
      </c>
      <c r="S59" s="9">
        <f t="shared" si="15"/>
        <v>4900.7054687500004</v>
      </c>
      <c r="T59" s="9">
        <f t="shared" si="16"/>
        <v>4905.76171875</v>
      </c>
      <c r="U59" s="9">
        <f t="shared" si="17"/>
        <v>3451.9261718749999</v>
      </c>
      <c r="V59" s="9">
        <f t="shared" si="18"/>
        <v>5451.6625000000004</v>
      </c>
      <c r="W59" s="9">
        <f t="shared" si="19"/>
        <v>5619.9488281249996</v>
      </c>
      <c r="X59" s="20"/>
      <c r="Y59" s="20"/>
      <c r="Z59" s="20"/>
      <c r="AA59" s="20"/>
      <c r="AB59" s="20"/>
      <c r="AC59" s="20"/>
      <c r="AD59" s="20"/>
      <c r="AE59" s="20"/>
      <c r="AF59" s="20"/>
      <c r="AG59" s="20"/>
      <c r="AH59" s="20"/>
      <c r="AI59" s="20"/>
      <c r="AJ59" s="20"/>
      <c r="AK59" s="20"/>
      <c r="AL59" s="20"/>
      <c r="AM59" s="20"/>
    </row>
    <row r="60" spans="1:39">
      <c r="A60" s="4" t="s">
        <v>99</v>
      </c>
      <c r="B60" s="8">
        <v>225180.79999999999</v>
      </c>
      <c r="C60" s="9">
        <v>6841.34521484375</v>
      </c>
      <c r="D60" s="9">
        <v>16220.263671875</v>
      </c>
      <c r="E60" s="9">
        <v>16105.115234375</v>
      </c>
      <c r="F60" s="9">
        <v>9416.39453125</v>
      </c>
      <c r="G60" s="9">
        <v>17802.337890625</v>
      </c>
      <c r="H60" s="9">
        <v>17787.728515625</v>
      </c>
      <c r="J60" s="20"/>
      <c r="K60" s="9">
        <f t="shared" si="2"/>
        <v>13682.6904296875</v>
      </c>
      <c r="L60" s="9">
        <f t="shared" si="3"/>
        <v>32440.52734375</v>
      </c>
      <c r="M60" s="9">
        <f t="shared" si="4"/>
        <v>32210.23046875</v>
      </c>
      <c r="N60" s="9">
        <f t="shared" si="5"/>
        <v>18832.7890625</v>
      </c>
      <c r="O60" s="9">
        <f t="shared" si="6"/>
        <v>35604.67578125</v>
      </c>
      <c r="P60" s="9">
        <f t="shared" si="7"/>
        <v>35575.45703125</v>
      </c>
      <c r="Q60" s="20"/>
      <c r="R60" s="9">
        <f t="shared" si="14"/>
        <v>2736.5380859375</v>
      </c>
      <c r="S60" s="9">
        <f t="shared" si="15"/>
        <v>6488.10546875</v>
      </c>
      <c r="T60" s="9">
        <f t="shared" si="16"/>
        <v>6442.0460937500002</v>
      </c>
      <c r="U60" s="9">
        <f t="shared" si="17"/>
        <v>3766.5578125000002</v>
      </c>
      <c r="V60" s="9">
        <f t="shared" si="18"/>
        <v>7120.9351562499996</v>
      </c>
      <c r="W60" s="9">
        <f t="shared" si="19"/>
        <v>7115.0914062499996</v>
      </c>
      <c r="X60" s="20"/>
      <c r="Y60" s="20"/>
      <c r="Z60" s="20"/>
      <c r="AA60" s="20"/>
      <c r="AB60" s="20"/>
      <c r="AC60" s="20"/>
      <c r="AD60" s="20"/>
      <c r="AE60" s="20"/>
      <c r="AF60" s="20"/>
      <c r="AG60" s="20"/>
      <c r="AH60" s="20"/>
      <c r="AI60" s="20"/>
      <c r="AJ60" s="20"/>
      <c r="AK60" s="20"/>
      <c r="AL60" s="20"/>
      <c r="AM60" s="20"/>
    </row>
    <row r="61" spans="1:39">
      <c r="A61" s="4" t="s">
        <v>100</v>
      </c>
      <c r="B61" s="8">
        <v>157560</v>
      </c>
      <c r="C61" s="9">
        <v>1572.3602294921875</v>
      </c>
      <c r="D61" s="9">
        <v>17634.923828125</v>
      </c>
      <c r="E61" s="9">
        <v>17795.267578125</v>
      </c>
      <c r="F61" s="9">
        <v>7300.341796875</v>
      </c>
      <c r="G61" s="9">
        <v>18232.0703125</v>
      </c>
      <c r="H61" s="9">
        <v>17309.8203125</v>
      </c>
      <c r="J61" s="20"/>
      <c r="K61" s="9">
        <f t="shared" si="2"/>
        <v>3144.720458984375</v>
      </c>
      <c r="L61" s="9">
        <f t="shared" si="3"/>
        <v>35269.84765625</v>
      </c>
      <c r="M61" s="9">
        <f t="shared" si="4"/>
        <v>35590.53515625</v>
      </c>
      <c r="N61" s="9">
        <f t="shared" si="5"/>
        <v>14600.68359375</v>
      </c>
      <c r="O61" s="9">
        <f t="shared" si="6"/>
        <v>36464.140625</v>
      </c>
      <c r="P61" s="9">
        <f t="shared" si="7"/>
        <v>34619.640625</v>
      </c>
      <c r="Q61" s="20"/>
      <c r="R61" s="9">
        <f t="shared" si="14"/>
        <v>628.944091796875</v>
      </c>
      <c r="S61" s="9">
        <f t="shared" si="15"/>
        <v>7053.9695312499998</v>
      </c>
      <c r="T61" s="9">
        <f t="shared" si="16"/>
        <v>7118.1070312499996</v>
      </c>
      <c r="U61" s="9">
        <f t="shared" si="17"/>
        <v>2920.13671875</v>
      </c>
      <c r="V61" s="9">
        <f t="shared" si="18"/>
        <v>7292.828125</v>
      </c>
      <c r="W61" s="9">
        <f t="shared" si="19"/>
        <v>6923.9281250000004</v>
      </c>
      <c r="X61" s="20"/>
      <c r="Y61" s="20"/>
      <c r="Z61" s="20"/>
      <c r="AA61" s="20"/>
      <c r="AB61" s="20"/>
      <c r="AC61" s="20"/>
      <c r="AD61" s="20"/>
      <c r="AE61" s="20"/>
      <c r="AF61" s="20"/>
      <c r="AG61" s="20"/>
      <c r="AH61" s="20"/>
      <c r="AI61" s="20"/>
      <c r="AJ61" s="20"/>
      <c r="AK61" s="20"/>
      <c r="AL61" s="20"/>
      <c r="AM61" s="20"/>
    </row>
    <row r="62" spans="1:39">
      <c r="A62" s="4" t="s">
        <v>101</v>
      </c>
      <c r="B62" s="8">
        <v>435321</v>
      </c>
      <c r="C62" s="9">
        <v>1011.767578125</v>
      </c>
      <c r="D62" s="9">
        <v>-15383.642578125</v>
      </c>
      <c r="E62" s="9">
        <v>-15161.51171875</v>
      </c>
      <c r="F62" s="9">
        <v>-4732.8857421875</v>
      </c>
      <c r="G62" s="9">
        <v>-17269.091796875</v>
      </c>
      <c r="H62" s="9">
        <v>-17134.521484375</v>
      </c>
      <c r="J62" s="20"/>
      <c r="K62" s="9">
        <f t="shared" si="2"/>
        <v>2023.53515625</v>
      </c>
      <c r="L62" s="9">
        <f t="shared" si="3"/>
        <v>-30767.28515625</v>
      </c>
      <c r="M62" s="9">
        <f t="shared" si="4"/>
        <v>-30323.0234375</v>
      </c>
      <c r="N62" s="9">
        <f t="shared" si="5"/>
        <v>-9465.771484375</v>
      </c>
      <c r="O62" s="9">
        <f t="shared" si="6"/>
        <v>-34538.18359375</v>
      </c>
      <c r="P62" s="9">
        <f t="shared" si="7"/>
        <v>-34269.04296875</v>
      </c>
      <c r="Q62" s="20"/>
      <c r="R62" s="9">
        <f t="shared" si="14"/>
        <v>404.70703125</v>
      </c>
      <c r="S62" s="9">
        <f t="shared" si="15"/>
        <v>-6153.45703125</v>
      </c>
      <c r="T62" s="9">
        <f t="shared" si="16"/>
        <v>-6064.6046875000002</v>
      </c>
      <c r="U62" s="9">
        <f t="shared" si="17"/>
        <v>-1893.154296875</v>
      </c>
      <c r="V62" s="9">
        <f t="shared" si="18"/>
        <v>-6907.63671875</v>
      </c>
      <c r="W62" s="9">
        <f t="shared" si="19"/>
        <v>-6853.80859375</v>
      </c>
      <c r="X62" s="20"/>
      <c r="Y62" s="20"/>
      <c r="Z62" s="20"/>
      <c r="AA62" s="20"/>
      <c r="AB62" s="20"/>
      <c r="AC62" s="20"/>
      <c r="AD62" s="20"/>
      <c r="AE62" s="20"/>
      <c r="AF62" s="20"/>
      <c r="AG62" s="20"/>
      <c r="AH62" s="20"/>
      <c r="AI62" s="20"/>
      <c r="AJ62" s="20"/>
      <c r="AK62" s="20"/>
      <c r="AL62" s="20"/>
      <c r="AM62" s="20"/>
    </row>
    <row r="63" spans="1:39">
      <c r="A63" s="4" t="s">
        <v>102</v>
      </c>
      <c r="B63" s="8">
        <v>657224.1</v>
      </c>
      <c r="C63" s="9">
        <v>-1327.691650390625</v>
      </c>
      <c r="D63" s="9">
        <v>-48786.0546875</v>
      </c>
      <c r="E63" s="9">
        <v>-48821.30859375</v>
      </c>
      <c r="F63" s="9">
        <v>-16907.78125</v>
      </c>
      <c r="G63" s="9">
        <v>-54308.2578125</v>
      </c>
      <c r="H63" s="9">
        <v>-52121.2109375</v>
      </c>
      <c r="J63" s="20"/>
      <c r="K63" s="9">
        <f t="shared" si="2"/>
        <v>-2655.38330078125</v>
      </c>
      <c r="L63" s="9">
        <f t="shared" si="3"/>
        <v>-97572.109375</v>
      </c>
      <c r="M63" s="9">
        <f t="shared" si="4"/>
        <v>-97642.6171875</v>
      </c>
      <c r="N63" s="9">
        <f t="shared" si="5"/>
        <v>-33815.5625</v>
      </c>
      <c r="O63" s="9">
        <f t="shared" si="6"/>
        <v>-108616.515625</v>
      </c>
      <c r="P63" s="9">
        <f t="shared" si="7"/>
        <v>-104242.421875</v>
      </c>
      <c r="Q63" s="20"/>
      <c r="R63" s="9">
        <f t="shared" si="14"/>
        <v>-531.07666015625</v>
      </c>
      <c r="S63" s="9">
        <f t="shared" si="15"/>
        <v>-19514.421875</v>
      </c>
      <c r="T63" s="9">
        <f t="shared" si="16"/>
        <v>-19528.5234375</v>
      </c>
      <c r="U63" s="9">
        <f t="shared" si="17"/>
        <v>-6763.1125000000002</v>
      </c>
      <c r="V63" s="9">
        <f t="shared" si="18"/>
        <v>-21723.303124999999</v>
      </c>
      <c r="W63" s="9">
        <f t="shared" si="19"/>
        <v>-20848.484375</v>
      </c>
      <c r="X63" s="20"/>
      <c r="Y63" s="20"/>
      <c r="Z63" s="20"/>
      <c r="AA63" s="20"/>
      <c r="AB63" s="20"/>
      <c r="AC63" s="20"/>
      <c r="AD63" s="20"/>
      <c r="AE63" s="20"/>
      <c r="AF63" s="20"/>
      <c r="AG63" s="20"/>
      <c r="AH63" s="20"/>
      <c r="AI63" s="20"/>
      <c r="AJ63" s="20"/>
      <c r="AK63" s="20"/>
      <c r="AL63" s="20"/>
      <c r="AM63" s="20"/>
    </row>
    <row r="64" spans="1:39">
      <c r="A64" s="4" t="s">
        <v>103</v>
      </c>
      <c r="B64" s="8">
        <v>179249.9</v>
      </c>
      <c r="C64" s="9">
        <v>7361.42578125</v>
      </c>
      <c r="D64" s="9">
        <v>21799.982421875</v>
      </c>
      <c r="E64" s="9">
        <v>21903.34765625</v>
      </c>
      <c r="F64" s="9">
        <v>12259.0390625</v>
      </c>
      <c r="G64" s="9">
        <v>22387.173828125</v>
      </c>
      <c r="H64" s="9">
        <v>22246.830078125</v>
      </c>
      <c r="J64" s="20"/>
      <c r="K64" s="9">
        <f t="shared" si="2"/>
        <v>14722.8515625</v>
      </c>
      <c r="L64" s="9">
        <f t="shared" si="3"/>
        <v>43599.96484375</v>
      </c>
      <c r="M64" s="9">
        <f t="shared" si="4"/>
        <v>43806.6953125</v>
      </c>
      <c r="N64" s="9">
        <f t="shared" si="5"/>
        <v>24518.078125</v>
      </c>
      <c r="O64" s="9">
        <f t="shared" si="6"/>
        <v>44774.34765625</v>
      </c>
      <c r="P64" s="9">
        <f t="shared" si="7"/>
        <v>44493.66015625</v>
      </c>
      <c r="Q64" s="20"/>
      <c r="R64" s="9">
        <f t="shared" si="14"/>
        <v>2944.5703125</v>
      </c>
      <c r="S64" s="9">
        <f t="shared" si="15"/>
        <v>8719.9929687500007</v>
      </c>
      <c r="T64" s="9">
        <f t="shared" si="16"/>
        <v>8761.3390624999993</v>
      </c>
      <c r="U64" s="9">
        <f t="shared" si="17"/>
        <v>4903.6156250000004</v>
      </c>
      <c r="V64" s="9">
        <f t="shared" si="18"/>
        <v>8954.8695312500004</v>
      </c>
      <c r="W64" s="9">
        <f t="shared" si="19"/>
        <v>8898.7320312499996</v>
      </c>
      <c r="X64" s="20"/>
      <c r="Y64" s="20"/>
      <c r="Z64" s="20"/>
      <c r="AA64" s="20"/>
      <c r="AB64" s="20"/>
      <c r="AC64" s="20"/>
      <c r="AD64" s="20"/>
      <c r="AE64" s="20"/>
      <c r="AF64" s="20"/>
      <c r="AG64" s="20"/>
      <c r="AH64" s="20"/>
      <c r="AI64" s="20"/>
      <c r="AJ64" s="20"/>
      <c r="AK64" s="20"/>
      <c r="AL64" s="20"/>
      <c r="AM64" s="20"/>
    </row>
    <row r="65" spans="1:39">
      <c r="A65" s="4" t="s">
        <v>104</v>
      </c>
      <c r="B65" s="8">
        <v>361188.1</v>
      </c>
      <c r="C65" s="9">
        <v>-28.326416015625</v>
      </c>
      <c r="D65" s="9">
        <v>-5896.15478515625</v>
      </c>
      <c r="E65" s="9">
        <v>-5707.525390625</v>
      </c>
      <c r="F65" s="9">
        <v>-2303.55224609375</v>
      </c>
      <c r="G65" s="9">
        <v>-6319.4765625</v>
      </c>
      <c r="H65" s="9">
        <v>-7200.1953125</v>
      </c>
      <c r="J65" s="20"/>
      <c r="K65" s="9">
        <f t="shared" si="2"/>
        <v>-56.65283203125</v>
      </c>
      <c r="L65" s="9">
        <f t="shared" si="3"/>
        <v>-11792.3095703125</v>
      </c>
      <c r="M65" s="9">
        <f t="shared" si="4"/>
        <v>-11415.05078125</v>
      </c>
      <c r="N65" s="9">
        <f t="shared" si="5"/>
        <v>-4607.1044921875</v>
      </c>
      <c r="O65" s="9">
        <f t="shared" si="6"/>
        <v>-12638.953125</v>
      </c>
      <c r="P65" s="9">
        <f t="shared" si="7"/>
        <v>-14400.390625</v>
      </c>
      <c r="Q65" s="20"/>
      <c r="R65" s="9">
        <f t="shared" si="14"/>
        <v>-11.33056640625</v>
      </c>
      <c r="S65" s="9">
        <f t="shared" si="15"/>
        <v>-2358.4619140625</v>
      </c>
      <c r="T65" s="9">
        <f t="shared" si="16"/>
        <v>-2283.0101562499999</v>
      </c>
      <c r="U65" s="9">
        <f t="shared" si="17"/>
        <v>-921.4208984375</v>
      </c>
      <c r="V65" s="9">
        <f t="shared" si="18"/>
        <v>-2527.7906250000001</v>
      </c>
      <c r="W65" s="9">
        <f t="shared" si="19"/>
        <v>-2880.078125</v>
      </c>
      <c r="X65" s="20"/>
      <c r="Y65" s="20"/>
      <c r="Z65" s="20"/>
      <c r="AA65" s="20"/>
      <c r="AB65" s="20"/>
      <c r="AC65" s="20"/>
      <c r="AD65" s="20"/>
      <c r="AE65" s="20"/>
      <c r="AF65" s="20"/>
      <c r="AG65" s="20"/>
      <c r="AH65" s="20"/>
      <c r="AI65" s="20"/>
      <c r="AJ65" s="20"/>
      <c r="AK65" s="20"/>
      <c r="AL65" s="20"/>
      <c r="AM65" s="20"/>
    </row>
    <row r="66" spans="1:39">
      <c r="A66" s="4" t="s">
        <v>105</v>
      </c>
      <c r="B66" s="8">
        <v>855777.1</v>
      </c>
      <c r="C66" s="9">
        <v>-13915.044921875</v>
      </c>
      <c r="D66" s="9">
        <v>-77256.9609375</v>
      </c>
      <c r="E66" s="9">
        <v>-78624.6796875</v>
      </c>
      <c r="F66" s="9">
        <v>-35809.97265625</v>
      </c>
      <c r="G66" s="9">
        <v>-79258.25</v>
      </c>
      <c r="H66" s="9">
        <v>-76757.9609375</v>
      </c>
      <c r="J66" s="20"/>
      <c r="K66" s="9">
        <f t="shared" si="2"/>
        <v>-27830.08984375</v>
      </c>
      <c r="L66" s="9">
        <f t="shared" si="3"/>
        <v>-154513.921875</v>
      </c>
      <c r="M66" s="9">
        <f t="shared" si="4"/>
        <v>-157249.359375</v>
      </c>
      <c r="N66" s="9">
        <f t="shared" si="5"/>
        <v>-71619.9453125</v>
      </c>
      <c r="O66" s="9">
        <f t="shared" si="6"/>
        <v>-158516.5</v>
      </c>
      <c r="P66" s="9">
        <f t="shared" si="7"/>
        <v>-153515.921875</v>
      </c>
      <c r="Q66" s="20"/>
      <c r="R66" s="9">
        <f t="shared" si="14"/>
        <v>-5566.0179687500004</v>
      </c>
      <c r="S66" s="9">
        <f t="shared" si="15"/>
        <v>-30902.784374999999</v>
      </c>
      <c r="T66" s="9">
        <f t="shared" si="16"/>
        <v>-31449.871875000001</v>
      </c>
      <c r="U66" s="9">
        <f t="shared" si="17"/>
        <v>-14323.989062500001</v>
      </c>
      <c r="V66" s="9">
        <f t="shared" si="18"/>
        <v>-31703.3</v>
      </c>
      <c r="W66" s="9">
        <f t="shared" si="19"/>
        <v>-30703.184375000001</v>
      </c>
      <c r="X66" s="20"/>
      <c r="Y66" s="20"/>
      <c r="Z66" s="20"/>
      <c r="AA66" s="20"/>
      <c r="AB66" s="20"/>
      <c r="AC66" s="20"/>
      <c r="AD66" s="20"/>
      <c r="AE66" s="20"/>
      <c r="AF66" s="20"/>
      <c r="AG66" s="20"/>
      <c r="AH66" s="20"/>
      <c r="AI66" s="20"/>
      <c r="AJ66" s="20"/>
      <c r="AK66" s="20"/>
      <c r="AL66" s="20"/>
      <c r="AM66" s="20"/>
    </row>
    <row r="67" spans="1:39">
      <c r="A67" s="4" t="s">
        <v>106</v>
      </c>
      <c r="B67" s="8">
        <v>292935.90000000002</v>
      </c>
      <c r="C67" s="9">
        <v>403.094482421875</v>
      </c>
      <c r="D67" s="9">
        <v>2527.520751953125</v>
      </c>
      <c r="E67" s="9">
        <v>2646.527099609375</v>
      </c>
      <c r="F67" s="9">
        <v>255.963134765625</v>
      </c>
      <c r="G67" s="9">
        <v>2544.744873046875</v>
      </c>
      <c r="H67" s="9">
        <v>2288.763427734375</v>
      </c>
      <c r="J67" s="20"/>
      <c r="K67" s="9">
        <f t="shared" si="2"/>
        <v>806.18896484375</v>
      </c>
      <c r="L67" s="9">
        <f t="shared" si="3"/>
        <v>5055.04150390625</v>
      </c>
      <c r="M67" s="9">
        <f t="shared" si="4"/>
        <v>5293.05419921875</v>
      </c>
      <c r="N67" s="9">
        <f t="shared" si="5"/>
        <v>511.92626953125</v>
      </c>
      <c r="O67" s="9">
        <f t="shared" si="6"/>
        <v>5089.48974609375</v>
      </c>
      <c r="P67" s="9">
        <f t="shared" si="7"/>
        <v>4577.52685546875</v>
      </c>
      <c r="Q67" s="20"/>
      <c r="R67" s="9">
        <f t="shared" si="14"/>
        <v>161.23779296875</v>
      </c>
      <c r="S67" s="9">
        <f t="shared" si="15"/>
        <v>1011.00830078125</v>
      </c>
      <c r="T67" s="9">
        <f t="shared" si="16"/>
        <v>1058.61083984375</v>
      </c>
      <c r="U67" s="9">
        <f t="shared" si="17"/>
        <v>102.38525390625</v>
      </c>
      <c r="V67" s="9">
        <f t="shared" si="18"/>
        <v>1017.89794921875</v>
      </c>
      <c r="W67" s="9">
        <f t="shared" si="19"/>
        <v>915.50537109375</v>
      </c>
      <c r="X67" s="20"/>
      <c r="Y67" s="20"/>
      <c r="Z67" s="20"/>
      <c r="AA67" s="20"/>
      <c r="AB67" s="20"/>
      <c r="AC67" s="20"/>
      <c r="AD67" s="20"/>
      <c r="AE67" s="20"/>
      <c r="AF67" s="20"/>
      <c r="AG67" s="20"/>
      <c r="AH67" s="20"/>
      <c r="AI67" s="20"/>
      <c r="AJ67" s="20"/>
      <c r="AK67" s="20"/>
      <c r="AL67" s="20"/>
      <c r="AM67" s="20"/>
    </row>
    <row r="68" spans="1:39">
      <c r="A68" s="4" t="s">
        <v>107</v>
      </c>
      <c r="B68" s="8">
        <v>132933</v>
      </c>
      <c r="C68" s="9">
        <v>3826.64794921875</v>
      </c>
      <c r="D68" s="9">
        <v>22363.205078125</v>
      </c>
      <c r="E68" s="9">
        <v>23657.025390625</v>
      </c>
      <c r="F68" s="9">
        <v>11920.2939453125</v>
      </c>
      <c r="G68" s="9">
        <v>24714.3828125</v>
      </c>
      <c r="H68" s="9">
        <v>24297.5546875</v>
      </c>
      <c r="J68" s="20"/>
      <c r="K68" s="9">
        <f t="shared" si="2"/>
        <v>7653.2958984375</v>
      </c>
      <c r="L68" s="9">
        <f t="shared" si="3"/>
        <v>44726.41015625</v>
      </c>
      <c r="M68" s="9">
        <f t="shared" si="4"/>
        <v>47314.05078125</v>
      </c>
      <c r="N68" s="9">
        <f t="shared" si="5"/>
        <v>23840.587890625</v>
      </c>
      <c r="O68" s="9">
        <f t="shared" si="6"/>
        <v>49428.765625</v>
      </c>
      <c r="P68" s="9">
        <f t="shared" si="7"/>
        <v>48595.109375</v>
      </c>
      <c r="Q68" s="20"/>
      <c r="R68" s="9">
        <f t="shared" si="14"/>
        <v>1530.6591796875</v>
      </c>
      <c r="S68" s="9">
        <f t="shared" si="15"/>
        <v>8945.2820312500007</v>
      </c>
      <c r="T68" s="9">
        <f t="shared" si="16"/>
        <v>9462.8101562499996</v>
      </c>
      <c r="U68" s="9">
        <f t="shared" si="17"/>
        <v>4768.1175781250004</v>
      </c>
      <c r="V68" s="9">
        <f t="shared" si="18"/>
        <v>9885.7531249999993</v>
      </c>
      <c r="W68" s="9">
        <f t="shared" si="19"/>
        <v>9719.0218750000004</v>
      </c>
      <c r="X68" s="20"/>
      <c r="Y68" s="20"/>
      <c r="Z68" s="20"/>
      <c r="AA68" s="20"/>
      <c r="AB68" s="20"/>
      <c r="AC68" s="20"/>
      <c r="AD68" s="20"/>
      <c r="AE68" s="20"/>
      <c r="AF68" s="20"/>
      <c r="AG68" s="20"/>
      <c r="AH68" s="20"/>
      <c r="AI68" s="20"/>
      <c r="AJ68" s="20"/>
      <c r="AK68" s="20"/>
      <c r="AL68" s="20"/>
      <c r="AM68" s="20"/>
    </row>
    <row r="69" spans="1:39">
      <c r="A69" s="4" t="s">
        <v>108</v>
      </c>
      <c r="B69" s="8">
        <v>187629.8</v>
      </c>
      <c r="C69" s="9">
        <v>483.734130859375</v>
      </c>
      <c r="D69" s="9">
        <v>15173.611328125</v>
      </c>
      <c r="E69" s="9">
        <v>14710.6474609375</v>
      </c>
      <c r="F69" s="9">
        <v>4586.71875</v>
      </c>
      <c r="G69" s="9">
        <v>15253.7685546875</v>
      </c>
      <c r="H69" s="9">
        <v>15225.9794921875</v>
      </c>
      <c r="J69" s="20"/>
      <c r="K69" s="9">
        <f t="shared" si="2"/>
        <v>967.46826171875</v>
      </c>
      <c r="L69" s="9">
        <f t="shared" si="3"/>
        <v>30347.22265625</v>
      </c>
      <c r="M69" s="9">
        <f t="shared" si="4"/>
        <v>29421.294921875</v>
      </c>
      <c r="N69" s="9">
        <f t="shared" si="5"/>
        <v>9173.4375</v>
      </c>
      <c r="O69" s="9">
        <f t="shared" si="6"/>
        <v>30507.537109375</v>
      </c>
      <c r="P69" s="9">
        <f t="shared" si="7"/>
        <v>30451.958984375</v>
      </c>
      <c r="Q69" s="20"/>
      <c r="R69" s="9">
        <f t="shared" si="14"/>
        <v>193.49365234375</v>
      </c>
      <c r="S69" s="9">
        <f t="shared" si="15"/>
        <v>6069.4445312500002</v>
      </c>
      <c r="T69" s="9">
        <f t="shared" si="16"/>
        <v>5884.2589843750002</v>
      </c>
      <c r="U69" s="9">
        <f t="shared" si="17"/>
        <v>1834.6875</v>
      </c>
      <c r="V69" s="9">
        <f t="shared" si="18"/>
        <v>6101.5074218749996</v>
      </c>
      <c r="W69" s="9">
        <f t="shared" si="19"/>
        <v>6090.3917968750002</v>
      </c>
      <c r="X69" s="20"/>
      <c r="Y69" s="20"/>
      <c r="Z69" s="20"/>
      <c r="AA69" s="20"/>
      <c r="AB69" s="20"/>
      <c r="AC69" s="20"/>
      <c r="AD69" s="20"/>
      <c r="AE69" s="20"/>
      <c r="AF69" s="20"/>
      <c r="AG69" s="20"/>
      <c r="AH69" s="20"/>
      <c r="AI69" s="20"/>
      <c r="AJ69" s="20"/>
      <c r="AK69" s="20"/>
      <c r="AL69" s="20"/>
      <c r="AM69" s="20"/>
    </row>
    <row r="70" spans="1:39">
      <c r="A70" s="4" t="s">
        <v>109</v>
      </c>
      <c r="B70" s="8">
        <v>264704.09999999998</v>
      </c>
      <c r="C70" s="9">
        <v>-541.937255859375</v>
      </c>
      <c r="D70" s="9">
        <v>4563.0185546875</v>
      </c>
      <c r="E70" s="9">
        <v>4495.71533203125</v>
      </c>
      <c r="F70" s="9">
        <v>179.443359375</v>
      </c>
      <c r="G70" s="9">
        <v>6156.21337890625</v>
      </c>
      <c r="H70" s="9">
        <v>6163.8125</v>
      </c>
      <c r="J70" s="20"/>
      <c r="K70" s="9">
        <f t="shared" si="2"/>
        <v>-1083.87451171875</v>
      </c>
      <c r="L70" s="9">
        <f t="shared" si="3"/>
        <v>9126.037109375</v>
      </c>
      <c r="M70" s="9">
        <f t="shared" si="4"/>
        <v>8991.4306640625</v>
      </c>
      <c r="N70" s="9">
        <f t="shared" si="5"/>
        <v>358.88671875</v>
      </c>
      <c r="O70" s="9">
        <f t="shared" si="6"/>
        <v>12312.4267578125</v>
      </c>
      <c r="P70" s="9">
        <f t="shared" si="7"/>
        <v>12327.625</v>
      </c>
      <c r="Q70" s="20"/>
      <c r="R70" s="9">
        <f t="shared" si="14"/>
        <v>-216.77490234375</v>
      </c>
      <c r="S70" s="9">
        <f t="shared" si="15"/>
        <v>1825.2074218749999</v>
      </c>
      <c r="T70" s="9">
        <f t="shared" si="16"/>
        <v>1798.2861328125</v>
      </c>
      <c r="U70" s="9">
        <f t="shared" si="17"/>
        <v>71.77734375</v>
      </c>
      <c r="V70" s="9">
        <f t="shared" si="18"/>
        <v>2462.4853515625</v>
      </c>
      <c r="W70" s="9">
        <f t="shared" si="19"/>
        <v>2465.5250000000001</v>
      </c>
      <c r="X70" s="20"/>
      <c r="Y70" s="20"/>
      <c r="Z70" s="20"/>
      <c r="AA70" s="20"/>
      <c r="AB70" s="20"/>
      <c r="AC70" s="20"/>
      <c r="AD70" s="20"/>
      <c r="AE70" s="20"/>
      <c r="AF70" s="20"/>
      <c r="AG70" s="20"/>
      <c r="AH70" s="20"/>
      <c r="AI70" s="20"/>
      <c r="AJ70" s="20"/>
      <c r="AK70" s="20"/>
      <c r="AL70" s="20"/>
      <c r="AM70" s="20"/>
    </row>
    <row r="71" spans="1:39">
      <c r="A71" s="4" t="s">
        <v>110</v>
      </c>
      <c r="B71" s="8">
        <v>434735.3</v>
      </c>
      <c r="C71" s="9">
        <v>-246.74072265625</v>
      </c>
      <c r="D71" s="9">
        <v>-16047.9609375</v>
      </c>
      <c r="E71" s="9">
        <v>-16058.24609375</v>
      </c>
      <c r="F71" s="9">
        <v>-5952.74658203125</v>
      </c>
      <c r="G71" s="9">
        <v>-17815.765625</v>
      </c>
      <c r="H71" s="9">
        <v>-16921.88671875</v>
      </c>
      <c r="J71" s="20"/>
      <c r="K71" s="9">
        <f t="shared" ref="K71:K134" si="20">C71*2</f>
        <v>-493.4814453125</v>
      </c>
      <c r="L71" s="9">
        <f t="shared" ref="L71:L134" si="21">D71*2</f>
        <v>-32095.921875</v>
      </c>
      <c r="M71" s="9">
        <f t="shared" ref="M71:M134" si="22">E71*2</f>
        <v>-32116.4921875</v>
      </c>
      <c r="N71" s="9">
        <f t="shared" ref="N71:N134" si="23">F71*2</f>
        <v>-11905.4931640625</v>
      </c>
      <c r="O71" s="9">
        <f t="shared" ref="O71:O134" si="24">G71*2</f>
        <v>-35631.53125</v>
      </c>
      <c r="P71" s="9">
        <f t="shared" ref="P71:P134" si="25">H71*2</f>
        <v>-33843.7734375</v>
      </c>
      <c r="Q71" s="20"/>
      <c r="R71" s="9">
        <f t="shared" si="14"/>
        <v>-98.6962890625</v>
      </c>
      <c r="S71" s="9">
        <f t="shared" si="15"/>
        <v>-6419.1843749999998</v>
      </c>
      <c r="T71" s="9">
        <f t="shared" si="16"/>
        <v>-6423.2984374999996</v>
      </c>
      <c r="U71" s="9">
        <f t="shared" si="17"/>
        <v>-2381.0986328125</v>
      </c>
      <c r="V71" s="9">
        <f t="shared" si="18"/>
        <v>-7126.3062499999996</v>
      </c>
      <c r="W71" s="9">
        <f t="shared" si="19"/>
        <v>-6768.7546874999998</v>
      </c>
      <c r="X71" s="20"/>
      <c r="Y71" s="20"/>
      <c r="Z71" s="20"/>
      <c r="AA71" s="20"/>
      <c r="AB71" s="20"/>
      <c r="AC71" s="20"/>
      <c r="AD71" s="20"/>
      <c r="AE71" s="20"/>
      <c r="AF71" s="20"/>
      <c r="AG71" s="20"/>
      <c r="AH71" s="20"/>
      <c r="AI71" s="20"/>
      <c r="AJ71" s="20"/>
      <c r="AK71" s="20"/>
      <c r="AL71" s="20"/>
      <c r="AM71" s="20"/>
    </row>
    <row r="72" spans="1:39">
      <c r="A72" s="4" t="s">
        <v>111</v>
      </c>
      <c r="B72" s="8">
        <v>116848.9</v>
      </c>
      <c r="C72" s="9">
        <v>4642.6728515625</v>
      </c>
      <c r="D72" s="9">
        <v>22063.01171875</v>
      </c>
      <c r="E72" s="9">
        <v>23591.00390625</v>
      </c>
      <c r="F72" s="9">
        <v>12841.052734375</v>
      </c>
      <c r="G72" s="9">
        <v>25841.01171875</v>
      </c>
      <c r="H72" s="9">
        <v>25426.37890625</v>
      </c>
      <c r="J72" s="20"/>
      <c r="K72" s="9">
        <f t="shared" si="20"/>
        <v>9285.345703125</v>
      </c>
      <c r="L72" s="9">
        <f t="shared" si="21"/>
        <v>44126.0234375</v>
      </c>
      <c r="M72" s="9">
        <f t="shared" si="22"/>
        <v>47182.0078125</v>
      </c>
      <c r="N72" s="9">
        <f t="shared" si="23"/>
        <v>25682.10546875</v>
      </c>
      <c r="O72" s="9">
        <f t="shared" si="24"/>
        <v>51682.0234375</v>
      </c>
      <c r="P72" s="9">
        <f t="shared" si="25"/>
        <v>50852.7578125</v>
      </c>
      <c r="Q72" s="20"/>
      <c r="R72" s="9">
        <f t="shared" si="14"/>
        <v>1857.069140625</v>
      </c>
      <c r="S72" s="9">
        <f t="shared" si="15"/>
        <v>8825.2046874999996</v>
      </c>
      <c r="T72" s="9">
        <f t="shared" si="16"/>
        <v>9436.4015624999993</v>
      </c>
      <c r="U72" s="9">
        <f t="shared" si="17"/>
        <v>5136.4210937500002</v>
      </c>
      <c r="V72" s="9">
        <f t="shared" si="18"/>
        <v>10336.4046875</v>
      </c>
      <c r="W72" s="9">
        <f t="shared" si="19"/>
        <v>10170.551562500001</v>
      </c>
      <c r="X72" s="20"/>
      <c r="Y72" s="20"/>
      <c r="Z72" s="20"/>
      <c r="AA72" s="20"/>
      <c r="AB72" s="20"/>
      <c r="AC72" s="20"/>
      <c r="AD72" s="20"/>
      <c r="AE72" s="20"/>
      <c r="AF72" s="20"/>
      <c r="AG72" s="20"/>
      <c r="AH72" s="20"/>
      <c r="AI72" s="20"/>
      <c r="AJ72" s="20"/>
      <c r="AK72" s="20"/>
      <c r="AL72" s="20"/>
      <c r="AM72" s="20"/>
    </row>
    <row r="73" spans="1:39">
      <c r="A73" s="4" t="s">
        <v>112</v>
      </c>
      <c r="B73" s="8">
        <v>187714.7</v>
      </c>
      <c r="C73" s="9">
        <v>540.53955078125</v>
      </c>
      <c r="D73" s="9">
        <v>13396.2099609375</v>
      </c>
      <c r="E73" s="9">
        <v>13256.36328125</v>
      </c>
      <c r="F73" s="9">
        <v>4259.97314453125</v>
      </c>
      <c r="G73" s="9">
        <v>14836.12109375</v>
      </c>
      <c r="H73" s="9">
        <v>14381.3359375</v>
      </c>
      <c r="J73" s="20"/>
      <c r="K73" s="9">
        <f t="shared" si="20"/>
        <v>1081.0791015625</v>
      </c>
      <c r="L73" s="9">
        <f t="shared" si="21"/>
        <v>26792.419921875</v>
      </c>
      <c r="M73" s="9">
        <f t="shared" si="22"/>
        <v>26512.7265625</v>
      </c>
      <c r="N73" s="9">
        <f t="shared" si="23"/>
        <v>8519.9462890625</v>
      </c>
      <c r="O73" s="9">
        <f t="shared" si="24"/>
        <v>29672.2421875</v>
      </c>
      <c r="P73" s="9">
        <f t="shared" si="25"/>
        <v>28762.671875</v>
      </c>
      <c r="Q73" s="20"/>
      <c r="R73" s="9">
        <f t="shared" si="14"/>
        <v>216.2158203125</v>
      </c>
      <c r="S73" s="9">
        <f t="shared" si="15"/>
        <v>5358.4839843749996</v>
      </c>
      <c r="T73" s="9">
        <f t="shared" si="16"/>
        <v>5302.5453125000004</v>
      </c>
      <c r="U73" s="9">
        <f t="shared" si="17"/>
        <v>1703.9892578125</v>
      </c>
      <c r="V73" s="9">
        <f t="shared" si="18"/>
        <v>5934.4484375000002</v>
      </c>
      <c r="W73" s="9">
        <f t="shared" si="19"/>
        <v>5752.5343750000002</v>
      </c>
      <c r="X73" s="20"/>
      <c r="Y73" s="20"/>
      <c r="Z73" s="20"/>
      <c r="AA73" s="20"/>
      <c r="AB73" s="20"/>
      <c r="AC73" s="20"/>
      <c r="AD73" s="20"/>
      <c r="AE73" s="20"/>
      <c r="AF73" s="20"/>
      <c r="AG73" s="20"/>
      <c r="AH73" s="20"/>
      <c r="AI73" s="20"/>
      <c r="AJ73" s="20"/>
      <c r="AK73" s="20"/>
      <c r="AL73" s="20"/>
      <c r="AM73" s="20"/>
    </row>
    <row r="74" spans="1:39">
      <c r="A74" s="4" t="s">
        <v>113</v>
      </c>
      <c r="B74" s="8">
        <v>251743.7</v>
      </c>
      <c r="C74" s="9">
        <v>6290.8505859375</v>
      </c>
      <c r="D74" s="9">
        <v>14097.9794921875</v>
      </c>
      <c r="E74" s="9">
        <v>13960.19921875</v>
      </c>
      <c r="F74" s="9">
        <v>7878.369140625</v>
      </c>
      <c r="G74" s="9">
        <v>13927.490234375</v>
      </c>
      <c r="H74" s="9">
        <v>13992.42578125</v>
      </c>
      <c r="J74" s="20"/>
      <c r="K74" s="9">
        <f t="shared" si="20"/>
        <v>12581.701171875</v>
      </c>
      <c r="L74" s="9">
        <f t="shared" si="21"/>
        <v>28195.958984375</v>
      </c>
      <c r="M74" s="9">
        <f t="shared" si="22"/>
        <v>27920.3984375</v>
      </c>
      <c r="N74" s="9">
        <f t="shared" si="23"/>
        <v>15756.73828125</v>
      </c>
      <c r="O74" s="9">
        <f t="shared" si="24"/>
        <v>27854.98046875</v>
      </c>
      <c r="P74" s="9">
        <f t="shared" si="25"/>
        <v>27984.8515625</v>
      </c>
      <c r="Q74" s="20"/>
      <c r="R74" s="9">
        <f t="shared" si="14"/>
        <v>2516.3402343749999</v>
      </c>
      <c r="S74" s="9">
        <f t="shared" si="15"/>
        <v>5639.1917968750004</v>
      </c>
      <c r="T74" s="9">
        <f t="shared" si="16"/>
        <v>5584.0796874999996</v>
      </c>
      <c r="U74" s="9">
        <f t="shared" si="17"/>
        <v>3151.34765625</v>
      </c>
      <c r="V74" s="9">
        <f t="shared" si="18"/>
        <v>5570.99609375</v>
      </c>
      <c r="W74" s="9">
        <f t="shared" si="19"/>
        <v>5596.9703124999996</v>
      </c>
      <c r="X74" s="20"/>
      <c r="Y74" s="20"/>
      <c r="Z74" s="20"/>
      <c r="AA74" s="20"/>
      <c r="AB74" s="20"/>
      <c r="AC74" s="20"/>
      <c r="AD74" s="20"/>
      <c r="AE74" s="20"/>
      <c r="AF74" s="20"/>
      <c r="AG74" s="20"/>
      <c r="AH74" s="20"/>
      <c r="AI74" s="20"/>
      <c r="AJ74" s="20"/>
      <c r="AK74" s="20"/>
      <c r="AL74" s="20"/>
      <c r="AM74" s="20"/>
    </row>
    <row r="75" spans="1:39">
      <c r="A75" s="4" t="s">
        <v>114</v>
      </c>
      <c r="B75" s="8">
        <v>303180.7</v>
      </c>
      <c r="C75" s="9">
        <v>-248.30322265625</v>
      </c>
      <c r="D75" s="9">
        <v>1578.21044921875</v>
      </c>
      <c r="E75" s="9">
        <v>1743.84765625</v>
      </c>
      <c r="F75" s="9">
        <v>-256.146240234375</v>
      </c>
      <c r="G75" s="9">
        <v>1633.97216796875</v>
      </c>
      <c r="H75" s="9">
        <v>1313.07373046875</v>
      </c>
      <c r="J75" s="20"/>
      <c r="K75" s="9">
        <f t="shared" si="20"/>
        <v>-496.6064453125</v>
      </c>
      <c r="L75" s="9">
        <f t="shared" si="21"/>
        <v>3156.4208984375</v>
      </c>
      <c r="M75" s="9">
        <f t="shared" si="22"/>
        <v>3487.6953125</v>
      </c>
      <c r="N75" s="9">
        <f t="shared" si="23"/>
        <v>-512.29248046875</v>
      </c>
      <c r="O75" s="9">
        <f t="shared" si="24"/>
        <v>3267.9443359375</v>
      </c>
      <c r="P75" s="9">
        <f t="shared" si="25"/>
        <v>2626.1474609375</v>
      </c>
      <c r="Q75" s="20"/>
      <c r="R75" s="9">
        <f t="shared" si="14"/>
        <v>-99.3212890625</v>
      </c>
      <c r="S75" s="9">
        <f t="shared" si="15"/>
        <v>631.2841796875</v>
      </c>
      <c r="T75" s="9">
        <f t="shared" si="16"/>
        <v>697.5390625</v>
      </c>
      <c r="U75" s="9">
        <f t="shared" si="17"/>
        <v>-102.45849609375</v>
      </c>
      <c r="V75" s="9">
        <f t="shared" si="18"/>
        <v>653.5888671875</v>
      </c>
      <c r="W75" s="9">
        <f t="shared" si="19"/>
        <v>525.2294921875</v>
      </c>
      <c r="X75" s="20"/>
      <c r="Y75" s="20"/>
      <c r="Z75" s="20"/>
      <c r="AA75" s="20"/>
      <c r="AB75" s="20"/>
      <c r="AC75" s="20"/>
      <c r="AD75" s="20"/>
      <c r="AE75" s="20"/>
      <c r="AF75" s="20"/>
      <c r="AG75" s="20"/>
      <c r="AH75" s="20"/>
      <c r="AI75" s="20"/>
      <c r="AJ75" s="20"/>
      <c r="AK75" s="20"/>
      <c r="AL75" s="20"/>
      <c r="AM75" s="20"/>
    </row>
    <row r="76" spans="1:39">
      <c r="A76" s="4" t="s">
        <v>115</v>
      </c>
      <c r="B76" s="8">
        <v>393864.1</v>
      </c>
      <c r="C76" s="9">
        <v>-2322.137451171875</v>
      </c>
      <c r="D76" s="9">
        <v>-11048.767578125</v>
      </c>
      <c r="E76" s="9">
        <v>-10776.2509765625</v>
      </c>
      <c r="F76" s="9">
        <v>-5629.009765625</v>
      </c>
      <c r="G76" s="9">
        <v>-9362.6708984375</v>
      </c>
      <c r="H76" s="9">
        <v>-9868.40234375</v>
      </c>
      <c r="J76" s="20"/>
      <c r="K76" s="9">
        <f t="shared" si="20"/>
        <v>-4644.27490234375</v>
      </c>
      <c r="L76" s="9">
        <f t="shared" si="21"/>
        <v>-22097.53515625</v>
      </c>
      <c r="M76" s="9">
        <f t="shared" si="22"/>
        <v>-21552.501953125</v>
      </c>
      <c r="N76" s="9">
        <f t="shared" si="23"/>
        <v>-11258.01953125</v>
      </c>
      <c r="O76" s="9">
        <f t="shared" si="24"/>
        <v>-18725.341796875</v>
      </c>
      <c r="P76" s="9">
        <f t="shared" si="25"/>
        <v>-19736.8046875</v>
      </c>
      <c r="Q76" s="20"/>
      <c r="R76" s="9">
        <f t="shared" si="14"/>
        <v>-928.85498046875</v>
      </c>
      <c r="S76" s="9">
        <f t="shared" si="15"/>
        <v>-4419.5070312500002</v>
      </c>
      <c r="T76" s="9">
        <f t="shared" si="16"/>
        <v>-4310.5003906250004</v>
      </c>
      <c r="U76" s="9">
        <f t="shared" si="17"/>
        <v>-2251.6039062499999</v>
      </c>
      <c r="V76" s="9">
        <f t="shared" si="18"/>
        <v>-3745.068359375</v>
      </c>
      <c r="W76" s="9">
        <f t="shared" si="19"/>
        <v>-3947.3609375000001</v>
      </c>
      <c r="X76" s="20"/>
      <c r="Y76" s="20"/>
      <c r="Z76" s="20"/>
      <c r="AA76" s="20"/>
      <c r="AB76" s="20"/>
      <c r="AC76" s="20"/>
      <c r="AD76" s="20"/>
      <c r="AE76" s="20"/>
      <c r="AF76" s="20"/>
      <c r="AG76" s="20"/>
      <c r="AH76" s="20"/>
      <c r="AI76" s="20"/>
      <c r="AJ76" s="20"/>
      <c r="AK76" s="20"/>
      <c r="AL76" s="20"/>
      <c r="AM76" s="20"/>
    </row>
    <row r="77" spans="1:39">
      <c r="A77" s="4" t="s">
        <v>116</v>
      </c>
      <c r="B77" s="8">
        <v>447451.8</v>
      </c>
      <c r="C77" s="9">
        <v>-3022.802734375</v>
      </c>
      <c r="D77" s="9">
        <v>-20370.62890625</v>
      </c>
      <c r="E77" s="9">
        <v>-20018.126953125</v>
      </c>
      <c r="F77" s="9">
        <v>-9209.4912109375</v>
      </c>
      <c r="G77" s="9">
        <v>-22230.578125</v>
      </c>
      <c r="H77" s="9">
        <v>-21969.0546875</v>
      </c>
      <c r="J77" s="20"/>
      <c r="K77" s="9">
        <f t="shared" si="20"/>
        <v>-6045.60546875</v>
      </c>
      <c r="L77" s="9">
        <f t="shared" si="21"/>
        <v>-40741.2578125</v>
      </c>
      <c r="M77" s="9">
        <f t="shared" si="22"/>
        <v>-40036.25390625</v>
      </c>
      <c r="N77" s="9">
        <f t="shared" si="23"/>
        <v>-18418.982421875</v>
      </c>
      <c r="O77" s="9">
        <f t="shared" si="24"/>
        <v>-44461.15625</v>
      </c>
      <c r="P77" s="9">
        <f t="shared" si="25"/>
        <v>-43938.109375</v>
      </c>
      <c r="Q77" s="20"/>
      <c r="R77" s="9">
        <f t="shared" si="14"/>
        <v>-1209.12109375</v>
      </c>
      <c r="S77" s="9">
        <f t="shared" si="15"/>
        <v>-8148.2515624999996</v>
      </c>
      <c r="T77" s="9">
        <f t="shared" si="16"/>
        <v>-8007.2507812499998</v>
      </c>
      <c r="U77" s="9">
        <f t="shared" si="17"/>
        <v>-3683.7964843750001</v>
      </c>
      <c r="V77" s="9">
        <f t="shared" si="18"/>
        <v>-8892.2312500000007</v>
      </c>
      <c r="W77" s="9">
        <f t="shared" si="19"/>
        <v>-8787.6218750000007</v>
      </c>
      <c r="X77" s="20"/>
      <c r="Y77" s="20"/>
      <c r="Z77" s="20"/>
      <c r="AA77" s="20"/>
      <c r="AB77" s="20"/>
      <c r="AC77" s="20"/>
      <c r="AD77" s="20"/>
      <c r="AE77" s="20"/>
      <c r="AF77" s="20"/>
      <c r="AG77" s="20"/>
      <c r="AH77" s="20"/>
      <c r="AI77" s="20"/>
      <c r="AJ77" s="20"/>
      <c r="AK77" s="20"/>
      <c r="AL77" s="20"/>
      <c r="AM77" s="20"/>
    </row>
    <row r="78" spans="1:39">
      <c r="A78" s="4" t="s">
        <v>117</v>
      </c>
      <c r="B78" s="8">
        <v>137098.4</v>
      </c>
      <c r="C78" s="9">
        <v>6026.39453125</v>
      </c>
      <c r="D78" s="9">
        <v>23687.341796875</v>
      </c>
      <c r="E78" s="9">
        <v>24538.26953125</v>
      </c>
      <c r="F78" s="9">
        <v>13420.4560546875</v>
      </c>
      <c r="G78" s="9">
        <v>26318.810546875</v>
      </c>
      <c r="H78" s="9">
        <v>25967.4921875</v>
      </c>
      <c r="J78" s="20"/>
      <c r="K78" s="9">
        <f t="shared" si="20"/>
        <v>12052.7890625</v>
      </c>
      <c r="L78" s="9">
        <f t="shared" si="21"/>
        <v>47374.68359375</v>
      </c>
      <c r="M78" s="9">
        <f t="shared" si="22"/>
        <v>49076.5390625</v>
      </c>
      <c r="N78" s="9">
        <f t="shared" si="23"/>
        <v>26840.912109375</v>
      </c>
      <c r="O78" s="9">
        <f t="shared" si="24"/>
        <v>52637.62109375</v>
      </c>
      <c r="P78" s="9">
        <f t="shared" si="25"/>
        <v>51934.984375</v>
      </c>
      <c r="Q78" s="20"/>
      <c r="R78" s="9">
        <f t="shared" si="14"/>
        <v>2410.5578125000002</v>
      </c>
      <c r="S78" s="9">
        <f t="shared" si="15"/>
        <v>9474.9367187499993</v>
      </c>
      <c r="T78" s="9">
        <f t="shared" si="16"/>
        <v>9815.3078124999993</v>
      </c>
      <c r="U78" s="9">
        <f t="shared" si="17"/>
        <v>5368.1824218749998</v>
      </c>
      <c r="V78" s="9">
        <f t="shared" si="18"/>
        <v>10527.524218750001</v>
      </c>
      <c r="W78" s="9">
        <f t="shared" si="19"/>
        <v>10386.996875000001</v>
      </c>
      <c r="X78" s="20"/>
      <c r="Y78" s="20"/>
      <c r="Z78" s="20"/>
      <c r="AA78" s="20"/>
      <c r="AB78" s="20"/>
      <c r="AC78" s="20"/>
      <c r="AD78" s="20"/>
      <c r="AE78" s="20"/>
      <c r="AF78" s="20"/>
      <c r="AG78" s="20"/>
      <c r="AH78" s="20"/>
      <c r="AI78" s="20"/>
      <c r="AJ78" s="20"/>
      <c r="AK78" s="20"/>
      <c r="AL78" s="20"/>
      <c r="AM78" s="20"/>
    </row>
    <row r="79" spans="1:39">
      <c r="A79" s="4" t="s">
        <v>118</v>
      </c>
      <c r="B79" s="8">
        <v>328344.59999999998</v>
      </c>
      <c r="C79" s="9">
        <v>689.471435546875</v>
      </c>
      <c r="D79" s="9">
        <v>-360.94970703125</v>
      </c>
      <c r="E79" s="9">
        <v>-107.366943359375</v>
      </c>
      <c r="F79" s="9">
        <v>-166.8701171875</v>
      </c>
      <c r="G79" s="9">
        <v>-678.887939453125</v>
      </c>
      <c r="H79" s="9">
        <v>-776.0986328125</v>
      </c>
      <c r="J79" s="20"/>
      <c r="K79" s="9">
        <f t="shared" si="20"/>
        <v>1378.94287109375</v>
      </c>
      <c r="L79" s="9">
        <f t="shared" si="21"/>
        <v>-721.8994140625</v>
      </c>
      <c r="M79" s="9">
        <f t="shared" si="22"/>
        <v>-214.73388671875</v>
      </c>
      <c r="N79" s="9">
        <f t="shared" si="23"/>
        <v>-333.740234375</v>
      </c>
      <c r="O79" s="9">
        <f t="shared" si="24"/>
        <v>-1357.77587890625</v>
      </c>
      <c r="P79" s="9">
        <f t="shared" si="25"/>
        <v>-1552.197265625</v>
      </c>
      <c r="Q79" s="20"/>
      <c r="R79" s="9">
        <f t="shared" si="14"/>
        <v>275.78857421875</v>
      </c>
      <c r="S79" s="9">
        <f t="shared" si="15"/>
        <v>-144.3798828125</v>
      </c>
      <c r="T79" s="9">
        <f t="shared" si="16"/>
        <v>-42.94677734375</v>
      </c>
      <c r="U79" s="9">
        <f t="shared" si="17"/>
        <v>-66.748046875</v>
      </c>
      <c r="V79" s="9">
        <f t="shared" si="18"/>
        <v>-271.55517578125</v>
      </c>
      <c r="W79" s="9">
        <f t="shared" si="19"/>
        <v>-310.439453125</v>
      </c>
      <c r="X79" s="20"/>
      <c r="Y79" s="20"/>
      <c r="Z79" s="20"/>
      <c r="AA79" s="20"/>
      <c r="AB79" s="20"/>
      <c r="AC79" s="20"/>
      <c r="AD79" s="20"/>
      <c r="AE79" s="20"/>
      <c r="AF79" s="20"/>
      <c r="AG79" s="20"/>
      <c r="AH79" s="20"/>
      <c r="AI79" s="20"/>
      <c r="AJ79" s="20"/>
      <c r="AK79" s="20"/>
      <c r="AL79" s="20"/>
      <c r="AM79" s="20"/>
    </row>
    <row r="80" spans="1:39">
      <c r="A80" s="4" t="s">
        <v>119</v>
      </c>
      <c r="B80" s="8">
        <v>300225</v>
      </c>
      <c r="C80" s="9">
        <v>4104.1318359375</v>
      </c>
      <c r="D80" s="9">
        <v>5853.216796875</v>
      </c>
      <c r="E80" s="9">
        <v>5860.595703125</v>
      </c>
      <c r="F80" s="9">
        <v>3661.968994140625</v>
      </c>
      <c r="G80" s="9">
        <v>5735.68115234375</v>
      </c>
      <c r="H80" s="9">
        <v>6401.2021484375</v>
      </c>
      <c r="J80" s="20"/>
      <c r="K80" s="9">
        <f t="shared" si="20"/>
        <v>8208.263671875</v>
      </c>
      <c r="L80" s="9">
        <f t="shared" si="21"/>
        <v>11706.43359375</v>
      </c>
      <c r="M80" s="9">
        <f t="shared" si="22"/>
        <v>11721.19140625</v>
      </c>
      <c r="N80" s="9">
        <f t="shared" si="23"/>
        <v>7323.93798828125</v>
      </c>
      <c r="O80" s="9">
        <f t="shared" si="24"/>
        <v>11471.3623046875</v>
      </c>
      <c r="P80" s="9">
        <f t="shared" si="25"/>
        <v>12802.404296875</v>
      </c>
      <c r="Q80" s="20"/>
      <c r="R80" s="9">
        <f t="shared" ref="R80:R143" si="26">K80/5</f>
        <v>1641.6527343749999</v>
      </c>
      <c r="S80" s="9">
        <f t="shared" ref="S80:S143" si="27">L80/5</f>
        <v>2341.2867187500001</v>
      </c>
      <c r="T80" s="9">
        <f t="shared" ref="T80:T143" si="28">M80/5</f>
        <v>2344.23828125</v>
      </c>
      <c r="U80" s="9">
        <f t="shared" ref="U80:U143" si="29">N80/5</f>
        <v>1464.78759765625</v>
      </c>
      <c r="V80" s="9">
        <f t="shared" ref="V80:V143" si="30">O80/5</f>
        <v>2294.2724609375</v>
      </c>
      <c r="W80" s="9">
        <f t="shared" ref="W80:W143" si="31">P80/5</f>
        <v>2560.4808593749999</v>
      </c>
      <c r="X80" s="20"/>
      <c r="Y80" s="20"/>
      <c r="Z80" s="20"/>
      <c r="AA80" s="20"/>
      <c r="AB80" s="20"/>
      <c r="AC80" s="20"/>
      <c r="AD80" s="20"/>
      <c r="AE80" s="20"/>
      <c r="AF80" s="20"/>
      <c r="AG80" s="20"/>
      <c r="AH80" s="20"/>
      <c r="AI80" s="20"/>
      <c r="AJ80" s="20"/>
      <c r="AK80" s="20"/>
      <c r="AL80" s="20"/>
      <c r="AM80" s="20"/>
    </row>
    <row r="81" spans="1:39">
      <c r="A81" s="4" t="s">
        <v>120</v>
      </c>
      <c r="B81" s="8">
        <v>166457.9</v>
      </c>
      <c r="C81" s="9">
        <v>1806.1309814453125</v>
      </c>
      <c r="D81" s="9">
        <v>17610.25390625</v>
      </c>
      <c r="E81" s="9">
        <v>17678.791015625</v>
      </c>
      <c r="F81" s="9">
        <v>7334.40234375</v>
      </c>
      <c r="G81" s="9">
        <v>19050.66796875</v>
      </c>
      <c r="H81" s="9">
        <v>18509.95703125</v>
      </c>
      <c r="J81" s="20"/>
      <c r="K81" s="9">
        <f t="shared" si="20"/>
        <v>3612.261962890625</v>
      </c>
      <c r="L81" s="9">
        <f t="shared" si="21"/>
        <v>35220.5078125</v>
      </c>
      <c r="M81" s="9">
        <f t="shared" si="22"/>
        <v>35357.58203125</v>
      </c>
      <c r="N81" s="9">
        <f t="shared" si="23"/>
        <v>14668.8046875</v>
      </c>
      <c r="O81" s="9">
        <f t="shared" si="24"/>
        <v>38101.3359375</v>
      </c>
      <c r="P81" s="9">
        <f t="shared" si="25"/>
        <v>37019.9140625</v>
      </c>
      <c r="Q81" s="20"/>
      <c r="R81" s="9">
        <f t="shared" si="26"/>
        <v>722.452392578125</v>
      </c>
      <c r="S81" s="9">
        <f t="shared" si="27"/>
        <v>7044.1015625</v>
      </c>
      <c r="T81" s="9">
        <f t="shared" si="28"/>
        <v>7071.5164062499998</v>
      </c>
      <c r="U81" s="9">
        <f t="shared" si="29"/>
        <v>2933.7609375000002</v>
      </c>
      <c r="V81" s="9">
        <f t="shared" si="30"/>
        <v>7620.2671874999996</v>
      </c>
      <c r="W81" s="9">
        <f t="shared" si="31"/>
        <v>7403.9828125000004</v>
      </c>
      <c r="X81" s="20"/>
      <c r="Y81" s="20"/>
      <c r="Z81" s="20"/>
      <c r="AA81" s="20"/>
      <c r="AB81" s="20"/>
      <c r="AC81" s="20"/>
      <c r="AD81" s="20"/>
      <c r="AE81" s="20"/>
      <c r="AF81" s="20"/>
      <c r="AG81" s="20"/>
      <c r="AH81" s="20"/>
      <c r="AI81" s="20"/>
      <c r="AJ81" s="20"/>
      <c r="AK81" s="20"/>
      <c r="AL81" s="20"/>
      <c r="AM81" s="20"/>
    </row>
    <row r="82" spans="1:39">
      <c r="A82" s="4" t="s">
        <v>121</v>
      </c>
      <c r="B82" s="8">
        <v>328341.8</v>
      </c>
      <c r="C82" s="9">
        <v>1852.01416015625</v>
      </c>
      <c r="D82" s="9">
        <v>-1283.984375</v>
      </c>
      <c r="E82" s="9">
        <v>-1057.122802734375</v>
      </c>
      <c r="F82" s="9">
        <v>-30.60302734375</v>
      </c>
      <c r="G82" s="9">
        <v>-1140.484619140625</v>
      </c>
      <c r="H82" s="9">
        <v>-1114.678955078125</v>
      </c>
      <c r="J82" s="20"/>
      <c r="K82" s="9">
        <f t="shared" si="20"/>
        <v>3704.0283203125</v>
      </c>
      <c r="L82" s="9">
        <f t="shared" si="21"/>
        <v>-2567.96875</v>
      </c>
      <c r="M82" s="9">
        <f t="shared" si="22"/>
        <v>-2114.24560546875</v>
      </c>
      <c r="N82" s="9">
        <f t="shared" si="23"/>
        <v>-61.2060546875</v>
      </c>
      <c r="O82" s="9">
        <f t="shared" si="24"/>
        <v>-2280.96923828125</v>
      </c>
      <c r="P82" s="9">
        <f t="shared" si="25"/>
        <v>-2229.35791015625</v>
      </c>
      <c r="Q82" s="20"/>
      <c r="R82" s="9">
        <f t="shared" si="26"/>
        <v>740.8056640625</v>
      </c>
      <c r="S82" s="9">
        <f t="shared" si="27"/>
        <v>-513.59375</v>
      </c>
      <c r="T82" s="9">
        <f t="shared" si="28"/>
        <v>-422.84912109375</v>
      </c>
      <c r="U82" s="9">
        <f t="shared" si="29"/>
        <v>-12.2412109375</v>
      </c>
      <c r="V82" s="9">
        <f t="shared" si="30"/>
        <v>-456.19384765625</v>
      </c>
      <c r="W82" s="9">
        <f t="shared" si="31"/>
        <v>-445.87158203125</v>
      </c>
      <c r="X82" s="20"/>
      <c r="Y82" s="20"/>
      <c r="Z82" s="20"/>
      <c r="AA82" s="20"/>
      <c r="AB82" s="20"/>
      <c r="AC82" s="20"/>
      <c r="AD82" s="20"/>
      <c r="AE82" s="20"/>
      <c r="AF82" s="20"/>
      <c r="AG82" s="20"/>
      <c r="AH82" s="20"/>
      <c r="AI82" s="20"/>
      <c r="AJ82" s="20"/>
      <c r="AK82" s="20"/>
      <c r="AL82" s="20"/>
      <c r="AM82" s="20"/>
    </row>
    <row r="83" spans="1:39">
      <c r="A83" s="4" t="s">
        <v>122</v>
      </c>
      <c r="B83" s="8">
        <v>136494.70000000001</v>
      </c>
      <c r="C83" s="9">
        <v>2978.70166015625</v>
      </c>
      <c r="D83" s="9">
        <v>21025.052734375</v>
      </c>
      <c r="E83" s="9">
        <v>21701.708984375</v>
      </c>
      <c r="F83" s="9">
        <v>10406.1826171875</v>
      </c>
      <c r="G83" s="9">
        <v>23078.08984375</v>
      </c>
      <c r="H83" s="9">
        <v>22727.69140625</v>
      </c>
      <c r="J83" s="20"/>
      <c r="K83" s="9">
        <f t="shared" si="20"/>
        <v>5957.4033203125</v>
      </c>
      <c r="L83" s="9">
        <f t="shared" si="21"/>
        <v>42050.10546875</v>
      </c>
      <c r="M83" s="9">
        <f t="shared" si="22"/>
        <v>43403.41796875</v>
      </c>
      <c r="N83" s="9">
        <f t="shared" si="23"/>
        <v>20812.365234375</v>
      </c>
      <c r="O83" s="9">
        <f t="shared" si="24"/>
        <v>46156.1796875</v>
      </c>
      <c r="P83" s="9">
        <f t="shared" si="25"/>
        <v>45455.3828125</v>
      </c>
      <c r="Q83" s="20"/>
      <c r="R83" s="9">
        <f t="shared" si="26"/>
        <v>1191.4806640625</v>
      </c>
      <c r="S83" s="9">
        <f t="shared" si="27"/>
        <v>8410.0210937499996</v>
      </c>
      <c r="T83" s="9">
        <f t="shared" si="28"/>
        <v>8680.68359375</v>
      </c>
      <c r="U83" s="9">
        <f t="shared" si="29"/>
        <v>4162.4730468750004</v>
      </c>
      <c r="V83" s="9">
        <f t="shared" si="30"/>
        <v>9231.2359374999996</v>
      </c>
      <c r="W83" s="9">
        <f t="shared" si="31"/>
        <v>9091.0765625000004</v>
      </c>
      <c r="X83" s="20"/>
      <c r="Y83" s="20"/>
      <c r="Z83" s="20"/>
      <c r="AA83" s="20"/>
      <c r="AB83" s="20"/>
      <c r="AC83" s="20"/>
      <c r="AD83" s="20"/>
      <c r="AE83" s="20"/>
      <c r="AF83" s="20"/>
      <c r="AG83" s="20"/>
      <c r="AH83" s="20"/>
      <c r="AI83" s="20"/>
      <c r="AJ83" s="20"/>
      <c r="AK83" s="20"/>
      <c r="AL83" s="20"/>
      <c r="AM83" s="20"/>
    </row>
    <row r="84" spans="1:39">
      <c r="A84" s="4" t="s">
        <v>123</v>
      </c>
      <c r="B84" s="8">
        <v>272526.7</v>
      </c>
      <c r="C84" s="9">
        <v>272.906494140625</v>
      </c>
      <c r="D84" s="9">
        <v>4507.5869140625</v>
      </c>
      <c r="E84" s="9">
        <v>4471.880859375</v>
      </c>
      <c r="F84" s="9">
        <v>709.893798828125</v>
      </c>
      <c r="G84" s="9">
        <v>4646.49658203125</v>
      </c>
      <c r="H84" s="9">
        <v>4004.107666015625</v>
      </c>
      <c r="J84" s="20"/>
      <c r="K84" s="9">
        <f t="shared" si="20"/>
        <v>545.81298828125</v>
      </c>
      <c r="L84" s="9">
        <f t="shared" si="21"/>
        <v>9015.173828125</v>
      </c>
      <c r="M84" s="9">
        <f t="shared" si="22"/>
        <v>8943.76171875</v>
      </c>
      <c r="N84" s="9">
        <f t="shared" si="23"/>
        <v>1419.78759765625</v>
      </c>
      <c r="O84" s="9">
        <f t="shared" si="24"/>
        <v>9292.9931640625</v>
      </c>
      <c r="P84" s="9">
        <f t="shared" si="25"/>
        <v>8008.21533203125</v>
      </c>
      <c r="Q84" s="20"/>
      <c r="R84" s="9">
        <f t="shared" si="26"/>
        <v>109.16259765625</v>
      </c>
      <c r="S84" s="9">
        <f t="shared" si="27"/>
        <v>1803.0347656250001</v>
      </c>
      <c r="T84" s="9">
        <f t="shared" si="28"/>
        <v>1788.7523437499999</v>
      </c>
      <c r="U84" s="9">
        <f t="shared" si="29"/>
        <v>283.95751953125</v>
      </c>
      <c r="V84" s="9">
        <f t="shared" si="30"/>
        <v>1858.5986328125</v>
      </c>
      <c r="W84" s="9">
        <f t="shared" si="31"/>
        <v>1601.64306640625</v>
      </c>
      <c r="X84" s="20"/>
      <c r="Y84" s="20"/>
      <c r="Z84" s="20"/>
      <c r="AA84" s="20"/>
      <c r="AB84" s="20"/>
      <c r="AC84" s="20"/>
      <c r="AD84" s="20"/>
      <c r="AE84" s="20"/>
      <c r="AF84" s="20"/>
      <c r="AG84" s="20"/>
      <c r="AH84" s="20"/>
      <c r="AI84" s="20"/>
      <c r="AJ84" s="20"/>
      <c r="AK84" s="20"/>
      <c r="AL84" s="20"/>
      <c r="AM84" s="20"/>
    </row>
    <row r="85" spans="1:39">
      <c r="A85" s="4" t="s">
        <v>124</v>
      </c>
      <c r="B85" s="8">
        <v>178914.9</v>
      </c>
      <c r="C85" s="9">
        <v>3409.2041015625</v>
      </c>
      <c r="D85" s="9">
        <v>17907.705078125</v>
      </c>
      <c r="E85" s="9">
        <v>17828.869140625</v>
      </c>
      <c r="F85" s="9">
        <v>7898.4130859375</v>
      </c>
      <c r="G85" s="9">
        <v>19466.849609375</v>
      </c>
      <c r="H85" s="9">
        <v>19166.263671875</v>
      </c>
      <c r="J85" s="20"/>
      <c r="K85" s="9">
        <f t="shared" si="20"/>
        <v>6818.408203125</v>
      </c>
      <c r="L85" s="9">
        <f t="shared" si="21"/>
        <v>35815.41015625</v>
      </c>
      <c r="M85" s="9">
        <f t="shared" si="22"/>
        <v>35657.73828125</v>
      </c>
      <c r="N85" s="9">
        <f t="shared" si="23"/>
        <v>15796.826171875</v>
      </c>
      <c r="O85" s="9">
        <f t="shared" si="24"/>
        <v>38933.69921875</v>
      </c>
      <c r="P85" s="9">
        <f t="shared" si="25"/>
        <v>38332.52734375</v>
      </c>
      <c r="Q85" s="20"/>
      <c r="R85" s="9">
        <f t="shared" si="26"/>
        <v>1363.681640625</v>
      </c>
      <c r="S85" s="9">
        <f t="shared" si="27"/>
        <v>7163.08203125</v>
      </c>
      <c r="T85" s="9">
        <f t="shared" si="28"/>
        <v>7131.5476562499998</v>
      </c>
      <c r="U85" s="9">
        <f t="shared" si="29"/>
        <v>3159.365234375</v>
      </c>
      <c r="V85" s="9">
        <f t="shared" si="30"/>
        <v>7786.7398437499996</v>
      </c>
      <c r="W85" s="9">
        <f t="shared" si="31"/>
        <v>7666.5054687499996</v>
      </c>
      <c r="X85" s="20"/>
      <c r="Y85" s="20"/>
      <c r="Z85" s="20"/>
      <c r="AA85" s="20"/>
      <c r="AB85" s="20"/>
      <c r="AC85" s="20"/>
      <c r="AD85" s="20"/>
      <c r="AE85" s="20"/>
      <c r="AF85" s="20"/>
      <c r="AG85" s="20"/>
      <c r="AH85" s="20"/>
      <c r="AI85" s="20"/>
      <c r="AJ85" s="20"/>
      <c r="AK85" s="20"/>
      <c r="AL85" s="20"/>
      <c r="AM85" s="20"/>
    </row>
    <row r="86" spans="1:39">
      <c r="A86" s="4" t="s">
        <v>125</v>
      </c>
      <c r="B86" s="8">
        <v>503719</v>
      </c>
      <c r="C86" s="9">
        <v>-7371.34375</v>
      </c>
      <c r="D86" s="9">
        <v>-31104.791015625</v>
      </c>
      <c r="E86" s="9">
        <v>-30742.359375</v>
      </c>
      <c r="F86" s="9">
        <v>-15185.7177734375</v>
      </c>
      <c r="G86" s="9">
        <v>-30814.763671875</v>
      </c>
      <c r="H86" s="9">
        <v>-28695.134765625</v>
      </c>
      <c r="J86" s="20"/>
      <c r="K86" s="9">
        <f t="shared" si="20"/>
        <v>-14742.6875</v>
      </c>
      <c r="L86" s="9">
        <f t="shared" si="21"/>
        <v>-62209.58203125</v>
      </c>
      <c r="M86" s="9">
        <f t="shared" si="22"/>
        <v>-61484.71875</v>
      </c>
      <c r="N86" s="9">
        <f t="shared" si="23"/>
        <v>-30371.435546875</v>
      </c>
      <c r="O86" s="9">
        <f t="shared" si="24"/>
        <v>-61629.52734375</v>
      </c>
      <c r="P86" s="9">
        <f t="shared" si="25"/>
        <v>-57390.26953125</v>
      </c>
      <c r="Q86" s="20"/>
      <c r="R86" s="9">
        <f t="shared" si="26"/>
        <v>-2948.5374999999999</v>
      </c>
      <c r="S86" s="9">
        <f t="shared" si="27"/>
        <v>-12441.91640625</v>
      </c>
      <c r="T86" s="9">
        <f t="shared" si="28"/>
        <v>-12296.94375</v>
      </c>
      <c r="U86" s="9">
        <f t="shared" si="29"/>
        <v>-6074.287109375</v>
      </c>
      <c r="V86" s="9">
        <f t="shared" si="30"/>
        <v>-12325.905468749999</v>
      </c>
      <c r="W86" s="9">
        <f t="shared" si="31"/>
        <v>-11478.053906249999</v>
      </c>
      <c r="X86" s="20"/>
      <c r="Y86" s="20"/>
      <c r="Z86" s="20"/>
      <c r="AA86" s="20"/>
      <c r="AB86" s="20"/>
      <c r="AC86" s="20"/>
      <c r="AD86" s="20"/>
      <c r="AE86" s="20"/>
      <c r="AF86" s="20"/>
      <c r="AG86" s="20"/>
      <c r="AH86" s="20"/>
      <c r="AI86" s="20"/>
      <c r="AJ86" s="20"/>
      <c r="AK86" s="20"/>
      <c r="AL86" s="20"/>
      <c r="AM86" s="20"/>
    </row>
    <row r="87" spans="1:39">
      <c r="A87" s="4" t="s">
        <v>126</v>
      </c>
      <c r="B87" s="8">
        <v>310046.5</v>
      </c>
      <c r="C87" s="9">
        <v>-1703.350830078125</v>
      </c>
      <c r="D87" s="9">
        <v>-932.403564453125</v>
      </c>
      <c r="E87" s="9">
        <v>-826.220703125</v>
      </c>
      <c r="F87" s="9">
        <v>-2312.85400390625</v>
      </c>
      <c r="G87" s="9">
        <v>-622.430419921875</v>
      </c>
      <c r="H87" s="9">
        <v>-346.868896484375</v>
      </c>
      <c r="J87" s="20"/>
      <c r="K87" s="9">
        <f t="shared" si="20"/>
        <v>-3406.70166015625</v>
      </c>
      <c r="L87" s="9">
        <f t="shared" si="21"/>
        <v>-1864.80712890625</v>
      </c>
      <c r="M87" s="9">
        <f t="shared" si="22"/>
        <v>-1652.44140625</v>
      </c>
      <c r="N87" s="9">
        <f t="shared" si="23"/>
        <v>-4625.7080078125</v>
      </c>
      <c r="O87" s="9">
        <f t="shared" si="24"/>
        <v>-1244.86083984375</v>
      </c>
      <c r="P87" s="9">
        <f t="shared" si="25"/>
        <v>-693.73779296875</v>
      </c>
      <c r="Q87" s="20"/>
      <c r="R87" s="9">
        <f t="shared" si="26"/>
        <v>-681.34033203125</v>
      </c>
      <c r="S87" s="9">
        <f t="shared" si="27"/>
        <v>-372.96142578125</v>
      </c>
      <c r="T87" s="9">
        <f t="shared" si="28"/>
        <v>-330.48828125</v>
      </c>
      <c r="U87" s="9">
        <f t="shared" si="29"/>
        <v>-925.1416015625</v>
      </c>
      <c r="V87" s="9">
        <f t="shared" si="30"/>
        <v>-248.97216796875</v>
      </c>
      <c r="W87" s="9">
        <f t="shared" si="31"/>
        <v>-138.74755859375</v>
      </c>
      <c r="X87" s="20"/>
      <c r="Y87" s="20"/>
      <c r="Z87" s="20"/>
      <c r="AA87" s="20"/>
      <c r="AB87" s="20"/>
      <c r="AC87" s="20"/>
      <c r="AD87" s="20"/>
      <c r="AE87" s="20"/>
      <c r="AF87" s="20"/>
      <c r="AG87" s="20"/>
      <c r="AH87" s="20"/>
      <c r="AI87" s="20"/>
      <c r="AJ87" s="20"/>
      <c r="AK87" s="20"/>
      <c r="AL87" s="20"/>
      <c r="AM87" s="20"/>
    </row>
    <row r="88" spans="1:39">
      <c r="A88" s="4" t="s">
        <v>127</v>
      </c>
      <c r="B88" s="8">
        <v>331794.59999999998</v>
      </c>
      <c r="C88" s="9">
        <v>2082.6416015625</v>
      </c>
      <c r="D88" s="9">
        <v>-679.681396484375</v>
      </c>
      <c r="E88" s="9">
        <v>-530.52978515625</v>
      </c>
      <c r="F88" s="9">
        <v>301.806640625</v>
      </c>
      <c r="G88" s="9">
        <v>-348.69384765625</v>
      </c>
      <c r="H88" s="9">
        <v>-548.321533203125</v>
      </c>
      <c r="J88" s="20"/>
      <c r="K88" s="9">
        <f t="shared" si="20"/>
        <v>4165.283203125</v>
      </c>
      <c r="L88" s="9">
        <f t="shared" si="21"/>
        <v>-1359.36279296875</v>
      </c>
      <c r="M88" s="9">
        <f t="shared" si="22"/>
        <v>-1061.0595703125</v>
      </c>
      <c r="N88" s="9">
        <f t="shared" si="23"/>
        <v>603.61328125</v>
      </c>
      <c r="O88" s="9">
        <f t="shared" si="24"/>
        <v>-697.3876953125</v>
      </c>
      <c r="P88" s="9">
        <f t="shared" si="25"/>
        <v>-1096.64306640625</v>
      </c>
      <c r="Q88" s="20"/>
      <c r="R88" s="9">
        <f t="shared" si="26"/>
        <v>833.056640625</v>
      </c>
      <c r="S88" s="9">
        <f t="shared" si="27"/>
        <v>-271.87255859375</v>
      </c>
      <c r="T88" s="9">
        <f t="shared" si="28"/>
        <v>-212.2119140625</v>
      </c>
      <c r="U88" s="9">
        <f t="shared" si="29"/>
        <v>120.72265625</v>
      </c>
      <c r="V88" s="9">
        <f t="shared" si="30"/>
        <v>-139.4775390625</v>
      </c>
      <c r="W88" s="9">
        <f t="shared" si="31"/>
        <v>-219.32861328125</v>
      </c>
      <c r="X88" s="20"/>
      <c r="Y88" s="20"/>
      <c r="Z88" s="20"/>
      <c r="AA88" s="20"/>
      <c r="AB88" s="20"/>
      <c r="AC88" s="20"/>
      <c r="AD88" s="20"/>
      <c r="AE88" s="20"/>
      <c r="AF88" s="20"/>
      <c r="AG88" s="20"/>
      <c r="AH88" s="20"/>
      <c r="AI88" s="20"/>
      <c r="AJ88" s="20"/>
      <c r="AK88" s="20"/>
      <c r="AL88" s="20"/>
      <c r="AM88" s="20"/>
    </row>
    <row r="89" spans="1:39">
      <c r="A89" s="4" t="s">
        <v>128</v>
      </c>
      <c r="B89" s="8">
        <v>385278.1</v>
      </c>
      <c r="C89" s="9">
        <v>3016.02783203125</v>
      </c>
      <c r="D89" s="9">
        <v>-6079.78515625</v>
      </c>
      <c r="E89" s="9">
        <v>-5682.2265625</v>
      </c>
      <c r="F89" s="9">
        <v>-226.35498046875</v>
      </c>
      <c r="G89" s="9">
        <v>-6207.525390625</v>
      </c>
      <c r="H89" s="9">
        <v>-5738.65966796875</v>
      </c>
      <c r="J89" s="20"/>
      <c r="K89" s="9">
        <f t="shared" si="20"/>
        <v>6032.0556640625</v>
      </c>
      <c r="L89" s="9">
        <f t="shared" si="21"/>
        <v>-12159.5703125</v>
      </c>
      <c r="M89" s="9">
        <f t="shared" si="22"/>
        <v>-11364.453125</v>
      </c>
      <c r="N89" s="9">
        <f t="shared" si="23"/>
        <v>-452.7099609375</v>
      </c>
      <c r="O89" s="9">
        <f t="shared" si="24"/>
        <v>-12415.05078125</v>
      </c>
      <c r="P89" s="9">
        <f t="shared" si="25"/>
        <v>-11477.3193359375</v>
      </c>
      <c r="Q89" s="20"/>
      <c r="R89" s="9">
        <f t="shared" si="26"/>
        <v>1206.4111328125</v>
      </c>
      <c r="S89" s="9">
        <f t="shared" si="27"/>
        <v>-2431.9140625</v>
      </c>
      <c r="T89" s="9">
        <f t="shared" si="28"/>
        <v>-2272.890625</v>
      </c>
      <c r="U89" s="9">
        <f t="shared" si="29"/>
        <v>-90.5419921875</v>
      </c>
      <c r="V89" s="9">
        <f t="shared" si="30"/>
        <v>-2483.0101562499999</v>
      </c>
      <c r="W89" s="9">
        <f t="shared" si="31"/>
        <v>-2295.4638671875</v>
      </c>
      <c r="X89" s="20"/>
      <c r="Y89" s="20"/>
      <c r="Z89" s="20"/>
      <c r="AA89" s="20"/>
      <c r="AB89" s="20"/>
      <c r="AC89" s="20"/>
      <c r="AD89" s="20"/>
      <c r="AE89" s="20"/>
      <c r="AF89" s="20"/>
      <c r="AG89" s="20"/>
      <c r="AH89" s="20"/>
      <c r="AI89" s="20"/>
      <c r="AJ89" s="20"/>
      <c r="AK89" s="20"/>
      <c r="AL89" s="20"/>
      <c r="AM89" s="20"/>
    </row>
    <row r="90" spans="1:39">
      <c r="A90" s="4" t="s">
        <v>129</v>
      </c>
      <c r="B90" s="8">
        <v>429702.1</v>
      </c>
      <c r="C90" s="9">
        <v>-95.4833984375</v>
      </c>
      <c r="D90" s="9">
        <v>-14965.47265625</v>
      </c>
      <c r="E90" s="9">
        <v>-14570.7705078125</v>
      </c>
      <c r="F90" s="9">
        <v>-5578.375</v>
      </c>
      <c r="G90" s="9">
        <v>-15954.0712890625</v>
      </c>
      <c r="H90" s="9">
        <v>-14953.466796875</v>
      </c>
      <c r="J90" s="20"/>
      <c r="K90" s="9">
        <f t="shared" si="20"/>
        <v>-190.966796875</v>
      </c>
      <c r="L90" s="9">
        <f t="shared" si="21"/>
        <v>-29930.9453125</v>
      </c>
      <c r="M90" s="9">
        <f t="shared" si="22"/>
        <v>-29141.541015625</v>
      </c>
      <c r="N90" s="9">
        <f t="shared" si="23"/>
        <v>-11156.75</v>
      </c>
      <c r="O90" s="9">
        <f t="shared" si="24"/>
        <v>-31908.142578125</v>
      </c>
      <c r="P90" s="9">
        <f t="shared" si="25"/>
        <v>-29906.93359375</v>
      </c>
      <c r="Q90" s="20"/>
      <c r="R90" s="9">
        <f t="shared" si="26"/>
        <v>-38.193359375</v>
      </c>
      <c r="S90" s="9">
        <f t="shared" si="27"/>
        <v>-5986.1890624999996</v>
      </c>
      <c r="T90" s="9">
        <f t="shared" si="28"/>
        <v>-5828.3082031249996</v>
      </c>
      <c r="U90" s="9">
        <f t="shared" si="29"/>
        <v>-2231.35</v>
      </c>
      <c r="V90" s="9">
        <f t="shared" si="30"/>
        <v>-6381.6285156249996</v>
      </c>
      <c r="W90" s="9">
        <f t="shared" si="31"/>
        <v>-5981.38671875</v>
      </c>
      <c r="X90" s="20"/>
      <c r="Y90" s="20"/>
      <c r="Z90" s="20"/>
      <c r="AA90" s="20"/>
      <c r="AB90" s="20"/>
      <c r="AC90" s="20"/>
      <c r="AD90" s="20"/>
      <c r="AE90" s="20"/>
      <c r="AF90" s="20"/>
      <c r="AG90" s="20"/>
      <c r="AH90" s="20"/>
      <c r="AI90" s="20"/>
      <c r="AJ90" s="20"/>
      <c r="AK90" s="20"/>
      <c r="AL90" s="20"/>
      <c r="AM90" s="20"/>
    </row>
    <row r="91" spans="1:39">
      <c r="A91" s="4" t="s">
        <v>130</v>
      </c>
      <c r="B91" s="8">
        <v>480468.6</v>
      </c>
      <c r="C91" s="9">
        <v>-3111.102294921875</v>
      </c>
      <c r="D91" s="9">
        <v>-24544.96484375</v>
      </c>
      <c r="E91" s="9">
        <v>-24034.30859375</v>
      </c>
      <c r="F91" s="9">
        <v>-10524.62109375</v>
      </c>
      <c r="G91" s="9">
        <v>-26098.578125</v>
      </c>
      <c r="H91" s="9">
        <v>-25216.619140625</v>
      </c>
      <c r="J91" s="20"/>
      <c r="K91" s="9">
        <f t="shared" si="20"/>
        <v>-6222.20458984375</v>
      </c>
      <c r="L91" s="9">
        <f t="shared" si="21"/>
        <v>-49089.9296875</v>
      </c>
      <c r="M91" s="9">
        <f t="shared" si="22"/>
        <v>-48068.6171875</v>
      </c>
      <c r="N91" s="9">
        <f t="shared" si="23"/>
        <v>-21049.2421875</v>
      </c>
      <c r="O91" s="9">
        <f t="shared" si="24"/>
        <v>-52197.15625</v>
      </c>
      <c r="P91" s="9">
        <f t="shared" si="25"/>
        <v>-50433.23828125</v>
      </c>
      <c r="Q91" s="20"/>
      <c r="R91" s="9">
        <f t="shared" si="26"/>
        <v>-1244.44091796875</v>
      </c>
      <c r="S91" s="9">
        <f t="shared" si="27"/>
        <v>-9817.9859374999996</v>
      </c>
      <c r="T91" s="9">
        <f t="shared" si="28"/>
        <v>-9613.7234375000007</v>
      </c>
      <c r="U91" s="9">
        <f t="shared" si="29"/>
        <v>-4209.8484374999998</v>
      </c>
      <c r="V91" s="9">
        <f t="shared" si="30"/>
        <v>-10439.43125</v>
      </c>
      <c r="W91" s="9">
        <f t="shared" si="31"/>
        <v>-10086.647656249999</v>
      </c>
      <c r="X91" s="20"/>
      <c r="Y91" s="20"/>
      <c r="Z91" s="20"/>
      <c r="AA91" s="20"/>
      <c r="AB91" s="20"/>
      <c r="AC91" s="20"/>
      <c r="AD91" s="20"/>
      <c r="AE91" s="20"/>
      <c r="AF91" s="20"/>
      <c r="AG91" s="20"/>
      <c r="AH91" s="20"/>
      <c r="AI91" s="20"/>
      <c r="AJ91" s="20"/>
      <c r="AK91" s="20"/>
      <c r="AL91" s="20"/>
      <c r="AM91" s="20"/>
    </row>
    <row r="92" spans="1:39">
      <c r="A92" s="4" t="s">
        <v>131</v>
      </c>
      <c r="B92" s="8">
        <v>191528.1</v>
      </c>
      <c r="C92" s="9">
        <v>1316.741943359375</v>
      </c>
      <c r="D92" s="9">
        <v>14138.134765625</v>
      </c>
      <c r="E92" s="9">
        <v>14137.115234375</v>
      </c>
      <c r="F92" s="9">
        <v>5148.54736328125</v>
      </c>
      <c r="G92" s="9">
        <v>14738.0283203125</v>
      </c>
      <c r="H92" s="9">
        <v>14334.310546875</v>
      </c>
      <c r="J92" s="20"/>
      <c r="K92" s="9">
        <f t="shared" si="20"/>
        <v>2633.48388671875</v>
      </c>
      <c r="L92" s="9">
        <f t="shared" si="21"/>
        <v>28276.26953125</v>
      </c>
      <c r="M92" s="9">
        <f t="shared" si="22"/>
        <v>28274.23046875</v>
      </c>
      <c r="N92" s="9">
        <f t="shared" si="23"/>
        <v>10297.0947265625</v>
      </c>
      <c r="O92" s="9">
        <f t="shared" si="24"/>
        <v>29476.056640625</v>
      </c>
      <c r="P92" s="9">
        <f t="shared" si="25"/>
        <v>28668.62109375</v>
      </c>
      <c r="Q92" s="20"/>
      <c r="R92" s="9">
        <f t="shared" si="26"/>
        <v>526.69677734375</v>
      </c>
      <c r="S92" s="9">
        <f t="shared" si="27"/>
        <v>5655.25390625</v>
      </c>
      <c r="T92" s="9">
        <f t="shared" si="28"/>
        <v>5654.8460937500004</v>
      </c>
      <c r="U92" s="9">
        <f t="shared" si="29"/>
        <v>2059.4189453125</v>
      </c>
      <c r="V92" s="9">
        <f t="shared" si="30"/>
        <v>5895.2113281250004</v>
      </c>
      <c r="W92" s="9">
        <f t="shared" si="31"/>
        <v>5733.7242187499996</v>
      </c>
      <c r="X92" s="20"/>
      <c r="Y92" s="20"/>
      <c r="Z92" s="20"/>
      <c r="AA92" s="20"/>
      <c r="AB92" s="20"/>
      <c r="AC92" s="20"/>
      <c r="AD92" s="20"/>
      <c r="AE92" s="20"/>
      <c r="AF92" s="20"/>
      <c r="AG92" s="20"/>
      <c r="AH92" s="20"/>
      <c r="AI92" s="20"/>
      <c r="AJ92" s="20"/>
      <c r="AK92" s="20"/>
      <c r="AL92" s="20"/>
      <c r="AM92" s="20"/>
    </row>
    <row r="93" spans="1:39">
      <c r="A93" s="4" t="s">
        <v>132</v>
      </c>
      <c r="B93" s="8">
        <v>279447.8</v>
      </c>
      <c r="C93" s="9">
        <v>511.82861328125</v>
      </c>
      <c r="D93" s="9">
        <v>4675.982421875</v>
      </c>
      <c r="E93" s="9">
        <v>4521.93603515625</v>
      </c>
      <c r="F93" s="9">
        <v>832.879638671875</v>
      </c>
      <c r="G93" s="9">
        <v>4566.2353515625</v>
      </c>
      <c r="H93" s="9">
        <v>4858.26416015625</v>
      </c>
      <c r="J93" s="20"/>
      <c r="K93" s="9">
        <f t="shared" si="20"/>
        <v>1023.6572265625</v>
      </c>
      <c r="L93" s="9">
        <f t="shared" si="21"/>
        <v>9351.96484375</v>
      </c>
      <c r="M93" s="9">
        <f t="shared" si="22"/>
        <v>9043.8720703125</v>
      </c>
      <c r="N93" s="9">
        <f t="shared" si="23"/>
        <v>1665.75927734375</v>
      </c>
      <c r="O93" s="9">
        <f t="shared" si="24"/>
        <v>9132.470703125</v>
      </c>
      <c r="P93" s="9">
        <f t="shared" si="25"/>
        <v>9716.5283203125</v>
      </c>
      <c r="Q93" s="20"/>
      <c r="R93" s="9">
        <f t="shared" si="26"/>
        <v>204.7314453125</v>
      </c>
      <c r="S93" s="9">
        <f t="shared" si="27"/>
        <v>1870.3929687499999</v>
      </c>
      <c r="T93" s="9">
        <f t="shared" si="28"/>
        <v>1808.7744140625</v>
      </c>
      <c r="U93" s="9">
        <f t="shared" si="29"/>
        <v>333.15185546875</v>
      </c>
      <c r="V93" s="9">
        <f t="shared" si="30"/>
        <v>1826.494140625</v>
      </c>
      <c r="W93" s="9">
        <f t="shared" si="31"/>
        <v>1943.3056640625</v>
      </c>
      <c r="X93" s="20"/>
      <c r="Y93" s="20"/>
      <c r="Z93" s="20"/>
      <c r="AA93" s="20"/>
      <c r="AB93" s="20"/>
      <c r="AC93" s="20"/>
      <c r="AD93" s="20"/>
      <c r="AE93" s="20"/>
      <c r="AF93" s="20"/>
      <c r="AG93" s="20"/>
      <c r="AH93" s="20"/>
      <c r="AI93" s="20"/>
      <c r="AJ93" s="20"/>
      <c r="AK93" s="20"/>
      <c r="AL93" s="20"/>
      <c r="AM93" s="20"/>
    </row>
    <row r="94" spans="1:39">
      <c r="A94" s="4" t="s">
        <v>133</v>
      </c>
      <c r="B94" s="8">
        <v>194778</v>
      </c>
      <c r="C94" s="9">
        <v>6753.08203125</v>
      </c>
      <c r="D94" s="9">
        <v>20354.17578125</v>
      </c>
      <c r="E94" s="9">
        <v>20240.224609375</v>
      </c>
      <c r="F94" s="9">
        <v>10816.4609375</v>
      </c>
      <c r="G94" s="9">
        <v>21812.271484375</v>
      </c>
      <c r="H94" s="9">
        <v>21846.7109375</v>
      </c>
      <c r="J94" s="20"/>
      <c r="K94" s="9">
        <f t="shared" si="20"/>
        <v>13506.1640625</v>
      </c>
      <c r="L94" s="9">
        <f t="shared" si="21"/>
        <v>40708.3515625</v>
      </c>
      <c r="M94" s="9">
        <f t="shared" si="22"/>
        <v>40480.44921875</v>
      </c>
      <c r="N94" s="9">
        <f t="shared" si="23"/>
        <v>21632.921875</v>
      </c>
      <c r="O94" s="9">
        <f t="shared" si="24"/>
        <v>43624.54296875</v>
      </c>
      <c r="P94" s="9">
        <f t="shared" si="25"/>
        <v>43693.421875</v>
      </c>
      <c r="Q94" s="20"/>
      <c r="R94" s="9">
        <f t="shared" si="26"/>
        <v>2701.2328124999999</v>
      </c>
      <c r="S94" s="9">
        <f t="shared" si="27"/>
        <v>8141.6703125000004</v>
      </c>
      <c r="T94" s="9">
        <f t="shared" si="28"/>
        <v>8096.08984375</v>
      </c>
      <c r="U94" s="9">
        <f t="shared" si="29"/>
        <v>4326.5843750000004</v>
      </c>
      <c r="V94" s="9">
        <f t="shared" si="30"/>
        <v>8724.9085937500004</v>
      </c>
      <c r="W94" s="9">
        <f t="shared" si="31"/>
        <v>8738.6843750000007</v>
      </c>
      <c r="X94" s="20"/>
      <c r="Y94" s="20"/>
      <c r="Z94" s="20"/>
      <c r="AA94" s="20"/>
      <c r="AB94" s="20"/>
      <c r="AC94" s="20"/>
      <c r="AD94" s="20"/>
      <c r="AE94" s="20"/>
      <c r="AF94" s="20"/>
      <c r="AG94" s="20"/>
      <c r="AH94" s="20"/>
      <c r="AI94" s="20"/>
      <c r="AJ94" s="20"/>
      <c r="AK94" s="20"/>
      <c r="AL94" s="20"/>
      <c r="AM94" s="20"/>
    </row>
    <row r="95" spans="1:39">
      <c r="A95" s="4" t="s">
        <v>134</v>
      </c>
      <c r="B95" s="8">
        <v>199729.4</v>
      </c>
      <c r="C95" s="9">
        <v>4383.55078125</v>
      </c>
      <c r="D95" s="9">
        <v>16956.625</v>
      </c>
      <c r="E95" s="9">
        <v>17162.09375</v>
      </c>
      <c r="F95" s="9">
        <v>8705.078125</v>
      </c>
      <c r="G95" s="9">
        <v>17524.16015625</v>
      </c>
      <c r="H95" s="9">
        <v>17438.595703125</v>
      </c>
      <c r="J95" s="20"/>
      <c r="K95" s="9">
        <f t="shared" si="20"/>
        <v>8767.1015625</v>
      </c>
      <c r="L95" s="9">
        <f t="shared" si="21"/>
        <v>33913.25</v>
      </c>
      <c r="M95" s="9">
        <f t="shared" si="22"/>
        <v>34324.1875</v>
      </c>
      <c r="N95" s="9">
        <f t="shared" si="23"/>
        <v>17410.15625</v>
      </c>
      <c r="O95" s="9">
        <f t="shared" si="24"/>
        <v>35048.3203125</v>
      </c>
      <c r="P95" s="9">
        <f t="shared" si="25"/>
        <v>34877.19140625</v>
      </c>
      <c r="Q95" s="20"/>
      <c r="R95" s="9">
        <f t="shared" si="26"/>
        <v>1753.4203124999999</v>
      </c>
      <c r="S95" s="9">
        <f t="shared" si="27"/>
        <v>6782.65</v>
      </c>
      <c r="T95" s="9">
        <f t="shared" si="28"/>
        <v>6864.8374999999996</v>
      </c>
      <c r="U95" s="9">
        <f t="shared" si="29"/>
        <v>3482.03125</v>
      </c>
      <c r="V95" s="9">
        <f t="shared" si="30"/>
        <v>7009.6640625</v>
      </c>
      <c r="W95" s="9">
        <f t="shared" si="31"/>
        <v>6975.4382812499998</v>
      </c>
      <c r="X95" s="20"/>
      <c r="Y95" s="20"/>
      <c r="Z95" s="20"/>
      <c r="AA95" s="20"/>
      <c r="AB95" s="20"/>
      <c r="AC95" s="20"/>
      <c r="AD95" s="20"/>
      <c r="AE95" s="20"/>
      <c r="AF95" s="20"/>
      <c r="AG95" s="20"/>
      <c r="AH95" s="20"/>
      <c r="AI95" s="20"/>
      <c r="AJ95" s="20"/>
      <c r="AK95" s="20"/>
      <c r="AL95" s="20"/>
      <c r="AM95" s="20"/>
    </row>
    <row r="96" spans="1:39">
      <c r="A96" s="4" t="s">
        <v>135</v>
      </c>
      <c r="B96" s="8">
        <v>267917.8</v>
      </c>
      <c r="C96" s="9">
        <v>704.82177734375</v>
      </c>
      <c r="D96" s="9">
        <v>6231.3662109375</v>
      </c>
      <c r="E96" s="9">
        <v>6145.361328125</v>
      </c>
      <c r="F96" s="9">
        <v>1596.38671875</v>
      </c>
      <c r="G96" s="9">
        <v>6696.533203125</v>
      </c>
      <c r="H96" s="9">
        <v>5148.6875</v>
      </c>
      <c r="J96" s="20"/>
      <c r="K96" s="9">
        <f t="shared" si="20"/>
        <v>1409.6435546875</v>
      </c>
      <c r="L96" s="9">
        <f t="shared" si="21"/>
        <v>12462.732421875</v>
      </c>
      <c r="M96" s="9">
        <f t="shared" si="22"/>
        <v>12290.72265625</v>
      </c>
      <c r="N96" s="9">
        <f t="shared" si="23"/>
        <v>3192.7734375</v>
      </c>
      <c r="O96" s="9">
        <f t="shared" si="24"/>
        <v>13393.06640625</v>
      </c>
      <c r="P96" s="9">
        <f t="shared" si="25"/>
        <v>10297.375</v>
      </c>
      <c r="Q96" s="20"/>
      <c r="R96" s="9">
        <f t="shared" si="26"/>
        <v>281.9287109375</v>
      </c>
      <c r="S96" s="9">
        <f t="shared" si="27"/>
        <v>2492.5464843750001</v>
      </c>
      <c r="T96" s="9">
        <f t="shared" si="28"/>
        <v>2458.14453125</v>
      </c>
      <c r="U96" s="9">
        <f t="shared" si="29"/>
        <v>638.5546875</v>
      </c>
      <c r="V96" s="9">
        <f t="shared" si="30"/>
        <v>2678.61328125</v>
      </c>
      <c r="W96" s="9">
        <f t="shared" si="31"/>
        <v>2059.4749999999999</v>
      </c>
      <c r="X96" s="20"/>
      <c r="Y96" s="20"/>
      <c r="Z96" s="20"/>
      <c r="AA96" s="20"/>
      <c r="AB96" s="20"/>
      <c r="AC96" s="20"/>
      <c r="AD96" s="20"/>
      <c r="AE96" s="20"/>
      <c r="AF96" s="20"/>
      <c r="AG96" s="20"/>
      <c r="AH96" s="20"/>
      <c r="AI96" s="20"/>
      <c r="AJ96" s="20"/>
      <c r="AK96" s="20"/>
      <c r="AL96" s="20"/>
      <c r="AM96" s="20"/>
    </row>
    <row r="97" spans="1:39">
      <c r="A97" s="4" t="s">
        <v>136</v>
      </c>
      <c r="B97" s="8">
        <v>306312.8</v>
      </c>
      <c r="C97" s="9">
        <v>-146.8017578125</v>
      </c>
      <c r="D97" s="9">
        <v>1312.890625</v>
      </c>
      <c r="E97" s="9">
        <v>1482.38525390625</v>
      </c>
      <c r="F97" s="9">
        <v>-508.31298828125</v>
      </c>
      <c r="G97" s="9">
        <v>1721.588134765625</v>
      </c>
      <c r="H97" s="9">
        <v>1773.8037109375</v>
      </c>
      <c r="J97" s="20"/>
      <c r="K97" s="9">
        <f t="shared" si="20"/>
        <v>-293.603515625</v>
      </c>
      <c r="L97" s="9">
        <f t="shared" si="21"/>
        <v>2625.78125</v>
      </c>
      <c r="M97" s="9">
        <f t="shared" si="22"/>
        <v>2964.7705078125</v>
      </c>
      <c r="N97" s="9">
        <f t="shared" si="23"/>
        <v>-1016.6259765625</v>
      </c>
      <c r="O97" s="9">
        <f t="shared" si="24"/>
        <v>3443.17626953125</v>
      </c>
      <c r="P97" s="9">
        <f t="shared" si="25"/>
        <v>3547.607421875</v>
      </c>
      <c r="Q97" s="20"/>
      <c r="R97" s="9">
        <f t="shared" si="26"/>
        <v>-58.720703125</v>
      </c>
      <c r="S97" s="9">
        <f t="shared" si="27"/>
        <v>525.15625</v>
      </c>
      <c r="T97" s="9">
        <f t="shared" si="28"/>
        <v>592.9541015625</v>
      </c>
      <c r="U97" s="9">
        <f t="shared" si="29"/>
        <v>-203.3251953125</v>
      </c>
      <c r="V97" s="9">
        <f t="shared" si="30"/>
        <v>688.63525390625</v>
      </c>
      <c r="W97" s="9">
        <f t="shared" si="31"/>
        <v>709.521484375</v>
      </c>
      <c r="X97" s="20"/>
      <c r="Y97" s="20"/>
      <c r="Z97" s="20"/>
      <c r="AA97" s="20"/>
      <c r="AB97" s="20"/>
      <c r="AC97" s="20"/>
      <c r="AD97" s="20"/>
      <c r="AE97" s="20"/>
      <c r="AF97" s="20"/>
      <c r="AG97" s="20"/>
      <c r="AH97" s="20"/>
      <c r="AI97" s="20"/>
      <c r="AJ97" s="20"/>
      <c r="AK97" s="20"/>
      <c r="AL97" s="20"/>
      <c r="AM97" s="20"/>
    </row>
    <row r="98" spans="1:39">
      <c r="A98" s="4" t="s">
        <v>137</v>
      </c>
      <c r="B98" s="8">
        <v>217891.4</v>
      </c>
      <c r="C98" s="9">
        <v>5978.1982421875</v>
      </c>
      <c r="D98" s="9">
        <v>17045.177734375</v>
      </c>
      <c r="E98" s="9">
        <v>16878.423828125</v>
      </c>
      <c r="F98" s="9">
        <v>9019.71484375</v>
      </c>
      <c r="G98" s="9">
        <v>17044.244140625</v>
      </c>
      <c r="H98" s="9">
        <v>17010.150390625</v>
      </c>
      <c r="J98" s="20"/>
      <c r="K98" s="9">
        <f t="shared" si="20"/>
        <v>11956.396484375</v>
      </c>
      <c r="L98" s="9">
        <f t="shared" si="21"/>
        <v>34090.35546875</v>
      </c>
      <c r="M98" s="9">
        <f t="shared" si="22"/>
        <v>33756.84765625</v>
      </c>
      <c r="N98" s="9">
        <f t="shared" si="23"/>
        <v>18039.4296875</v>
      </c>
      <c r="O98" s="9">
        <f t="shared" si="24"/>
        <v>34088.48828125</v>
      </c>
      <c r="P98" s="9">
        <f t="shared" si="25"/>
        <v>34020.30078125</v>
      </c>
      <c r="Q98" s="20"/>
      <c r="R98" s="9">
        <f t="shared" si="26"/>
        <v>2391.279296875</v>
      </c>
      <c r="S98" s="9">
        <f t="shared" si="27"/>
        <v>6818.0710937499998</v>
      </c>
      <c r="T98" s="9">
        <f t="shared" si="28"/>
        <v>6751.3695312500004</v>
      </c>
      <c r="U98" s="9">
        <f t="shared" si="29"/>
        <v>3607.8859375000002</v>
      </c>
      <c r="V98" s="9">
        <f t="shared" si="30"/>
        <v>6817.6976562500004</v>
      </c>
      <c r="W98" s="9">
        <f t="shared" si="31"/>
        <v>6804.0601562499996</v>
      </c>
      <c r="X98" s="20"/>
      <c r="Y98" s="20"/>
      <c r="Z98" s="20"/>
      <c r="AA98" s="20"/>
      <c r="AB98" s="20"/>
      <c r="AC98" s="20"/>
      <c r="AD98" s="20"/>
      <c r="AE98" s="20"/>
      <c r="AF98" s="20"/>
      <c r="AG98" s="20"/>
      <c r="AH98" s="20"/>
      <c r="AI98" s="20"/>
      <c r="AJ98" s="20"/>
      <c r="AK98" s="20"/>
      <c r="AL98" s="20"/>
      <c r="AM98" s="20"/>
    </row>
    <row r="99" spans="1:39">
      <c r="A99" s="4" t="s">
        <v>138</v>
      </c>
      <c r="B99" s="8">
        <v>777152.9</v>
      </c>
      <c r="C99" s="9">
        <v>-3706.494140625</v>
      </c>
      <c r="D99" s="9">
        <v>-68558.078125</v>
      </c>
      <c r="E99" s="9">
        <v>-71718.6171875</v>
      </c>
      <c r="F99" s="9">
        <v>-23001.37890625</v>
      </c>
      <c r="G99" s="9">
        <v>-85295.375</v>
      </c>
      <c r="H99" s="9">
        <v>-81934.7265625</v>
      </c>
      <c r="J99" s="20"/>
      <c r="K99" s="9">
        <f t="shared" si="20"/>
        <v>-7412.98828125</v>
      </c>
      <c r="L99" s="9">
        <f t="shared" si="21"/>
        <v>-137116.15625</v>
      </c>
      <c r="M99" s="9">
        <f t="shared" si="22"/>
        <v>-143437.234375</v>
      </c>
      <c r="N99" s="9">
        <f t="shared" si="23"/>
        <v>-46002.7578125</v>
      </c>
      <c r="O99" s="9">
        <f t="shared" si="24"/>
        <v>-170590.75</v>
      </c>
      <c r="P99" s="9">
        <f t="shared" si="25"/>
        <v>-163869.453125</v>
      </c>
      <c r="Q99" s="20"/>
      <c r="R99" s="9">
        <f t="shared" si="26"/>
        <v>-1482.59765625</v>
      </c>
      <c r="S99" s="9">
        <f t="shared" si="27"/>
        <v>-27423.231250000001</v>
      </c>
      <c r="T99" s="9">
        <f t="shared" si="28"/>
        <v>-28687.446875000001</v>
      </c>
      <c r="U99" s="9">
        <f t="shared" si="29"/>
        <v>-9200.5515625000007</v>
      </c>
      <c r="V99" s="9">
        <f t="shared" si="30"/>
        <v>-34118.15</v>
      </c>
      <c r="W99" s="9">
        <f t="shared" si="31"/>
        <v>-32773.890625</v>
      </c>
      <c r="X99" s="20"/>
      <c r="Y99" s="20"/>
      <c r="Z99" s="20"/>
      <c r="AA99" s="20"/>
      <c r="AB99" s="20"/>
      <c r="AC99" s="20"/>
      <c r="AD99" s="20"/>
      <c r="AE99" s="20"/>
      <c r="AF99" s="20"/>
      <c r="AG99" s="20"/>
      <c r="AH99" s="20"/>
      <c r="AI99" s="20"/>
      <c r="AJ99" s="20"/>
      <c r="AK99" s="20"/>
      <c r="AL99" s="20"/>
      <c r="AM99" s="20"/>
    </row>
    <row r="100" spans="1:39">
      <c r="A100" s="4" t="s">
        <v>139</v>
      </c>
      <c r="B100" s="8">
        <v>438947.1</v>
      </c>
      <c r="C100" s="9">
        <v>-3715.673828125</v>
      </c>
      <c r="D100" s="9">
        <v>-18717.443359375</v>
      </c>
      <c r="E100" s="9">
        <v>-18649.560546875</v>
      </c>
      <c r="F100" s="9">
        <v>-8923.4560546875</v>
      </c>
      <c r="G100" s="9">
        <v>-17474.71875</v>
      </c>
      <c r="H100" s="9">
        <v>-17877.654296875</v>
      </c>
      <c r="J100" s="20"/>
      <c r="K100" s="9">
        <f t="shared" si="20"/>
        <v>-7431.34765625</v>
      </c>
      <c r="L100" s="9">
        <f t="shared" si="21"/>
        <v>-37434.88671875</v>
      </c>
      <c r="M100" s="9">
        <f t="shared" si="22"/>
        <v>-37299.12109375</v>
      </c>
      <c r="N100" s="9">
        <f t="shared" si="23"/>
        <v>-17846.912109375</v>
      </c>
      <c r="O100" s="9">
        <f t="shared" si="24"/>
        <v>-34949.4375</v>
      </c>
      <c r="P100" s="9">
        <f t="shared" si="25"/>
        <v>-35755.30859375</v>
      </c>
      <c r="Q100" s="20"/>
      <c r="R100" s="9">
        <f t="shared" si="26"/>
        <v>-1486.26953125</v>
      </c>
      <c r="S100" s="9">
        <f t="shared" si="27"/>
        <v>-7486.9773437499998</v>
      </c>
      <c r="T100" s="9">
        <f t="shared" si="28"/>
        <v>-7459.82421875</v>
      </c>
      <c r="U100" s="9">
        <f t="shared" si="29"/>
        <v>-3569.3824218750001</v>
      </c>
      <c r="V100" s="9">
        <f t="shared" si="30"/>
        <v>-6989.8874999999998</v>
      </c>
      <c r="W100" s="9">
        <f t="shared" si="31"/>
        <v>-7151.0617187500002</v>
      </c>
      <c r="X100" s="20"/>
      <c r="Y100" s="20"/>
      <c r="Z100" s="20"/>
      <c r="AA100" s="20"/>
      <c r="AB100" s="20"/>
      <c r="AC100" s="20"/>
      <c r="AD100" s="20"/>
      <c r="AE100" s="20"/>
      <c r="AF100" s="20"/>
      <c r="AG100" s="20"/>
      <c r="AH100" s="20"/>
      <c r="AI100" s="20"/>
      <c r="AJ100" s="20"/>
      <c r="AK100" s="20"/>
      <c r="AL100" s="20"/>
      <c r="AM100" s="20"/>
    </row>
    <row r="101" spans="1:39">
      <c r="A101" s="4" t="s">
        <v>140</v>
      </c>
      <c r="B101" s="8">
        <v>537462.1</v>
      </c>
      <c r="C101" s="9">
        <v>-5233.6181640625</v>
      </c>
      <c r="D101" s="9">
        <v>-34079.609375</v>
      </c>
      <c r="E101" s="9">
        <v>-33531.609375</v>
      </c>
      <c r="F101" s="9">
        <v>-15002.0693359375</v>
      </c>
      <c r="G101" s="9">
        <v>-36714.1171875</v>
      </c>
      <c r="H101" s="9">
        <v>-35847.46875</v>
      </c>
      <c r="J101" s="20"/>
      <c r="K101" s="9">
        <f t="shared" si="20"/>
        <v>-10467.236328125</v>
      </c>
      <c r="L101" s="9">
        <f t="shared" si="21"/>
        <v>-68159.21875</v>
      </c>
      <c r="M101" s="9">
        <f t="shared" si="22"/>
        <v>-67063.21875</v>
      </c>
      <c r="N101" s="9">
        <f t="shared" si="23"/>
        <v>-30004.138671875</v>
      </c>
      <c r="O101" s="9">
        <f t="shared" si="24"/>
        <v>-73428.234375</v>
      </c>
      <c r="P101" s="9">
        <f t="shared" si="25"/>
        <v>-71694.9375</v>
      </c>
      <c r="Q101" s="20"/>
      <c r="R101" s="9">
        <f t="shared" si="26"/>
        <v>-2093.447265625</v>
      </c>
      <c r="S101" s="9">
        <f t="shared" si="27"/>
        <v>-13631.84375</v>
      </c>
      <c r="T101" s="9">
        <f t="shared" si="28"/>
        <v>-13412.643749999999</v>
      </c>
      <c r="U101" s="9">
        <f t="shared" si="29"/>
        <v>-6000.8277343749996</v>
      </c>
      <c r="V101" s="9">
        <f t="shared" si="30"/>
        <v>-14685.646875</v>
      </c>
      <c r="W101" s="9">
        <f t="shared" si="31"/>
        <v>-14338.987499999999</v>
      </c>
      <c r="X101" s="20"/>
      <c r="Y101" s="20"/>
      <c r="Z101" s="20"/>
      <c r="AA101" s="20"/>
      <c r="AB101" s="20"/>
      <c r="AC101" s="20"/>
      <c r="AD101" s="20"/>
      <c r="AE101" s="20"/>
      <c r="AF101" s="20"/>
      <c r="AG101" s="20"/>
      <c r="AH101" s="20"/>
      <c r="AI101" s="20"/>
      <c r="AJ101" s="20"/>
      <c r="AK101" s="20"/>
      <c r="AL101" s="20"/>
      <c r="AM101" s="20"/>
    </row>
    <row r="102" spans="1:39">
      <c r="A102" s="4" t="s">
        <v>141</v>
      </c>
      <c r="B102" s="8">
        <v>552387.80000000005</v>
      </c>
      <c r="C102" s="9">
        <v>-5945.85546875</v>
      </c>
      <c r="D102" s="9">
        <v>-35708.7890625</v>
      </c>
      <c r="E102" s="9">
        <v>-35216.625</v>
      </c>
      <c r="F102" s="9">
        <v>-17021.10546875</v>
      </c>
      <c r="G102" s="9">
        <v>-36591.9453125</v>
      </c>
      <c r="H102" s="9">
        <v>-35429.7109375</v>
      </c>
      <c r="J102" s="20"/>
      <c r="K102" s="9">
        <f t="shared" si="20"/>
        <v>-11891.7109375</v>
      </c>
      <c r="L102" s="9">
        <f t="shared" si="21"/>
        <v>-71417.578125</v>
      </c>
      <c r="M102" s="9">
        <f t="shared" si="22"/>
        <v>-70433.25</v>
      </c>
      <c r="N102" s="9">
        <f t="shared" si="23"/>
        <v>-34042.2109375</v>
      </c>
      <c r="O102" s="9">
        <f t="shared" si="24"/>
        <v>-73183.890625</v>
      </c>
      <c r="P102" s="9">
        <f t="shared" si="25"/>
        <v>-70859.421875</v>
      </c>
      <c r="Q102" s="20"/>
      <c r="R102" s="9">
        <f t="shared" si="26"/>
        <v>-2378.3421874999999</v>
      </c>
      <c r="S102" s="9">
        <f t="shared" si="27"/>
        <v>-14283.515625</v>
      </c>
      <c r="T102" s="9">
        <f t="shared" si="28"/>
        <v>-14086.65</v>
      </c>
      <c r="U102" s="9">
        <f t="shared" si="29"/>
        <v>-6808.4421874999998</v>
      </c>
      <c r="V102" s="9">
        <f t="shared" si="30"/>
        <v>-14636.778125000001</v>
      </c>
      <c r="W102" s="9">
        <f t="shared" si="31"/>
        <v>-14171.884375</v>
      </c>
      <c r="X102" s="20"/>
      <c r="Y102" s="20"/>
      <c r="Z102" s="20"/>
      <c r="AA102" s="20"/>
      <c r="AB102" s="20"/>
      <c r="AC102" s="20"/>
      <c r="AD102" s="20"/>
      <c r="AE102" s="20"/>
      <c r="AF102" s="20"/>
      <c r="AG102" s="20"/>
      <c r="AH102" s="20"/>
      <c r="AI102" s="20"/>
      <c r="AJ102" s="20"/>
      <c r="AK102" s="20"/>
      <c r="AL102" s="20"/>
      <c r="AM102" s="20"/>
    </row>
    <row r="103" spans="1:39">
      <c r="A103" s="4" t="s">
        <v>142</v>
      </c>
      <c r="B103" s="8">
        <v>183333.1</v>
      </c>
      <c r="C103" s="9">
        <v>1396.087646484375</v>
      </c>
      <c r="D103" s="9">
        <v>15556.478515625</v>
      </c>
      <c r="E103" s="9">
        <v>15612.408203125</v>
      </c>
      <c r="F103" s="9">
        <v>5954.9345703125</v>
      </c>
      <c r="G103" s="9">
        <v>16046.7802734375</v>
      </c>
      <c r="H103" s="9">
        <v>15416.8642578125</v>
      </c>
      <c r="J103" s="20"/>
      <c r="K103" s="9">
        <f t="shared" si="20"/>
        <v>2792.17529296875</v>
      </c>
      <c r="L103" s="9">
        <f t="shared" si="21"/>
        <v>31112.95703125</v>
      </c>
      <c r="M103" s="9">
        <f t="shared" si="22"/>
        <v>31224.81640625</v>
      </c>
      <c r="N103" s="9">
        <f t="shared" si="23"/>
        <v>11909.869140625</v>
      </c>
      <c r="O103" s="9">
        <f t="shared" si="24"/>
        <v>32093.560546875</v>
      </c>
      <c r="P103" s="9">
        <f t="shared" si="25"/>
        <v>30833.728515625</v>
      </c>
      <c r="Q103" s="20"/>
      <c r="R103" s="9">
        <f t="shared" si="26"/>
        <v>558.43505859375</v>
      </c>
      <c r="S103" s="9">
        <f t="shared" si="27"/>
        <v>6222.5914062499996</v>
      </c>
      <c r="T103" s="9">
        <f t="shared" si="28"/>
        <v>6244.9632812500004</v>
      </c>
      <c r="U103" s="9">
        <f t="shared" si="29"/>
        <v>2381.9738281250002</v>
      </c>
      <c r="V103" s="9">
        <f t="shared" si="30"/>
        <v>6418.7121093750002</v>
      </c>
      <c r="W103" s="9">
        <f t="shared" si="31"/>
        <v>6166.7457031249996</v>
      </c>
      <c r="X103" s="20"/>
      <c r="Y103" s="20"/>
      <c r="Z103" s="20"/>
      <c r="AA103" s="20"/>
      <c r="AB103" s="20"/>
      <c r="AC103" s="20"/>
      <c r="AD103" s="20"/>
      <c r="AE103" s="20"/>
      <c r="AF103" s="20"/>
      <c r="AG103" s="20"/>
      <c r="AH103" s="20"/>
      <c r="AI103" s="20"/>
      <c r="AJ103" s="20"/>
      <c r="AK103" s="20"/>
      <c r="AL103" s="20"/>
      <c r="AM103" s="20"/>
    </row>
    <row r="104" spans="1:39">
      <c r="A104" s="4" t="s">
        <v>143</v>
      </c>
      <c r="B104" s="8">
        <v>267908.2</v>
      </c>
      <c r="C104" s="9">
        <v>-1110.162353515625</v>
      </c>
      <c r="D104" s="9">
        <v>3232.916259765625</v>
      </c>
      <c r="E104" s="9">
        <v>3234.259033203125</v>
      </c>
      <c r="F104" s="9">
        <v>-715.667724609375</v>
      </c>
      <c r="G104" s="9">
        <v>3759.228515625</v>
      </c>
      <c r="H104" s="9">
        <v>2823.675537109375</v>
      </c>
      <c r="J104" s="20"/>
      <c r="K104" s="9">
        <f t="shared" si="20"/>
        <v>-2220.32470703125</v>
      </c>
      <c r="L104" s="9">
        <f t="shared" si="21"/>
        <v>6465.83251953125</v>
      </c>
      <c r="M104" s="9">
        <f t="shared" si="22"/>
        <v>6468.51806640625</v>
      </c>
      <c r="N104" s="9">
        <f t="shared" si="23"/>
        <v>-1431.33544921875</v>
      </c>
      <c r="O104" s="9">
        <f t="shared" si="24"/>
        <v>7518.45703125</v>
      </c>
      <c r="P104" s="9">
        <f t="shared" si="25"/>
        <v>5647.35107421875</v>
      </c>
      <c r="Q104" s="20"/>
      <c r="R104" s="9">
        <f t="shared" si="26"/>
        <v>-444.06494140625</v>
      </c>
      <c r="S104" s="9">
        <f t="shared" si="27"/>
        <v>1293.16650390625</v>
      </c>
      <c r="T104" s="9">
        <f t="shared" si="28"/>
        <v>1293.70361328125</v>
      </c>
      <c r="U104" s="9">
        <f t="shared" si="29"/>
        <v>-286.26708984375</v>
      </c>
      <c r="V104" s="9">
        <f t="shared" si="30"/>
        <v>1503.69140625</v>
      </c>
      <c r="W104" s="9">
        <f t="shared" si="31"/>
        <v>1129.47021484375</v>
      </c>
      <c r="X104" s="20"/>
      <c r="Y104" s="20"/>
      <c r="Z104" s="20"/>
      <c r="AA104" s="20"/>
      <c r="AB104" s="20"/>
      <c r="AC104" s="20"/>
      <c r="AD104" s="20"/>
      <c r="AE104" s="20"/>
      <c r="AF104" s="20"/>
      <c r="AG104" s="20"/>
      <c r="AH104" s="20"/>
      <c r="AI104" s="20"/>
      <c r="AJ104" s="20"/>
      <c r="AK104" s="20"/>
      <c r="AL104" s="20"/>
      <c r="AM104" s="20"/>
    </row>
    <row r="105" spans="1:39">
      <c r="A105" s="4" t="s">
        <v>144</v>
      </c>
      <c r="B105" s="8">
        <v>326170.59999999998</v>
      </c>
      <c r="C105" s="9">
        <v>1309.47265625</v>
      </c>
      <c r="D105" s="9">
        <v>255.76171875</v>
      </c>
      <c r="E105" s="9">
        <v>463.48876953125</v>
      </c>
      <c r="F105" s="9">
        <v>274.32861328125</v>
      </c>
      <c r="G105" s="9">
        <v>206.33544921875</v>
      </c>
      <c r="H105" s="9">
        <v>547.540283203125</v>
      </c>
      <c r="J105" s="20"/>
      <c r="K105" s="9">
        <f t="shared" si="20"/>
        <v>2618.9453125</v>
      </c>
      <c r="L105" s="9">
        <f t="shared" si="21"/>
        <v>511.5234375</v>
      </c>
      <c r="M105" s="9">
        <f t="shared" si="22"/>
        <v>926.9775390625</v>
      </c>
      <c r="N105" s="9">
        <f t="shared" si="23"/>
        <v>548.6572265625</v>
      </c>
      <c r="O105" s="9">
        <f t="shared" si="24"/>
        <v>412.6708984375</v>
      </c>
      <c r="P105" s="9">
        <f t="shared" si="25"/>
        <v>1095.08056640625</v>
      </c>
      <c r="Q105" s="20"/>
      <c r="R105" s="9">
        <f t="shared" si="26"/>
        <v>523.7890625</v>
      </c>
      <c r="S105" s="9">
        <f t="shared" si="27"/>
        <v>102.3046875</v>
      </c>
      <c r="T105" s="9">
        <f t="shared" si="28"/>
        <v>185.3955078125</v>
      </c>
      <c r="U105" s="9">
        <f t="shared" si="29"/>
        <v>109.7314453125</v>
      </c>
      <c r="V105" s="9">
        <f t="shared" si="30"/>
        <v>82.5341796875</v>
      </c>
      <c r="W105" s="9">
        <f t="shared" si="31"/>
        <v>219.01611328125</v>
      </c>
      <c r="X105" s="20"/>
      <c r="Y105" s="20"/>
      <c r="Z105" s="20"/>
      <c r="AA105" s="20"/>
      <c r="AB105" s="20"/>
      <c r="AC105" s="20"/>
      <c r="AD105" s="20"/>
      <c r="AE105" s="20"/>
      <c r="AF105" s="20"/>
      <c r="AG105" s="20"/>
      <c r="AH105" s="20"/>
      <c r="AI105" s="20"/>
      <c r="AJ105" s="20"/>
      <c r="AK105" s="20"/>
      <c r="AL105" s="20"/>
      <c r="AM105" s="20"/>
    </row>
    <row r="106" spans="1:39">
      <c r="A106" s="4" t="s">
        <v>145</v>
      </c>
      <c r="B106" s="8">
        <v>195038.7</v>
      </c>
      <c r="C106" s="9">
        <v>599.774169921875</v>
      </c>
      <c r="D106" s="9">
        <v>14338.18359375</v>
      </c>
      <c r="E106" s="9">
        <v>13995.095703125</v>
      </c>
      <c r="F106" s="9">
        <v>4131.103515625</v>
      </c>
      <c r="G106" s="9">
        <v>14823.83984375</v>
      </c>
      <c r="H106" s="9">
        <v>14486.556640625</v>
      </c>
      <c r="J106" s="20"/>
      <c r="K106" s="9">
        <f t="shared" si="20"/>
        <v>1199.54833984375</v>
      </c>
      <c r="L106" s="9">
        <f t="shared" si="21"/>
        <v>28676.3671875</v>
      </c>
      <c r="M106" s="9">
        <f t="shared" si="22"/>
        <v>27990.19140625</v>
      </c>
      <c r="N106" s="9">
        <f t="shared" si="23"/>
        <v>8262.20703125</v>
      </c>
      <c r="O106" s="9">
        <f t="shared" si="24"/>
        <v>29647.6796875</v>
      </c>
      <c r="P106" s="9">
        <f t="shared" si="25"/>
        <v>28973.11328125</v>
      </c>
      <c r="Q106" s="20"/>
      <c r="R106" s="9">
        <f t="shared" si="26"/>
        <v>239.90966796875</v>
      </c>
      <c r="S106" s="9">
        <f t="shared" si="27"/>
        <v>5735.2734375</v>
      </c>
      <c r="T106" s="9">
        <f t="shared" si="28"/>
        <v>5598.0382812500002</v>
      </c>
      <c r="U106" s="9">
        <f t="shared" si="29"/>
        <v>1652.44140625</v>
      </c>
      <c r="V106" s="9">
        <f t="shared" si="30"/>
        <v>5929.5359374999998</v>
      </c>
      <c r="W106" s="9">
        <f t="shared" si="31"/>
        <v>5794.6226562499996</v>
      </c>
      <c r="X106" s="20"/>
      <c r="Y106" s="20"/>
      <c r="Z106" s="20"/>
      <c r="AA106" s="20"/>
      <c r="AB106" s="20"/>
      <c r="AC106" s="20"/>
      <c r="AD106" s="20"/>
      <c r="AE106" s="20"/>
      <c r="AF106" s="20"/>
      <c r="AG106" s="20"/>
      <c r="AH106" s="20"/>
      <c r="AI106" s="20"/>
      <c r="AJ106" s="20"/>
      <c r="AK106" s="20"/>
      <c r="AL106" s="20"/>
      <c r="AM106" s="20"/>
    </row>
    <row r="107" spans="1:39">
      <c r="A107" s="4" t="s">
        <v>146</v>
      </c>
      <c r="B107" s="8">
        <v>246682</v>
      </c>
      <c r="C107" s="9">
        <v>-606.988525390625</v>
      </c>
      <c r="D107" s="9">
        <v>6834.640625</v>
      </c>
      <c r="E107" s="9">
        <v>6662.9638671875</v>
      </c>
      <c r="F107" s="9">
        <v>744.769287109375</v>
      </c>
      <c r="G107" s="9">
        <v>7081.7568359375</v>
      </c>
      <c r="H107" s="9">
        <v>6680.45361328125</v>
      </c>
      <c r="J107" s="20"/>
      <c r="K107" s="9">
        <f t="shared" si="20"/>
        <v>-1213.97705078125</v>
      </c>
      <c r="L107" s="9">
        <f t="shared" si="21"/>
        <v>13669.28125</v>
      </c>
      <c r="M107" s="9">
        <f t="shared" si="22"/>
        <v>13325.927734375</v>
      </c>
      <c r="N107" s="9">
        <f t="shared" si="23"/>
        <v>1489.53857421875</v>
      </c>
      <c r="O107" s="9">
        <f t="shared" si="24"/>
        <v>14163.513671875</v>
      </c>
      <c r="P107" s="9">
        <f t="shared" si="25"/>
        <v>13360.9072265625</v>
      </c>
      <c r="Q107" s="20"/>
      <c r="R107" s="9">
        <f t="shared" si="26"/>
        <v>-242.79541015625</v>
      </c>
      <c r="S107" s="9">
        <f t="shared" si="27"/>
        <v>2733.8562499999998</v>
      </c>
      <c r="T107" s="9">
        <f t="shared" si="28"/>
        <v>2665.185546875</v>
      </c>
      <c r="U107" s="9">
        <f t="shared" si="29"/>
        <v>297.90771484375</v>
      </c>
      <c r="V107" s="9">
        <f t="shared" si="30"/>
        <v>2832.7027343750001</v>
      </c>
      <c r="W107" s="9">
        <f t="shared" si="31"/>
        <v>2672.1814453124998</v>
      </c>
      <c r="X107" s="20"/>
      <c r="Y107" s="20"/>
      <c r="Z107" s="20"/>
      <c r="AA107" s="20"/>
      <c r="AB107" s="20"/>
      <c r="AC107" s="20"/>
      <c r="AD107" s="20"/>
      <c r="AE107" s="20"/>
      <c r="AF107" s="20"/>
      <c r="AG107" s="20"/>
      <c r="AH107" s="20"/>
      <c r="AI107" s="20"/>
      <c r="AJ107" s="20"/>
      <c r="AK107" s="20"/>
      <c r="AL107" s="20"/>
      <c r="AM107" s="20"/>
    </row>
    <row r="108" spans="1:39">
      <c r="A108" s="4" t="s">
        <v>147</v>
      </c>
      <c r="B108" s="8">
        <v>258360.5</v>
      </c>
      <c r="C108" s="9">
        <v>2252.789306640625</v>
      </c>
      <c r="D108" s="9">
        <v>8104.7607421875</v>
      </c>
      <c r="E108" s="9">
        <v>8074.853515625</v>
      </c>
      <c r="F108" s="9">
        <v>3215.509033203125</v>
      </c>
      <c r="G108" s="9">
        <v>8501.568359375</v>
      </c>
      <c r="H108" s="9">
        <v>8555.017578125</v>
      </c>
      <c r="J108" s="20"/>
      <c r="K108" s="9">
        <f t="shared" si="20"/>
        <v>4505.57861328125</v>
      </c>
      <c r="L108" s="9">
        <f t="shared" si="21"/>
        <v>16209.521484375</v>
      </c>
      <c r="M108" s="9">
        <f t="shared" si="22"/>
        <v>16149.70703125</v>
      </c>
      <c r="N108" s="9">
        <f t="shared" si="23"/>
        <v>6431.01806640625</v>
      </c>
      <c r="O108" s="9">
        <f t="shared" si="24"/>
        <v>17003.13671875</v>
      </c>
      <c r="P108" s="9">
        <f t="shared" si="25"/>
        <v>17110.03515625</v>
      </c>
      <c r="Q108" s="20"/>
      <c r="R108" s="9">
        <f t="shared" si="26"/>
        <v>901.11572265625</v>
      </c>
      <c r="S108" s="9">
        <f t="shared" si="27"/>
        <v>3241.904296875</v>
      </c>
      <c r="T108" s="9">
        <f t="shared" si="28"/>
        <v>3229.94140625</v>
      </c>
      <c r="U108" s="9">
        <f t="shared" si="29"/>
        <v>1286.20361328125</v>
      </c>
      <c r="V108" s="9">
        <f t="shared" si="30"/>
        <v>3400.6273437499999</v>
      </c>
      <c r="W108" s="9">
        <f t="shared" si="31"/>
        <v>3422.0070312500002</v>
      </c>
      <c r="X108" s="20"/>
      <c r="Y108" s="20"/>
      <c r="Z108" s="20"/>
      <c r="AA108" s="20"/>
      <c r="AB108" s="20"/>
      <c r="AC108" s="20"/>
      <c r="AD108" s="20"/>
      <c r="AE108" s="20"/>
      <c r="AF108" s="20"/>
      <c r="AG108" s="20"/>
      <c r="AH108" s="20"/>
      <c r="AI108" s="20"/>
      <c r="AJ108" s="20"/>
      <c r="AK108" s="20"/>
      <c r="AL108" s="20"/>
      <c r="AM108" s="20"/>
    </row>
    <row r="109" spans="1:39">
      <c r="A109" s="4" t="s">
        <v>148</v>
      </c>
      <c r="B109" s="8">
        <v>203148.9</v>
      </c>
      <c r="C109" s="9">
        <v>10397.7783203125</v>
      </c>
      <c r="D109" s="9">
        <v>21861.7890625</v>
      </c>
      <c r="E109" s="9">
        <v>21871.365234375</v>
      </c>
      <c r="F109" s="9">
        <v>13846.3681640625</v>
      </c>
      <c r="G109" s="9">
        <v>22137.94921875</v>
      </c>
      <c r="H109" s="9">
        <v>21524.765625</v>
      </c>
      <c r="J109" s="20"/>
      <c r="K109" s="9">
        <f t="shared" si="20"/>
        <v>20795.556640625</v>
      </c>
      <c r="L109" s="9">
        <f t="shared" si="21"/>
        <v>43723.578125</v>
      </c>
      <c r="M109" s="9">
        <f t="shared" si="22"/>
        <v>43742.73046875</v>
      </c>
      <c r="N109" s="9">
        <f t="shared" si="23"/>
        <v>27692.736328125</v>
      </c>
      <c r="O109" s="9">
        <f t="shared" si="24"/>
        <v>44275.8984375</v>
      </c>
      <c r="P109" s="9">
        <f t="shared" si="25"/>
        <v>43049.53125</v>
      </c>
      <c r="Q109" s="20"/>
      <c r="R109" s="9">
        <f t="shared" si="26"/>
        <v>4159.111328125</v>
      </c>
      <c r="S109" s="9">
        <f t="shared" si="27"/>
        <v>8744.7156250000007</v>
      </c>
      <c r="T109" s="9">
        <f t="shared" si="28"/>
        <v>8748.5460937499993</v>
      </c>
      <c r="U109" s="9">
        <f t="shared" si="29"/>
        <v>5538.5472656250004</v>
      </c>
      <c r="V109" s="9">
        <f t="shared" si="30"/>
        <v>8855.1796875</v>
      </c>
      <c r="W109" s="9">
        <f t="shared" si="31"/>
        <v>8609.90625</v>
      </c>
      <c r="X109" s="20"/>
      <c r="Y109" s="20"/>
      <c r="Z109" s="20"/>
      <c r="AA109" s="20"/>
      <c r="AB109" s="20"/>
      <c r="AC109" s="20"/>
      <c r="AD109" s="20"/>
      <c r="AE109" s="20"/>
      <c r="AF109" s="20"/>
      <c r="AG109" s="20"/>
      <c r="AH109" s="20"/>
      <c r="AI109" s="20"/>
      <c r="AJ109" s="20"/>
      <c r="AK109" s="20"/>
      <c r="AL109" s="20"/>
      <c r="AM109" s="20"/>
    </row>
    <row r="110" spans="1:39">
      <c r="A110" s="4" t="s">
        <v>149</v>
      </c>
      <c r="B110" s="8">
        <v>135199.29999999999</v>
      </c>
      <c r="C110" s="9">
        <v>2399.19140625</v>
      </c>
      <c r="D110" s="9">
        <v>19282.904296875</v>
      </c>
      <c r="E110" s="9">
        <v>19994.638671875</v>
      </c>
      <c r="F110" s="9">
        <v>9296.0146484375</v>
      </c>
      <c r="G110" s="9">
        <v>21404.46875</v>
      </c>
      <c r="H110" s="9">
        <v>20842.46875</v>
      </c>
      <c r="J110" s="20"/>
      <c r="K110" s="9">
        <f t="shared" si="20"/>
        <v>4798.3828125</v>
      </c>
      <c r="L110" s="9">
        <f t="shared" si="21"/>
        <v>38565.80859375</v>
      </c>
      <c r="M110" s="9">
        <f t="shared" si="22"/>
        <v>39989.27734375</v>
      </c>
      <c r="N110" s="9">
        <f t="shared" si="23"/>
        <v>18592.029296875</v>
      </c>
      <c r="O110" s="9">
        <f t="shared" si="24"/>
        <v>42808.9375</v>
      </c>
      <c r="P110" s="9">
        <f t="shared" si="25"/>
        <v>41684.9375</v>
      </c>
      <c r="Q110" s="20"/>
      <c r="R110" s="9">
        <f t="shared" si="26"/>
        <v>959.67656250000005</v>
      </c>
      <c r="S110" s="9">
        <f t="shared" si="27"/>
        <v>7713.1617187499996</v>
      </c>
      <c r="T110" s="9">
        <f t="shared" si="28"/>
        <v>7997.85546875</v>
      </c>
      <c r="U110" s="9">
        <f t="shared" si="29"/>
        <v>3718.4058593750001</v>
      </c>
      <c r="V110" s="9">
        <f t="shared" si="30"/>
        <v>8561.7875000000004</v>
      </c>
      <c r="W110" s="9">
        <f t="shared" si="31"/>
        <v>8336.9874999999993</v>
      </c>
      <c r="X110" s="20"/>
      <c r="Y110" s="20"/>
      <c r="Z110" s="20"/>
      <c r="AA110" s="20"/>
      <c r="AB110" s="20"/>
      <c r="AC110" s="20"/>
      <c r="AD110" s="20"/>
      <c r="AE110" s="20"/>
      <c r="AF110" s="20"/>
      <c r="AG110" s="20"/>
      <c r="AH110" s="20"/>
      <c r="AI110" s="20"/>
      <c r="AJ110" s="20"/>
      <c r="AK110" s="20"/>
      <c r="AL110" s="20"/>
      <c r="AM110" s="20"/>
    </row>
    <row r="111" spans="1:39">
      <c r="A111" s="4" t="s">
        <v>150</v>
      </c>
      <c r="B111" s="8">
        <v>203183</v>
      </c>
      <c r="C111" s="9">
        <v>3310.308837890625</v>
      </c>
      <c r="D111" s="9">
        <v>15184.34765625</v>
      </c>
      <c r="E111" s="9">
        <v>15192.052734375</v>
      </c>
      <c r="F111" s="9">
        <v>6679.9560546875</v>
      </c>
      <c r="G111" s="9">
        <v>15618.3193359375</v>
      </c>
      <c r="H111" s="9">
        <v>15072.5341796875</v>
      </c>
      <c r="J111" s="20"/>
      <c r="K111" s="9">
        <f t="shared" si="20"/>
        <v>6620.61767578125</v>
      </c>
      <c r="L111" s="9">
        <f t="shared" si="21"/>
        <v>30368.6953125</v>
      </c>
      <c r="M111" s="9">
        <f t="shared" si="22"/>
        <v>30384.10546875</v>
      </c>
      <c r="N111" s="9">
        <f t="shared" si="23"/>
        <v>13359.912109375</v>
      </c>
      <c r="O111" s="9">
        <f t="shared" si="24"/>
        <v>31236.638671875</v>
      </c>
      <c r="P111" s="9">
        <f t="shared" si="25"/>
        <v>30145.068359375</v>
      </c>
      <c r="Q111" s="20"/>
      <c r="R111" s="9">
        <f t="shared" si="26"/>
        <v>1324.12353515625</v>
      </c>
      <c r="S111" s="9">
        <f t="shared" si="27"/>
        <v>6073.7390624999998</v>
      </c>
      <c r="T111" s="9">
        <f t="shared" si="28"/>
        <v>6076.8210937499998</v>
      </c>
      <c r="U111" s="9">
        <f t="shared" si="29"/>
        <v>2671.982421875</v>
      </c>
      <c r="V111" s="9">
        <f t="shared" si="30"/>
        <v>6247.3277343749996</v>
      </c>
      <c r="W111" s="9">
        <f t="shared" si="31"/>
        <v>6029.013671875</v>
      </c>
      <c r="X111" s="20"/>
      <c r="Y111" s="20"/>
      <c r="Z111" s="20"/>
      <c r="AA111" s="20"/>
      <c r="AB111" s="20"/>
      <c r="AC111" s="20"/>
      <c r="AD111" s="20"/>
      <c r="AE111" s="20"/>
      <c r="AF111" s="20"/>
      <c r="AG111" s="20"/>
      <c r="AH111" s="20"/>
      <c r="AI111" s="20"/>
      <c r="AJ111" s="20"/>
      <c r="AK111" s="20"/>
      <c r="AL111" s="20"/>
      <c r="AM111" s="20"/>
    </row>
    <row r="112" spans="1:39">
      <c r="A112" s="4" t="s">
        <v>151</v>
      </c>
      <c r="B112" s="8">
        <v>205515.5</v>
      </c>
      <c r="C112" s="9">
        <v>877.30712890625</v>
      </c>
      <c r="D112" s="9">
        <v>12594.1591796875</v>
      </c>
      <c r="E112" s="9">
        <v>12554.60546875</v>
      </c>
      <c r="F112" s="9">
        <v>3917.596435546875</v>
      </c>
      <c r="G112" s="9">
        <v>13264.14453125</v>
      </c>
      <c r="H112" s="9">
        <v>12615.728515625</v>
      </c>
      <c r="J112" s="20"/>
      <c r="K112" s="9">
        <f t="shared" si="20"/>
        <v>1754.6142578125</v>
      </c>
      <c r="L112" s="9">
        <f t="shared" si="21"/>
        <v>25188.318359375</v>
      </c>
      <c r="M112" s="9">
        <f t="shared" si="22"/>
        <v>25109.2109375</v>
      </c>
      <c r="N112" s="9">
        <f t="shared" si="23"/>
        <v>7835.19287109375</v>
      </c>
      <c r="O112" s="9">
        <f t="shared" si="24"/>
        <v>26528.2890625</v>
      </c>
      <c r="P112" s="9">
        <f t="shared" si="25"/>
        <v>25231.45703125</v>
      </c>
      <c r="Q112" s="20"/>
      <c r="R112" s="9">
        <f t="shared" si="26"/>
        <v>350.9228515625</v>
      </c>
      <c r="S112" s="9">
        <f t="shared" si="27"/>
        <v>5037.6636718749996</v>
      </c>
      <c r="T112" s="9">
        <f t="shared" si="28"/>
        <v>5021.8421875000004</v>
      </c>
      <c r="U112" s="9">
        <f t="shared" si="29"/>
        <v>1567.03857421875</v>
      </c>
      <c r="V112" s="9">
        <f t="shared" si="30"/>
        <v>5305.6578124999996</v>
      </c>
      <c r="W112" s="9">
        <f t="shared" si="31"/>
        <v>5046.2914062500004</v>
      </c>
      <c r="X112" s="20"/>
      <c r="Y112" s="20"/>
      <c r="Z112" s="20"/>
      <c r="AA112" s="20"/>
      <c r="AB112" s="20"/>
      <c r="AC112" s="20"/>
      <c r="AD112" s="20"/>
      <c r="AE112" s="20"/>
      <c r="AF112" s="20"/>
      <c r="AG112" s="20"/>
      <c r="AH112" s="20"/>
      <c r="AI112" s="20"/>
      <c r="AJ112" s="20"/>
      <c r="AK112" s="20"/>
      <c r="AL112" s="20"/>
      <c r="AM112" s="20"/>
    </row>
    <row r="113" spans="1:39">
      <c r="A113" s="4" t="s">
        <v>152</v>
      </c>
      <c r="B113" s="8">
        <v>222560</v>
      </c>
      <c r="C113" s="9">
        <v>1885.064697265625</v>
      </c>
      <c r="D113" s="9">
        <v>12152.7255859375</v>
      </c>
      <c r="E113" s="9">
        <v>11976.2509765625</v>
      </c>
      <c r="F113" s="9">
        <v>4033.953857421875</v>
      </c>
      <c r="G113" s="9">
        <v>12684.607421875</v>
      </c>
      <c r="H113" s="9">
        <v>11925.6162109375</v>
      </c>
      <c r="J113" s="20"/>
      <c r="K113" s="9">
        <f t="shared" si="20"/>
        <v>3770.12939453125</v>
      </c>
      <c r="L113" s="9">
        <f t="shared" si="21"/>
        <v>24305.451171875</v>
      </c>
      <c r="M113" s="9">
        <f t="shared" si="22"/>
        <v>23952.501953125</v>
      </c>
      <c r="N113" s="9">
        <f t="shared" si="23"/>
        <v>8067.90771484375</v>
      </c>
      <c r="O113" s="9">
        <f t="shared" si="24"/>
        <v>25369.21484375</v>
      </c>
      <c r="P113" s="9">
        <f t="shared" si="25"/>
        <v>23851.232421875</v>
      </c>
      <c r="Q113" s="20"/>
      <c r="R113" s="9">
        <f t="shared" si="26"/>
        <v>754.02587890625</v>
      </c>
      <c r="S113" s="9">
        <f t="shared" si="27"/>
        <v>4861.0902343750004</v>
      </c>
      <c r="T113" s="9">
        <f t="shared" si="28"/>
        <v>4790.5003906250004</v>
      </c>
      <c r="U113" s="9">
        <f t="shared" si="29"/>
        <v>1613.58154296875</v>
      </c>
      <c r="V113" s="9">
        <f t="shared" si="30"/>
        <v>5073.8429687500002</v>
      </c>
      <c r="W113" s="9">
        <f t="shared" si="31"/>
        <v>4770.2464843750004</v>
      </c>
      <c r="X113" s="20"/>
      <c r="Y113" s="20"/>
      <c r="Z113" s="20"/>
      <c r="AA113" s="20"/>
      <c r="AB113" s="20"/>
      <c r="AC113" s="20"/>
      <c r="AD113" s="20"/>
      <c r="AE113" s="20"/>
      <c r="AF113" s="20"/>
      <c r="AG113" s="20"/>
      <c r="AH113" s="20"/>
      <c r="AI113" s="20"/>
      <c r="AJ113" s="20"/>
      <c r="AK113" s="20"/>
      <c r="AL113" s="20"/>
      <c r="AM113" s="20"/>
    </row>
    <row r="114" spans="1:39">
      <c r="A114" s="4" t="s">
        <v>153</v>
      </c>
      <c r="B114" s="8">
        <v>308315.3</v>
      </c>
      <c r="C114" s="9">
        <v>367.8955078125</v>
      </c>
      <c r="D114" s="9">
        <v>1099.737548828125</v>
      </c>
      <c r="E114" s="9">
        <v>1296.58203125</v>
      </c>
      <c r="F114" s="9">
        <v>-131.1279296875</v>
      </c>
      <c r="G114" s="9">
        <v>946.197509765625</v>
      </c>
      <c r="H114" s="9">
        <v>796.630859375</v>
      </c>
      <c r="J114" s="20"/>
      <c r="K114" s="9">
        <f t="shared" si="20"/>
        <v>735.791015625</v>
      </c>
      <c r="L114" s="9">
        <f t="shared" si="21"/>
        <v>2199.47509765625</v>
      </c>
      <c r="M114" s="9">
        <f t="shared" si="22"/>
        <v>2593.1640625</v>
      </c>
      <c r="N114" s="9">
        <f t="shared" si="23"/>
        <v>-262.255859375</v>
      </c>
      <c r="O114" s="9">
        <f t="shared" si="24"/>
        <v>1892.39501953125</v>
      </c>
      <c r="P114" s="9">
        <f t="shared" si="25"/>
        <v>1593.26171875</v>
      </c>
      <c r="Q114" s="20"/>
      <c r="R114" s="9">
        <f t="shared" si="26"/>
        <v>147.158203125</v>
      </c>
      <c r="S114" s="9">
        <f t="shared" si="27"/>
        <v>439.89501953125</v>
      </c>
      <c r="T114" s="9">
        <f t="shared" si="28"/>
        <v>518.6328125</v>
      </c>
      <c r="U114" s="9">
        <f t="shared" si="29"/>
        <v>-52.451171875</v>
      </c>
      <c r="V114" s="9">
        <f t="shared" si="30"/>
        <v>378.47900390625</v>
      </c>
      <c r="W114" s="9">
        <f t="shared" si="31"/>
        <v>318.65234375</v>
      </c>
      <c r="X114" s="20"/>
      <c r="Y114" s="20"/>
      <c r="Z114" s="20"/>
      <c r="AA114" s="20"/>
      <c r="AB114" s="20"/>
      <c r="AC114" s="20"/>
      <c r="AD114" s="20"/>
      <c r="AE114" s="20"/>
      <c r="AF114" s="20"/>
      <c r="AG114" s="20"/>
      <c r="AH114" s="20"/>
      <c r="AI114" s="20"/>
      <c r="AJ114" s="20"/>
      <c r="AK114" s="20"/>
      <c r="AL114" s="20"/>
      <c r="AM114" s="20"/>
    </row>
    <row r="115" spans="1:39">
      <c r="A115" s="4" t="s">
        <v>154</v>
      </c>
      <c r="B115" s="8">
        <v>181706.7</v>
      </c>
      <c r="C115" s="9">
        <v>806.939697265625</v>
      </c>
      <c r="D115" s="9">
        <v>14444</v>
      </c>
      <c r="E115" s="9">
        <v>14588.05859375</v>
      </c>
      <c r="F115" s="9">
        <v>5157.05859375</v>
      </c>
      <c r="G115" s="9">
        <v>15190.9912109375</v>
      </c>
      <c r="H115" s="9">
        <v>14471.19140625</v>
      </c>
      <c r="J115" s="20"/>
      <c r="K115" s="9">
        <f t="shared" si="20"/>
        <v>1613.87939453125</v>
      </c>
      <c r="L115" s="9">
        <f t="shared" si="21"/>
        <v>28888</v>
      </c>
      <c r="M115" s="9">
        <f t="shared" si="22"/>
        <v>29176.1171875</v>
      </c>
      <c r="N115" s="9">
        <f t="shared" si="23"/>
        <v>10314.1171875</v>
      </c>
      <c r="O115" s="9">
        <f t="shared" si="24"/>
        <v>30381.982421875</v>
      </c>
      <c r="P115" s="9">
        <f t="shared" si="25"/>
        <v>28942.3828125</v>
      </c>
      <c r="Q115" s="20"/>
      <c r="R115" s="9">
        <f t="shared" si="26"/>
        <v>322.77587890625</v>
      </c>
      <c r="S115" s="9">
        <f t="shared" si="27"/>
        <v>5777.6</v>
      </c>
      <c r="T115" s="9">
        <f t="shared" si="28"/>
        <v>5835.2234374999998</v>
      </c>
      <c r="U115" s="9">
        <f t="shared" si="29"/>
        <v>2062.8234375000002</v>
      </c>
      <c r="V115" s="9">
        <f t="shared" si="30"/>
        <v>6076.396484375</v>
      </c>
      <c r="W115" s="9">
        <f t="shared" si="31"/>
        <v>5788.4765625</v>
      </c>
      <c r="X115" s="20"/>
      <c r="Y115" s="20"/>
      <c r="Z115" s="20"/>
      <c r="AA115" s="20"/>
      <c r="AB115" s="20"/>
      <c r="AC115" s="20"/>
      <c r="AD115" s="20"/>
      <c r="AE115" s="20"/>
      <c r="AF115" s="20"/>
      <c r="AG115" s="20"/>
      <c r="AH115" s="20"/>
      <c r="AI115" s="20"/>
      <c r="AJ115" s="20"/>
      <c r="AK115" s="20"/>
      <c r="AL115" s="20"/>
      <c r="AM115" s="20"/>
    </row>
    <row r="116" spans="1:39">
      <c r="A116" s="4" t="s">
        <v>155</v>
      </c>
      <c r="B116" s="8">
        <v>406381.2</v>
      </c>
      <c r="C116" s="9">
        <v>-8721.935546875</v>
      </c>
      <c r="D116" s="9">
        <v>-19611.79296875</v>
      </c>
      <c r="E116" s="9">
        <v>-19223.33984375</v>
      </c>
      <c r="F116" s="9">
        <v>-12489.2333984375</v>
      </c>
      <c r="G116" s="9">
        <v>-18288.689453125</v>
      </c>
      <c r="H116" s="9">
        <v>-18658.0390625</v>
      </c>
      <c r="J116" s="20"/>
      <c r="K116" s="9">
        <f t="shared" si="20"/>
        <v>-17443.87109375</v>
      </c>
      <c r="L116" s="9">
        <f t="shared" si="21"/>
        <v>-39223.5859375</v>
      </c>
      <c r="M116" s="9">
        <f t="shared" si="22"/>
        <v>-38446.6796875</v>
      </c>
      <c r="N116" s="9">
        <f t="shared" si="23"/>
        <v>-24978.466796875</v>
      </c>
      <c r="O116" s="9">
        <f t="shared" si="24"/>
        <v>-36577.37890625</v>
      </c>
      <c r="P116" s="9">
        <f t="shared" si="25"/>
        <v>-37316.078125</v>
      </c>
      <c r="Q116" s="20"/>
      <c r="R116" s="9">
        <f t="shared" si="26"/>
        <v>-3488.7742187499998</v>
      </c>
      <c r="S116" s="9">
        <f t="shared" si="27"/>
        <v>-7844.7171875000004</v>
      </c>
      <c r="T116" s="9">
        <f t="shared" si="28"/>
        <v>-7689.3359375</v>
      </c>
      <c r="U116" s="9">
        <f t="shared" si="29"/>
        <v>-4995.693359375</v>
      </c>
      <c r="V116" s="9">
        <f t="shared" si="30"/>
        <v>-7315.4757812500002</v>
      </c>
      <c r="W116" s="9">
        <f t="shared" si="31"/>
        <v>-7463.2156249999998</v>
      </c>
      <c r="X116" s="20"/>
      <c r="Y116" s="20"/>
      <c r="Z116" s="20"/>
      <c r="AA116" s="20"/>
      <c r="AB116" s="20"/>
      <c r="AC116" s="20"/>
      <c r="AD116" s="20"/>
      <c r="AE116" s="20"/>
      <c r="AF116" s="20"/>
      <c r="AG116" s="20"/>
      <c r="AH116" s="20"/>
      <c r="AI116" s="20"/>
      <c r="AJ116" s="20"/>
      <c r="AK116" s="20"/>
      <c r="AL116" s="20"/>
      <c r="AM116" s="20"/>
    </row>
    <row r="117" spans="1:39">
      <c r="A117" s="4" t="s">
        <v>156</v>
      </c>
      <c r="B117" s="8">
        <v>569309.1</v>
      </c>
      <c r="C117" s="9">
        <v>-4055.328369140625</v>
      </c>
      <c r="D117" s="9">
        <v>-38336.25390625</v>
      </c>
      <c r="E117" s="9">
        <v>-38120.5078125</v>
      </c>
      <c r="F117" s="9">
        <v>-15102.099609375</v>
      </c>
      <c r="G117" s="9">
        <v>-42592.73828125</v>
      </c>
      <c r="H117" s="9">
        <v>-41549.1328125</v>
      </c>
      <c r="J117" s="20"/>
      <c r="K117" s="9">
        <f t="shared" si="20"/>
        <v>-8110.65673828125</v>
      </c>
      <c r="L117" s="9">
        <f t="shared" si="21"/>
        <v>-76672.5078125</v>
      </c>
      <c r="M117" s="9">
        <f t="shared" si="22"/>
        <v>-76241.015625</v>
      </c>
      <c r="N117" s="9">
        <f t="shared" si="23"/>
        <v>-30204.19921875</v>
      </c>
      <c r="O117" s="9">
        <f t="shared" si="24"/>
        <v>-85185.4765625</v>
      </c>
      <c r="P117" s="9">
        <f t="shared" si="25"/>
        <v>-83098.265625</v>
      </c>
      <c r="Q117" s="20"/>
      <c r="R117" s="9">
        <f t="shared" si="26"/>
        <v>-1622.13134765625</v>
      </c>
      <c r="S117" s="9">
        <f t="shared" si="27"/>
        <v>-15334.5015625</v>
      </c>
      <c r="T117" s="9">
        <f t="shared" si="28"/>
        <v>-15248.203125</v>
      </c>
      <c r="U117" s="9">
        <f t="shared" si="29"/>
        <v>-6040.83984375</v>
      </c>
      <c r="V117" s="9">
        <f t="shared" si="30"/>
        <v>-17037.095312500001</v>
      </c>
      <c r="W117" s="9">
        <f t="shared" si="31"/>
        <v>-16619.653125000001</v>
      </c>
      <c r="X117" s="20"/>
      <c r="Y117" s="20"/>
      <c r="Z117" s="20"/>
      <c r="AA117" s="20"/>
      <c r="AB117" s="20"/>
      <c r="AC117" s="20"/>
      <c r="AD117" s="20"/>
      <c r="AE117" s="20"/>
      <c r="AF117" s="20"/>
      <c r="AG117" s="20"/>
      <c r="AH117" s="20"/>
      <c r="AI117" s="20"/>
      <c r="AJ117" s="20"/>
      <c r="AK117" s="20"/>
      <c r="AL117" s="20"/>
      <c r="AM117" s="20"/>
    </row>
    <row r="118" spans="1:39">
      <c r="A118" s="4" t="s">
        <v>157</v>
      </c>
      <c r="B118" s="8">
        <v>589214.30000000005</v>
      </c>
      <c r="C118" s="9">
        <v>-20549.25</v>
      </c>
      <c r="D118" s="9">
        <v>-49913.25</v>
      </c>
      <c r="E118" s="9">
        <v>-49157.2265625</v>
      </c>
      <c r="F118" s="9">
        <v>-31002.9296875</v>
      </c>
      <c r="G118" s="9">
        <v>-49894.6484375</v>
      </c>
      <c r="H118" s="9">
        <v>-51690.1484375</v>
      </c>
      <c r="J118" s="20"/>
      <c r="K118" s="9">
        <f t="shared" si="20"/>
        <v>-41098.5</v>
      </c>
      <c r="L118" s="9">
        <f t="shared" si="21"/>
        <v>-99826.5</v>
      </c>
      <c r="M118" s="9">
        <f t="shared" si="22"/>
        <v>-98314.453125</v>
      </c>
      <c r="N118" s="9">
        <f t="shared" si="23"/>
        <v>-62005.859375</v>
      </c>
      <c r="O118" s="9">
        <f t="shared" si="24"/>
        <v>-99789.296875</v>
      </c>
      <c r="P118" s="9">
        <f t="shared" si="25"/>
        <v>-103380.296875</v>
      </c>
      <c r="Q118" s="20"/>
      <c r="R118" s="9">
        <f t="shared" si="26"/>
        <v>-8219.7000000000007</v>
      </c>
      <c r="S118" s="9">
        <f t="shared" si="27"/>
        <v>-19965.3</v>
      </c>
      <c r="T118" s="9">
        <f t="shared" si="28"/>
        <v>-19662.890625</v>
      </c>
      <c r="U118" s="9">
        <f t="shared" si="29"/>
        <v>-12401.171875</v>
      </c>
      <c r="V118" s="9">
        <f t="shared" si="30"/>
        <v>-19957.859375</v>
      </c>
      <c r="W118" s="9">
        <f t="shared" si="31"/>
        <v>-20676.059375000001</v>
      </c>
      <c r="X118" s="20"/>
      <c r="Y118" s="20"/>
      <c r="Z118" s="20"/>
      <c r="AA118" s="20"/>
      <c r="AB118" s="20"/>
      <c r="AC118" s="20"/>
      <c r="AD118" s="20"/>
      <c r="AE118" s="20"/>
      <c r="AF118" s="20"/>
      <c r="AG118" s="20"/>
      <c r="AH118" s="20"/>
      <c r="AI118" s="20"/>
      <c r="AJ118" s="20"/>
      <c r="AK118" s="20"/>
      <c r="AL118" s="20"/>
      <c r="AM118" s="20"/>
    </row>
    <row r="119" spans="1:39">
      <c r="A119" s="4" t="s">
        <v>158</v>
      </c>
      <c r="B119" s="8">
        <v>135979.70000000001</v>
      </c>
      <c r="C119" s="9">
        <v>5479.2724609375</v>
      </c>
      <c r="D119" s="9">
        <v>23017.501953125</v>
      </c>
      <c r="E119" s="9">
        <v>24002.744140625</v>
      </c>
      <c r="F119" s="9">
        <v>12974.58203125</v>
      </c>
      <c r="G119" s="9">
        <v>25334.234375</v>
      </c>
      <c r="H119" s="9">
        <v>24998.734375</v>
      </c>
      <c r="J119" s="20"/>
      <c r="K119" s="9">
        <f t="shared" si="20"/>
        <v>10958.544921875</v>
      </c>
      <c r="L119" s="9">
        <f t="shared" si="21"/>
        <v>46035.00390625</v>
      </c>
      <c r="M119" s="9">
        <f t="shared" si="22"/>
        <v>48005.48828125</v>
      </c>
      <c r="N119" s="9">
        <f t="shared" si="23"/>
        <v>25949.1640625</v>
      </c>
      <c r="O119" s="9">
        <f t="shared" si="24"/>
        <v>50668.46875</v>
      </c>
      <c r="P119" s="9">
        <f t="shared" si="25"/>
        <v>49997.46875</v>
      </c>
      <c r="Q119" s="20"/>
      <c r="R119" s="9">
        <f t="shared" si="26"/>
        <v>2191.708984375</v>
      </c>
      <c r="S119" s="9">
        <f t="shared" si="27"/>
        <v>9207.0007812500007</v>
      </c>
      <c r="T119" s="9">
        <f t="shared" si="28"/>
        <v>9601.09765625</v>
      </c>
      <c r="U119" s="9">
        <f t="shared" si="29"/>
        <v>5189.8328124999998</v>
      </c>
      <c r="V119" s="9">
        <f t="shared" si="30"/>
        <v>10133.69375</v>
      </c>
      <c r="W119" s="9">
        <f t="shared" si="31"/>
        <v>9999.4937499999996</v>
      </c>
      <c r="X119" s="20"/>
      <c r="Y119" s="20"/>
      <c r="Z119" s="20"/>
      <c r="AA119" s="20"/>
      <c r="AB119" s="20"/>
      <c r="AC119" s="20"/>
      <c r="AD119" s="20"/>
      <c r="AE119" s="20"/>
      <c r="AF119" s="20"/>
      <c r="AG119" s="20"/>
      <c r="AH119" s="20"/>
      <c r="AI119" s="20"/>
      <c r="AJ119" s="20"/>
      <c r="AK119" s="20"/>
      <c r="AL119" s="20"/>
      <c r="AM119" s="20"/>
    </row>
    <row r="120" spans="1:39">
      <c r="A120" s="4" t="s">
        <v>159</v>
      </c>
      <c r="B120" s="8">
        <v>261556.4</v>
      </c>
      <c r="C120" s="9">
        <v>9171.2099609375</v>
      </c>
      <c r="D120" s="9">
        <v>15368.353515625</v>
      </c>
      <c r="E120" s="9">
        <v>15190.3076171875</v>
      </c>
      <c r="F120" s="9">
        <v>10109.2099609375</v>
      </c>
      <c r="G120" s="9">
        <v>15078.1005859375</v>
      </c>
      <c r="H120" s="9">
        <v>15216.1865234375</v>
      </c>
      <c r="J120" s="20"/>
      <c r="K120" s="9">
        <f t="shared" si="20"/>
        <v>18342.419921875</v>
      </c>
      <c r="L120" s="9">
        <f t="shared" si="21"/>
        <v>30736.70703125</v>
      </c>
      <c r="M120" s="9">
        <f t="shared" si="22"/>
        <v>30380.615234375</v>
      </c>
      <c r="N120" s="9">
        <f t="shared" si="23"/>
        <v>20218.419921875</v>
      </c>
      <c r="O120" s="9">
        <f t="shared" si="24"/>
        <v>30156.201171875</v>
      </c>
      <c r="P120" s="9">
        <f t="shared" si="25"/>
        <v>30432.373046875</v>
      </c>
      <c r="Q120" s="20"/>
      <c r="R120" s="9">
        <f t="shared" si="26"/>
        <v>3668.4839843750001</v>
      </c>
      <c r="S120" s="9">
        <f t="shared" si="27"/>
        <v>6147.3414062499996</v>
      </c>
      <c r="T120" s="9">
        <f t="shared" si="28"/>
        <v>6076.123046875</v>
      </c>
      <c r="U120" s="9">
        <f t="shared" si="29"/>
        <v>4043.6839843749999</v>
      </c>
      <c r="V120" s="9">
        <f t="shared" si="30"/>
        <v>6031.240234375</v>
      </c>
      <c r="W120" s="9">
        <f t="shared" si="31"/>
        <v>6086.474609375</v>
      </c>
      <c r="X120" s="20"/>
      <c r="Y120" s="20"/>
      <c r="Z120" s="20"/>
      <c r="AA120" s="20"/>
      <c r="AB120" s="20"/>
      <c r="AC120" s="20"/>
      <c r="AD120" s="20"/>
      <c r="AE120" s="20"/>
      <c r="AF120" s="20"/>
      <c r="AG120" s="20"/>
      <c r="AH120" s="20"/>
      <c r="AI120" s="20"/>
      <c r="AJ120" s="20"/>
      <c r="AK120" s="20"/>
      <c r="AL120" s="20"/>
      <c r="AM120" s="20"/>
    </row>
    <row r="121" spans="1:39">
      <c r="A121" s="4" t="s">
        <v>160</v>
      </c>
      <c r="B121" s="8">
        <v>762144.8</v>
      </c>
      <c r="C121" s="9">
        <v>-12605.3466796875</v>
      </c>
      <c r="D121" s="9">
        <v>-71555.46875</v>
      </c>
      <c r="E121" s="9">
        <v>-73206.4921875</v>
      </c>
      <c r="F121" s="9">
        <v>-29869.244140625</v>
      </c>
      <c r="G121" s="9">
        <v>-76836.5234375</v>
      </c>
      <c r="H121" s="9">
        <v>-76224.828125</v>
      </c>
      <c r="J121" s="20"/>
      <c r="K121" s="9">
        <f t="shared" si="20"/>
        <v>-25210.693359375</v>
      </c>
      <c r="L121" s="9">
        <f t="shared" si="21"/>
        <v>-143110.9375</v>
      </c>
      <c r="M121" s="9">
        <f t="shared" si="22"/>
        <v>-146412.984375</v>
      </c>
      <c r="N121" s="9">
        <f t="shared" si="23"/>
        <v>-59738.48828125</v>
      </c>
      <c r="O121" s="9">
        <f t="shared" si="24"/>
        <v>-153673.046875</v>
      </c>
      <c r="P121" s="9">
        <f t="shared" si="25"/>
        <v>-152449.65625</v>
      </c>
      <c r="Q121" s="20"/>
      <c r="R121" s="9">
        <f t="shared" si="26"/>
        <v>-5042.138671875</v>
      </c>
      <c r="S121" s="9">
        <f t="shared" si="27"/>
        <v>-28622.1875</v>
      </c>
      <c r="T121" s="9">
        <f t="shared" si="28"/>
        <v>-29282.596874999999</v>
      </c>
      <c r="U121" s="9">
        <f t="shared" si="29"/>
        <v>-11947.69765625</v>
      </c>
      <c r="V121" s="9">
        <f t="shared" si="30"/>
        <v>-30734.609375</v>
      </c>
      <c r="W121" s="9">
        <f t="shared" si="31"/>
        <v>-30489.931250000001</v>
      </c>
      <c r="X121" s="20"/>
      <c r="Y121" s="20"/>
      <c r="Z121" s="20"/>
      <c r="AA121" s="20"/>
      <c r="AB121" s="20"/>
      <c r="AC121" s="20"/>
      <c r="AD121" s="20"/>
      <c r="AE121" s="20"/>
      <c r="AF121" s="20"/>
      <c r="AG121" s="20"/>
      <c r="AH121" s="20"/>
      <c r="AI121" s="20"/>
      <c r="AJ121" s="20"/>
      <c r="AK121" s="20"/>
      <c r="AL121" s="20"/>
      <c r="AM121" s="20"/>
    </row>
    <row r="122" spans="1:39">
      <c r="A122" s="4" t="s">
        <v>161</v>
      </c>
      <c r="B122" s="8">
        <v>321723.3</v>
      </c>
      <c r="C122" s="9">
        <v>3154.62646484375</v>
      </c>
      <c r="D122" s="9">
        <v>1800.970458984375</v>
      </c>
      <c r="E122" s="9">
        <v>1879.156494140625</v>
      </c>
      <c r="F122" s="9">
        <v>1676.324462890625</v>
      </c>
      <c r="G122" s="9">
        <v>1983.990478515625</v>
      </c>
      <c r="H122" s="9">
        <v>2575.128173828125</v>
      </c>
      <c r="J122" s="20"/>
      <c r="K122" s="9">
        <f t="shared" si="20"/>
        <v>6309.2529296875</v>
      </c>
      <c r="L122" s="9">
        <f t="shared" si="21"/>
        <v>3601.94091796875</v>
      </c>
      <c r="M122" s="9">
        <f t="shared" si="22"/>
        <v>3758.31298828125</v>
      </c>
      <c r="N122" s="9">
        <f t="shared" si="23"/>
        <v>3352.64892578125</v>
      </c>
      <c r="O122" s="9">
        <f t="shared" si="24"/>
        <v>3967.98095703125</v>
      </c>
      <c r="P122" s="9">
        <f t="shared" si="25"/>
        <v>5150.25634765625</v>
      </c>
      <c r="Q122" s="20"/>
      <c r="R122" s="9">
        <f t="shared" si="26"/>
        <v>1261.8505859375</v>
      </c>
      <c r="S122" s="9">
        <f t="shared" si="27"/>
        <v>720.38818359375</v>
      </c>
      <c r="T122" s="9">
        <f t="shared" si="28"/>
        <v>751.66259765625</v>
      </c>
      <c r="U122" s="9">
        <f t="shared" si="29"/>
        <v>670.52978515625</v>
      </c>
      <c r="V122" s="9">
        <f t="shared" si="30"/>
        <v>793.59619140625</v>
      </c>
      <c r="W122" s="9">
        <f t="shared" si="31"/>
        <v>1030.05126953125</v>
      </c>
      <c r="X122" s="20"/>
      <c r="Y122" s="20"/>
      <c r="Z122" s="20"/>
      <c r="AA122" s="20"/>
      <c r="AB122" s="20"/>
      <c r="AC122" s="20"/>
      <c r="AD122" s="20"/>
      <c r="AE122" s="20"/>
      <c r="AF122" s="20"/>
      <c r="AG122" s="20"/>
      <c r="AH122" s="20"/>
      <c r="AI122" s="20"/>
      <c r="AJ122" s="20"/>
      <c r="AK122" s="20"/>
      <c r="AL122" s="20"/>
      <c r="AM122" s="20"/>
    </row>
    <row r="123" spans="1:39">
      <c r="A123" s="4" t="s">
        <v>162</v>
      </c>
      <c r="B123" s="8">
        <v>572394.5</v>
      </c>
      <c r="C123" s="9">
        <v>-13519.2080078125</v>
      </c>
      <c r="D123" s="9">
        <v>-44068.31640625</v>
      </c>
      <c r="E123" s="9">
        <v>-44194.8046875</v>
      </c>
      <c r="F123" s="9">
        <v>-22700.359375</v>
      </c>
      <c r="G123" s="9">
        <v>-48251.43359375</v>
      </c>
      <c r="H123" s="9">
        <v>-48210.22265625</v>
      </c>
      <c r="J123" s="20"/>
      <c r="K123" s="9">
        <f t="shared" si="20"/>
        <v>-27038.416015625</v>
      </c>
      <c r="L123" s="9">
        <f t="shared" si="21"/>
        <v>-88136.6328125</v>
      </c>
      <c r="M123" s="9">
        <f t="shared" si="22"/>
        <v>-88389.609375</v>
      </c>
      <c r="N123" s="9">
        <f t="shared" si="23"/>
        <v>-45400.71875</v>
      </c>
      <c r="O123" s="9">
        <f t="shared" si="24"/>
        <v>-96502.8671875</v>
      </c>
      <c r="P123" s="9">
        <f t="shared" si="25"/>
        <v>-96420.4453125</v>
      </c>
      <c r="Q123" s="20"/>
      <c r="R123" s="9">
        <f t="shared" si="26"/>
        <v>-5407.6832031249996</v>
      </c>
      <c r="S123" s="9">
        <f t="shared" si="27"/>
        <v>-17627.326562499999</v>
      </c>
      <c r="T123" s="9">
        <f t="shared" si="28"/>
        <v>-17677.921875</v>
      </c>
      <c r="U123" s="9">
        <f t="shared" si="29"/>
        <v>-9080.1437499999993</v>
      </c>
      <c r="V123" s="9">
        <f t="shared" si="30"/>
        <v>-19300.573437499999</v>
      </c>
      <c r="W123" s="9">
        <f t="shared" si="31"/>
        <v>-19284.089062499999</v>
      </c>
      <c r="X123" s="20"/>
      <c r="Y123" s="20"/>
      <c r="Z123" s="20"/>
      <c r="AA123" s="20"/>
      <c r="AB123" s="20"/>
      <c r="AC123" s="20"/>
      <c r="AD123" s="20"/>
      <c r="AE123" s="20"/>
      <c r="AF123" s="20"/>
      <c r="AG123" s="20"/>
      <c r="AH123" s="20"/>
      <c r="AI123" s="20"/>
      <c r="AJ123" s="20"/>
      <c r="AK123" s="20"/>
      <c r="AL123" s="20"/>
      <c r="AM123" s="20"/>
    </row>
    <row r="124" spans="1:39">
      <c r="A124" s="4" t="s">
        <v>163</v>
      </c>
      <c r="B124" s="8">
        <v>282324.09999999998</v>
      </c>
      <c r="C124" s="9">
        <v>-1006.09130859375</v>
      </c>
      <c r="D124" s="9">
        <v>3130.76171875</v>
      </c>
      <c r="E124" s="9">
        <v>3198.040771484375</v>
      </c>
      <c r="F124" s="9">
        <v>-559.234619140625</v>
      </c>
      <c r="G124" s="9">
        <v>2787.554931640625</v>
      </c>
      <c r="H124" s="9">
        <v>2126.5380859375</v>
      </c>
      <c r="J124" s="20"/>
      <c r="K124" s="9">
        <f t="shared" si="20"/>
        <v>-2012.1826171875</v>
      </c>
      <c r="L124" s="9">
        <f t="shared" si="21"/>
        <v>6261.5234375</v>
      </c>
      <c r="M124" s="9">
        <f t="shared" si="22"/>
        <v>6396.08154296875</v>
      </c>
      <c r="N124" s="9">
        <f t="shared" si="23"/>
        <v>-1118.46923828125</v>
      </c>
      <c r="O124" s="9">
        <f t="shared" si="24"/>
        <v>5575.10986328125</v>
      </c>
      <c r="P124" s="9">
        <f t="shared" si="25"/>
        <v>4253.076171875</v>
      </c>
      <c r="Q124" s="20"/>
      <c r="R124" s="9">
        <f t="shared" si="26"/>
        <v>-402.4365234375</v>
      </c>
      <c r="S124" s="9">
        <f t="shared" si="27"/>
        <v>1252.3046875</v>
      </c>
      <c r="T124" s="9">
        <f t="shared" si="28"/>
        <v>1279.21630859375</v>
      </c>
      <c r="U124" s="9">
        <f t="shared" si="29"/>
        <v>-223.69384765625</v>
      </c>
      <c r="V124" s="9">
        <f t="shared" si="30"/>
        <v>1115.02197265625</v>
      </c>
      <c r="W124" s="9">
        <f t="shared" si="31"/>
        <v>850.615234375</v>
      </c>
      <c r="X124" s="20"/>
      <c r="Y124" s="20"/>
      <c r="Z124" s="20"/>
      <c r="AA124" s="20"/>
      <c r="AB124" s="20"/>
      <c r="AC124" s="20"/>
      <c r="AD124" s="20"/>
      <c r="AE124" s="20"/>
      <c r="AF124" s="20"/>
      <c r="AG124" s="20"/>
      <c r="AH124" s="20"/>
      <c r="AI124" s="20"/>
      <c r="AJ124" s="20"/>
      <c r="AK124" s="20"/>
      <c r="AL124" s="20"/>
      <c r="AM124" s="20"/>
    </row>
    <row r="125" spans="1:39">
      <c r="A125" s="4" t="s">
        <v>164</v>
      </c>
      <c r="B125" s="8">
        <v>317004.2</v>
      </c>
      <c r="C125" s="9">
        <v>4276.025390625</v>
      </c>
      <c r="D125" s="9">
        <v>2969.44580078125</v>
      </c>
      <c r="E125" s="9">
        <v>3086.99951171875</v>
      </c>
      <c r="F125" s="9">
        <v>2744.122314453125</v>
      </c>
      <c r="G125" s="9">
        <v>2591.839599609375</v>
      </c>
      <c r="H125" s="9">
        <v>2490.5029296875</v>
      </c>
      <c r="J125" s="20"/>
      <c r="K125" s="9">
        <f t="shared" si="20"/>
        <v>8552.05078125</v>
      </c>
      <c r="L125" s="9">
        <f t="shared" si="21"/>
        <v>5938.8916015625</v>
      </c>
      <c r="M125" s="9">
        <f t="shared" si="22"/>
        <v>6173.9990234375</v>
      </c>
      <c r="N125" s="9">
        <f t="shared" si="23"/>
        <v>5488.24462890625</v>
      </c>
      <c r="O125" s="9">
        <f t="shared" si="24"/>
        <v>5183.67919921875</v>
      </c>
      <c r="P125" s="9">
        <f t="shared" si="25"/>
        <v>4981.005859375</v>
      </c>
      <c r="Q125" s="20"/>
      <c r="R125" s="9">
        <f t="shared" si="26"/>
        <v>1710.41015625</v>
      </c>
      <c r="S125" s="9">
        <f t="shared" si="27"/>
        <v>1187.7783203125</v>
      </c>
      <c r="T125" s="9">
        <f t="shared" si="28"/>
        <v>1234.7998046875</v>
      </c>
      <c r="U125" s="9">
        <f t="shared" si="29"/>
        <v>1097.64892578125</v>
      </c>
      <c r="V125" s="9">
        <f t="shared" si="30"/>
        <v>1036.73583984375</v>
      </c>
      <c r="W125" s="9">
        <f t="shared" si="31"/>
        <v>996.201171875</v>
      </c>
      <c r="X125" s="20"/>
      <c r="Y125" s="20"/>
      <c r="Z125" s="20"/>
      <c r="AA125" s="20"/>
      <c r="AB125" s="20"/>
      <c r="AC125" s="20"/>
      <c r="AD125" s="20"/>
      <c r="AE125" s="20"/>
      <c r="AF125" s="20"/>
      <c r="AG125" s="20"/>
      <c r="AH125" s="20"/>
      <c r="AI125" s="20"/>
      <c r="AJ125" s="20"/>
      <c r="AK125" s="20"/>
      <c r="AL125" s="20"/>
      <c r="AM125" s="20"/>
    </row>
    <row r="126" spans="1:39">
      <c r="A126" s="4" t="s">
        <v>165</v>
      </c>
      <c r="B126" s="8">
        <v>504512.8</v>
      </c>
      <c r="C126" s="9">
        <v>-5413.5498046875</v>
      </c>
      <c r="D126" s="9">
        <v>-27667.19921875</v>
      </c>
      <c r="E126" s="9">
        <v>-27101.28125</v>
      </c>
      <c r="F126" s="9">
        <v>-13170.501953125</v>
      </c>
      <c r="G126" s="9">
        <v>-26691.7734375</v>
      </c>
      <c r="H126" s="9">
        <v>-24352.66015625</v>
      </c>
      <c r="J126" s="20"/>
      <c r="K126" s="9">
        <f t="shared" si="20"/>
        <v>-10827.099609375</v>
      </c>
      <c r="L126" s="9">
        <f t="shared" si="21"/>
        <v>-55334.3984375</v>
      </c>
      <c r="M126" s="9">
        <f t="shared" si="22"/>
        <v>-54202.5625</v>
      </c>
      <c r="N126" s="9">
        <f t="shared" si="23"/>
        <v>-26341.00390625</v>
      </c>
      <c r="O126" s="9">
        <f t="shared" si="24"/>
        <v>-53383.546875</v>
      </c>
      <c r="P126" s="9">
        <f t="shared" si="25"/>
        <v>-48705.3203125</v>
      </c>
      <c r="Q126" s="20"/>
      <c r="R126" s="9">
        <f t="shared" si="26"/>
        <v>-2165.419921875</v>
      </c>
      <c r="S126" s="9">
        <f t="shared" si="27"/>
        <v>-11066.879687500001</v>
      </c>
      <c r="T126" s="9">
        <f t="shared" si="28"/>
        <v>-10840.512500000001</v>
      </c>
      <c r="U126" s="9">
        <f t="shared" si="29"/>
        <v>-5268.2007812499996</v>
      </c>
      <c r="V126" s="9">
        <f t="shared" si="30"/>
        <v>-10676.709375</v>
      </c>
      <c r="W126" s="9">
        <f t="shared" si="31"/>
        <v>-9741.0640624999996</v>
      </c>
      <c r="X126" s="20"/>
      <c r="Y126" s="20"/>
      <c r="Z126" s="20"/>
      <c r="AA126" s="20"/>
      <c r="AB126" s="20"/>
      <c r="AC126" s="20"/>
      <c r="AD126" s="20"/>
      <c r="AE126" s="20"/>
      <c r="AF126" s="20"/>
      <c r="AG126" s="20"/>
      <c r="AH126" s="20"/>
      <c r="AI126" s="20"/>
      <c r="AJ126" s="20"/>
      <c r="AK126" s="20"/>
      <c r="AL126" s="20"/>
      <c r="AM126" s="20"/>
    </row>
    <row r="127" spans="1:39">
      <c r="A127" s="4" t="s">
        <v>166</v>
      </c>
      <c r="B127" s="8">
        <v>467324.7</v>
      </c>
      <c r="C127" s="9">
        <v>-1.165771484375</v>
      </c>
      <c r="D127" s="9">
        <v>-18877.306640625</v>
      </c>
      <c r="E127" s="9">
        <v>-18304.37109375</v>
      </c>
      <c r="F127" s="9">
        <v>-6721.7958984375</v>
      </c>
      <c r="G127" s="9">
        <v>-20117.58984375</v>
      </c>
      <c r="H127" s="9">
        <v>-18830.640625</v>
      </c>
      <c r="J127" s="20"/>
      <c r="K127" s="9">
        <f t="shared" si="20"/>
        <v>-2.33154296875</v>
      </c>
      <c r="L127" s="9">
        <f t="shared" si="21"/>
        <v>-37754.61328125</v>
      </c>
      <c r="M127" s="9">
        <f t="shared" si="22"/>
        <v>-36608.7421875</v>
      </c>
      <c r="N127" s="9">
        <f t="shared" si="23"/>
        <v>-13443.591796875</v>
      </c>
      <c r="O127" s="9">
        <f t="shared" si="24"/>
        <v>-40235.1796875</v>
      </c>
      <c r="P127" s="9">
        <f t="shared" si="25"/>
        <v>-37661.28125</v>
      </c>
      <c r="Q127" s="20"/>
      <c r="R127" s="9">
        <f t="shared" si="26"/>
        <v>-0.46630859375</v>
      </c>
      <c r="S127" s="9">
        <f t="shared" si="27"/>
        <v>-7550.9226562499998</v>
      </c>
      <c r="T127" s="9">
        <f t="shared" si="28"/>
        <v>-7321.7484375000004</v>
      </c>
      <c r="U127" s="9">
        <f t="shared" si="29"/>
        <v>-2688.7183593750001</v>
      </c>
      <c r="V127" s="9">
        <f t="shared" si="30"/>
        <v>-8047.0359374999998</v>
      </c>
      <c r="W127" s="9">
        <f t="shared" si="31"/>
        <v>-7532.2562500000004</v>
      </c>
      <c r="X127" s="20"/>
      <c r="Y127" s="20"/>
      <c r="Z127" s="20"/>
      <c r="AA127" s="20"/>
      <c r="AB127" s="20"/>
      <c r="AC127" s="20"/>
      <c r="AD127" s="20"/>
      <c r="AE127" s="20"/>
      <c r="AF127" s="20"/>
      <c r="AG127" s="20"/>
      <c r="AH127" s="20"/>
      <c r="AI127" s="20"/>
      <c r="AJ127" s="20"/>
      <c r="AK127" s="20"/>
      <c r="AL127" s="20"/>
      <c r="AM127" s="20"/>
    </row>
    <row r="128" spans="1:39">
      <c r="A128" s="4" t="s">
        <v>167</v>
      </c>
      <c r="B128" s="8">
        <v>101104.1</v>
      </c>
      <c r="C128" s="9">
        <v>6024.86865234375</v>
      </c>
      <c r="D128" s="9">
        <v>23657.919921875</v>
      </c>
      <c r="E128" s="9">
        <v>25186.40234375</v>
      </c>
      <c r="F128" s="9">
        <v>14547.1708984375</v>
      </c>
      <c r="G128" s="9">
        <v>27908.98046875</v>
      </c>
      <c r="H128" s="9">
        <v>27388.041015625</v>
      </c>
      <c r="J128" s="20"/>
      <c r="K128" s="9">
        <f t="shared" si="20"/>
        <v>12049.7373046875</v>
      </c>
      <c r="L128" s="9">
        <f t="shared" si="21"/>
        <v>47315.83984375</v>
      </c>
      <c r="M128" s="9">
        <f t="shared" si="22"/>
        <v>50372.8046875</v>
      </c>
      <c r="N128" s="9">
        <f t="shared" si="23"/>
        <v>29094.341796875</v>
      </c>
      <c r="O128" s="9">
        <f t="shared" si="24"/>
        <v>55817.9609375</v>
      </c>
      <c r="P128" s="9">
        <f t="shared" si="25"/>
        <v>54776.08203125</v>
      </c>
      <c r="Q128" s="20"/>
      <c r="R128" s="9">
        <f t="shared" si="26"/>
        <v>2409.9474609375002</v>
      </c>
      <c r="S128" s="9">
        <f t="shared" si="27"/>
        <v>9463.16796875</v>
      </c>
      <c r="T128" s="9">
        <f t="shared" si="28"/>
        <v>10074.5609375</v>
      </c>
      <c r="U128" s="9">
        <f t="shared" si="29"/>
        <v>5818.8683593750002</v>
      </c>
      <c r="V128" s="9">
        <f t="shared" si="30"/>
        <v>11163.5921875</v>
      </c>
      <c r="W128" s="9">
        <f t="shared" si="31"/>
        <v>10955.21640625</v>
      </c>
      <c r="X128" s="20"/>
      <c r="Y128" s="20"/>
      <c r="Z128" s="20"/>
      <c r="AA128" s="20"/>
      <c r="AB128" s="20"/>
      <c r="AC128" s="20"/>
      <c r="AD128" s="20"/>
      <c r="AE128" s="20"/>
      <c r="AF128" s="20"/>
      <c r="AG128" s="20"/>
      <c r="AH128" s="20"/>
      <c r="AI128" s="20"/>
      <c r="AJ128" s="20"/>
      <c r="AK128" s="20"/>
      <c r="AL128" s="20"/>
      <c r="AM128" s="20"/>
    </row>
    <row r="129" spans="1:39">
      <c r="A129" s="4" t="s">
        <v>168</v>
      </c>
      <c r="B129" s="8">
        <v>246927.7</v>
      </c>
      <c r="C129" s="9">
        <v>-3187.80517578125</v>
      </c>
      <c r="D129" s="9">
        <v>4084.002685546875</v>
      </c>
      <c r="E129" s="9">
        <v>3980.743408203125</v>
      </c>
      <c r="F129" s="9">
        <v>-1462.506103515625</v>
      </c>
      <c r="G129" s="9">
        <v>4378.6435546875</v>
      </c>
      <c r="H129" s="9">
        <v>2712.6220703125</v>
      </c>
      <c r="J129" s="20"/>
      <c r="K129" s="9">
        <f t="shared" si="20"/>
        <v>-6375.6103515625</v>
      </c>
      <c r="L129" s="9">
        <f t="shared" si="21"/>
        <v>8168.00537109375</v>
      </c>
      <c r="M129" s="9">
        <f t="shared" si="22"/>
        <v>7961.48681640625</v>
      </c>
      <c r="N129" s="9">
        <f t="shared" si="23"/>
        <v>-2925.01220703125</v>
      </c>
      <c r="O129" s="9">
        <f t="shared" si="24"/>
        <v>8757.287109375</v>
      </c>
      <c r="P129" s="9">
        <f t="shared" si="25"/>
        <v>5425.244140625</v>
      </c>
      <c r="Q129" s="20"/>
      <c r="R129" s="9">
        <f t="shared" si="26"/>
        <v>-1275.1220703125</v>
      </c>
      <c r="S129" s="9">
        <f t="shared" si="27"/>
        <v>1633.60107421875</v>
      </c>
      <c r="T129" s="9">
        <f t="shared" si="28"/>
        <v>1592.29736328125</v>
      </c>
      <c r="U129" s="9">
        <f t="shared" si="29"/>
        <v>-585.00244140625</v>
      </c>
      <c r="V129" s="9">
        <f t="shared" si="30"/>
        <v>1751.4574218749999</v>
      </c>
      <c r="W129" s="9">
        <f t="shared" si="31"/>
        <v>1085.048828125</v>
      </c>
      <c r="X129" s="20"/>
      <c r="Y129" s="20"/>
      <c r="Z129" s="20"/>
      <c r="AA129" s="20"/>
      <c r="AB129" s="20"/>
      <c r="AC129" s="20"/>
      <c r="AD129" s="20"/>
      <c r="AE129" s="20"/>
      <c r="AF129" s="20"/>
      <c r="AG129" s="20"/>
      <c r="AH129" s="20"/>
      <c r="AI129" s="20"/>
      <c r="AJ129" s="20"/>
      <c r="AK129" s="20"/>
      <c r="AL129" s="20"/>
      <c r="AM129" s="20"/>
    </row>
    <row r="130" spans="1:39">
      <c r="A130" s="4" t="s">
        <v>169</v>
      </c>
      <c r="B130" s="8">
        <v>270661.3</v>
      </c>
      <c r="C130" s="9">
        <v>879.949951171875</v>
      </c>
      <c r="D130" s="9">
        <v>5174.6826171875</v>
      </c>
      <c r="E130" s="9">
        <v>5136.73095703125</v>
      </c>
      <c r="F130" s="9">
        <v>1383.233642578125</v>
      </c>
      <c r="G130" s="9">
        <v>5386.26708984375</v>
      </c>
      <c r="H130" s="9">
        <v>4825.927734375</v>
      </c>
      <c r="J130" s="20"/>
      <c r="K130" s="9">
        <f t="shared" si="20"/>
        <v>1759.89990234375</v>
      </c>
      <c r="L130" s="9">
        <f t="shared" si="21"/>
        <v>10349.365234375</v>
      </c>
      <c r="M130" s="9">
        <f t="shared" si="22"/>
        <v>10273.4619140625</v>
      </c>
      <c r="N130" s="9">
        <f t="shared" si="23"/>
        <v>2766.46728515625</v>
      </c>
      <c r="O130" s="9">
        <f t="shared" si="24"/>
        <v>10772.5341796875</v>
      </c>
      <c r="P130" s="9">
        <f t="shared" si="25"/>
        <v>9651.85546875</v>
      </c>
      <c r="Q130" s="20"/>
      <c r="R130" s="9">
        <f t="shared" si="26"/>
        <v>351.97998046875</v>
      </c>
      <c r="S130" s="9">
        <f t="shared" si="27"/>
        <v>2069.873046875</v>
      </c>
      <c r="T130" s="9">
        <f t="shared" si="28"/>
        <v>2054.6923828125</v>
      </c>
      <c r="U130" s="9">
        <f t="shared" si="29"/>
        <v>553.29345703125</v>
      </c>
      <c r="V130" s="9">
        <f t="shared" si="30"/>
        <v>2154.5068359375</v>
      </c>
      <c r="W130" s="9">
        <f t="shared" si="31"/>
        <v>1930.37109375</v>
      </c>
      <c r="X130" s="20"/>
      <c r="Y130" s="20"/>
      <c r="Z130" s="20"/>
      <c r="AA130" s="20"/>
      <c r="AB130" s="20"/>
      <c r="AC130" s="20"/>
      <c r="AD130" s="20"/>
      <c r="AE130" s="20"/>
      <c r="AF130" s="20"/>
      <c r="AG130" s="20"/>
      <c r="AH130" s="20"/>
      <c r="AI130" s="20"/>
      <c r="AJ130" s="20"/>
      <c r="AK130" s="20"/>
      <c r="AL130" s="20"/>
      <c r="AM130" s="20"/>
    </row>
    <row r="131" spans="1:39">
      <c r="A131" s="4" t="s">
        <v>170</v>
      </c>
      <c r="B131" s="8">
        <v>385299.1</v>
      </c>
      <c r="C131" s="9">
        <v>-2610.8154296875</v>
      </c>
      <c r="D131" s="9">
        <v>-10515.7529296875</v>
      </c>
      <c r="E131" s="9">
        <v>-10133.544921875</v>
      </c>
      <c r="F131" s="9">
        <v>-5268.505859375</v>
      </c>
      <c r="G131" s="9">
        <v>-8697.619140625</v>
      </c>
      <c r="H131" s="9">
        <v>-8501.0625</v>
      </c>
      <c r="J131" s="20"/>
      <c r="K131" s="9">
        <f t="shared" si="20"/>
        <v>-5221.630859375</v>
      </c>
      <c r="L131" s="9">
        <f t="shared" si="21"/>
        <v>-21031.505859375</v>
      </c>
      <c r="M131" s="9">
        <f t="shared" si="22"/>
        <v>-20267.08984375</v>
      </c>
      <c r="N131" s="9">
        <f t="shared" si="23"/>
        <v>-10537.01171875</v>
      </c>
      <c r="O131" s="9">
        <f t="shared" si="24"/>
        <v>-17395.23828125</v>
      </c>
      <c r="P131" s="9">
        <f t="shared" si="25"/>
        <v>-17002.125</v>
      </c>
      <c r="Q131" s="20"/>
      <c r="R131" s="9">
        <f t="shared" si="26"/>
        <v>-1044.326171875</v>
      </c>
      <c r="S131" s="9">
        <f t="shared" si="27"/>
        <v>-4206.3011718750004</v>
      </c>
      <c r="T131" s="9">
        <f t="shared" si="28"/>
        <v>-4053.41796875</v>
      </c>
      <c r="U131" s="9">
        <f t="shared" si="29"/>
        <v>-2107.40234375</v>
      </c>
      <c r="V131" s="9">
        <f t="shared" si="30"/>
        <v>-3479.0476562499998</v>
      </c>
      <c r="W131" s="9">
        <f t="shared" si="31"/>
        <v>-3400.4250000000002</v>
      </c>
      <c r="X131" s="20"/>
      <c r="Y131" s="20"/>
      <c r="Z131" s="20"/>
      <c r="AA131" s="20"/>
      <c r="AB131" s="20"/>
      <c r="AC131" s="20"/>
      <c r="AD131" s="20"/>
      <c r="AE131" s="20"/>
      <c r="AF131" s="20"/>
      <c r="AG131" s="20"/>
      <c r="AH131" s="20"/>
      <c r="AI131" s="20"/>
      <c r="AJ131" s="20"/>
      <c r="AK131" s="20"/>
      <c r="AL131" s="20"/>
      <c r="AM131" s="20"/>
    </row>
    <row r="132" spans="1:39">
      <c r="A132" s="4" t="s">
        <v>171</v>
      </c>
      <c r="B132" s="8">
        <v>254395.8</v>
      </c>
      <c r="C132" s="9">
        <v>6030.57861328125</v>
      </c>
      <c r="D132" s="9">
        <v>12693.84765625</v>
      </c>
      <c r="E132" s="9">
        <v>12835.8212890625</v>
      </c>
      <c r="F132" s="9">
        <v>7461.9140625</v>
      </c>
      <c r="G132" s="9">
        <v>14388.4765625</v>
      </c>
      <c r="H132" s="9">
        <v>14486.095703125</v>
      </c>
      <c r="J132" s="20"/>
      <c r="K132" s="9">
        <f t="shared" si="20"/>
        <v>12061.1572265625</v>
      </c>
      <c r="L132" s="9">
        <f t="shared" si="21"/>
        <v>25387.6953125</v>
      </c>
      <c r="M132" s="9">
        <f t="shared" si="22"/>
        <v>25671.642578125</v>
      </c>
      <c r="N132" s="9">
        <f t="shared" si="23"/>
        <v>14923.828125</v>
      </c>
      <c r="O132" s="9">
        <f t="shared" si="24"/>
        <v>28776.953125</v>
      </c>
      <c r="P132" s="9">
        <f t="shared" si="25"/>
        <v>28972.19140625</v>
      </c>
      <c r="Q132" s="20"/>
      <c r="R132" s="9">
        <f t="shared" si="26"/>
        <v>2412.2314453125</v>
      </c>
      <c r="S132" s="9">
        <f t="shared" si="27"/>
        <v>5077.5390625</v>
      </c>
      <c r="T132" s="9">
        <f t="shared" si="28"/>
        <v>5134.3285156250004</v>
      </c>
      <c r="U132" s="9">
        <f t="shared" si="29"/>
        <v>2984.765625</v>
      </c>
      <c r="V132" s="9">
        <f t="shared" si="30"/>
        <v>5755.390625</v>
      </c>
      <c r="W132" s="9">
        <f t="shared" si="31"/>
        <v>5794.4382812499998</v>
      </c>
      <c r="X132" s="20"/>
      <c r="Y132" s="20"/>
      <c r="Z132" s="20"/>
      <c r="AA132" s="20"/>
      <c r="AB132" s="20"/>
      <c r="AC132" s="20"/>
      <c r="AD132" s="20"/>
      <c r="AE132" s="20"/>
      <c r="AF132" s="20"/>
      <c r="AG132" s="20"/>
      <c r="AH132" s="20"/>
      <c r="AI132" s="20"/>
      <c r="AJ132" s="20"/>
      <c r="AK132" s="20"/>
      <c r="AL132" s="20"/>
      <c r="AM132" s="20"/>
    </row>
    <row r="133" spans="1:39">
      <c r="A133" s="4" t="s">
        <v>172</v>
      </c>
      <c r="B133" s="8">
        <v>565177.9</v>
      </c>
      <c r="C133" s="9">
        <v>-4802.58203125</v>
      </c>
      <c r="D133" s="9">
        <v>-36555.14453125</v>
      </c>
      <c r="E133" s="9">
        <v>-36367.609375</v>
      </c>
      <c r="F133" s="9">
        <v>-14909.6494140625</v>
      </c>
      <c r="G133" s="9">
        <v>-41601.88671875</v>
      </c>
      <c r="H133" s="9">
        <v>-40910.00390625</v>
      </c>
      <c r="J133" s="20"/>
      <c r="K133" s="9">
        <f t="shared" si="20"/>
        <v>-9605.1640625</v>
      </c>
      <c r="L133" s="9">
        <f t="shared" si="21"/>
        <v>-73110.2890625</v>
      </c>
      <c r="M133" s="9">
        <f t="shared" si="22"/>
        <v>-72735.21875</v>
      </c>
      <c r="N133" s="9">
        <f t="shared" si="23"/>
        <v>-29819.298828125</v>
      </c>
      <c r="O133" s="9">
        <f t="shared" si="24"/>
        <v>-83203.7734375</v>
      </c>
      <c r="P133" s="9">
        <f t="shared" si="25"/>
        <v>-81820.0078125</v>
      </c>
      <c r="Q133" s="20"/>
      <c r="R133" s="9">
        <f t="shared" si="26"/>
        <v>-1921.0328125000001</v>
      </c>
      <c r="S133" s="9">
        <f t="shared" si="27"/>
        <v>-14622.057812499999</v>
      </c>
      <c r="T133" s="9">
        <f t="shared" si="28"/>
        <v>-14547.043750000001</v>
      </c>
      <c r="U133" s="9">
        <f t="shared" si="29"/>
        <v>-5963.8597656250004</v>
      </c>
      <c r="V133" s="9">
        <f t="shared" si="30"/>
        <v>-16640.754687500001</v>
      </c>
      <c r="W133" s="9">
        <f t="shared" si="31"/>
        <v>-16364.0015625</v>
      </c>
      <c r="X133" s="20"/>
      <c r="Y133" s="20"/>
      <c r="Z133" s="20"/>
      <c r="AA133" s="20"/>
      <c r="AB133" s="20"/>
      <c r="AC133" s="20"/>
      <c r="AD133" s="20"/>
      <c r="AE133" s="20"/>
      <c r="AF133" s="20"/>
      <c r="AG133" s="20"/>
      <c r="AH133" s="20"/>
      <c r="AI133" s="20"/>
      <c r="AJ133" s="20"/>
      <c r="AK133" s="20"/>
      <c r="AL133" s="20"/>
      <c r="AM133" s="20"/>
    </row>
    <row r="134" spans="1:39">
      <c r="A134" s="4" t="s">
        <v>173</v>
      </c>
      <c r="B134" s="8">
        <v>223541.5</v>
      </c>
      <c r="C134" s="9">
        <v>3643.817138671875</v>
      </c>
      <c r="D134" s="9">
        <v>13239.5078125</v>
      </c>
      <c r="E134" s="9">
        <v>13188.8212890625</v>
      </c>
      <c r="F134" s="9">
        <v>6121.875</v>
      </c>
      <c r="G134" s="9">
        <v>13672.5283203125</v>
      </c>
      <c r="H134" s="9">
        <v>13305.6640625</v>
      </c>
      <c r="J134" s="20"/>
      <c r="K134" s="9">
        <f t="shared" si="20"/>
        <v>7287.63427734375</v>
      </c>
      <c r="L134" s="9">
        <f t="shared" si="21"/>
        <v>26479.015625</v>
      </c>
      <c r="M134" s="9">
        <f t="shared" si="22"/>
        <v>26377.642578125</v>
      </c>
      <c r="N134" s="9">
        <f t="shared" si="23"/>
        <v>12243.75</v>
      </c>
      <c r="O134" s="9">
        <f t="shared" si="24"/>
        <v>27345.056640625</v>
      </c>
      <c r="P134" s="9">
        <f t="shared" si="25"/>
        <v>26611.328125</v>
      </c>
      <c r="Q134" s="20"/>
      <c r="R134" s="9">
        <f t="shared" si="26"/>
        <v>1457.52685546875</v>
      </c>
      <c r="S134" s="9">
        <f t="shared" si="27"/>
        <v>5295.8031250000004</v>
      </c>
      <c r="T134" s="9">
        <f t="shared" si="28"/>
        <v>5275.5285156250002</v>
      </c>
      <c r="U134" s="9">
        <f t="shared" si="29"/>
        <v>2448.75</v>
      </c>
      <c r="V134" s="9">
        <f t="shared" si="30"/>
        <v>5469.0113281249996</v>
      </c>
      <c r="W134" s="9">
        <f t="shared" si="31"/>
        <v>5322.265625</v>
      </c>
      <c r="X134" s="20"/>
      <c r="Y134" s="20"/>
      <c r="Z134" s="20"/>
      <c r="AA134" s="20"/>
      <c r="AB134" s="20"/>
      <c r="AC134" s="20"/>
      <c r="AD134" s="20"/>
      <c r="AE134" s="20"/>
      <c r="AF134" s="20"/>
      <c r="AG134" s="20"/>
      <c r="AH134" s="20"/>
      <c r="AI134" s="20"/>
      <c r="AJ134" s="20"/>
      <c r="AK134" s="20"/>
      <c r="AL134" s="20"/>
      <c r="AM134" s="20"/>
    </row>
    <row r="135" spans="1:39">
      <c r="A135" s="4" t="s">
        <v>174</v>
      </c>
      <c r="B135" s="8">
        <v>435806.9</v>
      </c>
      <c r="C135" s="9">
        <v>-2870.684814453125</v>
      </c>
      <c r="D135" s="9">
        <v>-16131.189453125</v>
      </c>
      <c r="E135" s="9">
        <v>-15786.0048828125</v>
      </c>
      <c r="F135" s="9">
        <v>-7460.64453125</v>
      </c>
      <c r="G135" s="9">
        <v>-14604.2724609375</v>
      </c>
      <c r="H135" s="9">
        <v>-13562.609375</v>
      </c>
      <c r="J135" s="20"/>
      <c r="K135" s="9">
        <f t="shared" ref="K135:K198" si="32">C135*2</f>
        <v>-5741.36962890625</v>
      </c>
      <c r="L135" s="9">
        <f t="shared" ref="L135:L198" si="33">D135*2</f>
        <v>-32262.37890625</v>
      </c>
      <c r="M135" s="9">
        <f t="shared" ref="M135:M198" si="34">E135*2</f>
        <v>-31572.009765625</v>
      </c>
      <c r="N135" s="9">
        <f t="shared" ref="N135:N198" si="35">F135*2</f>
        <v>-14921.2890625</v>
      </c>
      <c r="O135" s="9">
        <f t="shared" ref="O135:O198" si="36">G135*2</f>
        <v>-29208.544921875</v>
      </c>
      <c r="P135" s="9">
        <f t="shared" ref="P135:P198" si="37">H135*2</f>
        <v>-27125.21875</v>
      </c>
      <c r="Q135" s="20"/>
      <c r="R135" s="9">
        <f t="shared" si="26"/>
        <v>-1148.27392578125</v>
      </c>
      <c r="S135" s="9">
        <f t="shared" si="27"/>
        <v>-6452.4757812500002</v>
      </c>
      <c r="T135" s="9">
        <f t="shared" si="28"/>
        <v>-6314.4019531249996</v>
      </c>
      <c r="U135" s="9">
        <f t="shared" si="29"/>
        <v>-2984.2578125</v>
      </c>
      <c r="V135" s="9">
        <f t="shared" si="30"/>
        <v>-5841.708984375</v>
      </c>
      <c r="W135" s="9">
        <f t="shared" si="31"/>
        <v>-5425.0437499999998</v>
      </c>
      <c r="X135" s="20"/>
      <c r="Y135" s="20"/>
      <c r="Z135" s="20"/>
      <c r="AA135" s="20"/>
      <c r="AB135" s="20"/>
      <c r="AC135" s="20"/>
      <c r="AD135" s="20"/>
      <c r="AE135" s="20"/>
      <c r="AF135" s="20"/>
      <c r="AG135" s="20"/>
      <c r="AH135" s="20"/>
      <c r="AI135" s="20"/>
      <c r="AJ135" s="20"/>
      <c r="AK135" s="20"/>
      <c r="AL135" s="20"/>
      <c r="AM135" s="20"/>
    </row>
    <row r="136" spans="1:39">
      <c r="A136" s="4" t="s">
        <v>175</v>
      </c>
      <c r="B136" s="8">
        <v>222561.8</v>
      </c>
      <c r="C136" s="9">
        <v>4284.716796875</v>
      </c>
      <c r="D136" s="9">
        <v>15399.255859375</v>
      </c>
      <c r="E136" s="9">
        <v>15274.8017578125</v>
      </c>
      <c r="F136" s="9">
        <v>7052.58203125</v>
      </c>
      <c r="G136" s="9">
        <v>15558.474609375</v>
      </c>
      <c r="H136" s="9">
        <v>15554.9375</v>
      </c>
      <c r="J136" s="20"/>
      <c r="K136" s="9">
        <f t="shared" si="32"/>
        <v>8569.43359375</v>
      </c>
      <c r="L136" s="9">
        <f t="shared" si="33"/>
        <v>30798.51171875</v>
      </c>
      <c r="M136" s="9">
        <f t="shared" si="34"/>
        <v>30549.603515625</v>
      </c>
      <c r="N136" s="9">
        <f t="shared" si="35"/>
        <v>14105.1640625</v>
      </c>
      <c r="O136" s="9">
        <f t="shared" si="36"/>
        <v>31116.94921875</v>
      </c>
      <c r="P136" s="9">
        <f t="shared" si="37"/>
        <v>31109.875</v>
      </c>
      <c r="Q136" s="20"/>
      <c r="R136" s="9">
        <f t="shared" si="26"/>
        <v>1713.88671875</v>
      </c>
      <c r="S136" s="9">
        <f t="shared" si="27"/>
        <v>6159.7023437500002</v>
      </c>
      <c r="T136" s="9">
        <f t="shared" si="28"/>
        <v>6109.9207031249998</v>
      </c>
      <c r="U136" s="9">
        <f t="shared" si="29"/>
        <v>2821.0328125000001</v>
      </c>
      <c r="V136" s="9">
        <f t="shared" si="30"/>
        <v>6223.3898437500002</v>
      </c>
      <c r="W136" s="9">
        <f t="shared" si="31"/>
        <v>6221.9750000000004</v>
      </c>
      <c r="X136" s="20"/>
      <c r="Y136" s="20"/>
      <c r="Z136" s="20"/>
      <c r="AA136" s="20"/>
      <c r="AB136" s="20"/>
      <c r="AC136" s="20"/>
      <c r="AD136" s="20"/>
      <c r="AE136" s="20"/>
      <c r="AF136" s="20"/>
      <c r="AG136" s="20"/>
      <c r="AH136" s="20"/>
      <c r="AI136" s="20"/>
      <c r="AJ136" s="20"/>
      <c r="AK136" s="20"/>
      <c r="AL136" s="20"/>
      <c r="AM136" s="20"/>
    </row>
    <row r="137" spans="1:39">
      <c r="A137" s="4" t="s">
        <v>176</v>
      </c>
      <c r="B137" s="8">
        <v>434009.3</v>
      </c>
      <c r="C137" s="9">
        <v>1891.015625</v>
      </c>
      <c r="D137" s="9">
        <v>-13339.892578125</v>
      </c>
      <c r="E137" s="9">
        <v>-13029.0283203125</v>
      </c>
      <c r="F137" s="9">
        <v>-3663.690185546875</v>
      </c>
      <c r="G137" s="9">
        <v>-14264.30078125</v>
      </c>
      <c r="H137" s="9">
        <v>-13468.712890625</v>
      </c>
      <c r="J137" s="20"/>
      <c r="K137" s="9">
        <f t="shared" si="32"/>
        <v>3782.03125</v>
      </c>
      <c r="L137" s="9">
        <f t="shared" si="33"/>
        <v>-26679.78515625</v>
      </c>
      <c r="M137" s="9">
        <f t="shared" si="34"/>
        <v>-26058.056640625</v>
      </c>
      <c r="N137" s="9">
        <f t="shared" si="35"/>
        <v>-7327.38037109375</v>
      </c>
      <c r="O137" s="9">
        <f t="shared" si="36"/>
        <v>-28528.6015625</v>
      </c>
      <c r="P137" s="9">
        <f t="shared" si="37"/>
        <v>-26937.42578125</v>
      </c>
      <c r="Q137" s="20"/>
      <c r="R137" s="9">
        <f t="shared" si="26"/>
        <v>756.40625</v>
      </c>
      <c r="S137" s="9">
        <f t="shared" si="27"/>
        <v>-5335.95703125</v>
      </c>
      <c r="T137" s="9">
        <f t="shared" si="28"/>
        <v>-5211.611328125</v>
      </c>
      <c r="U137" s="9">
        <f t="shared" si="29"/>
        <v>-1465.47607421875</v>
      </c>
      <c r="V137" s="9">
        <f t="shared" si="30"/>
        <v>-5705.7203124999996</v>
      </c>
      <c r="W137" s="9">
        <f t="shared" si="31"/>
        <v>-5387.4851562499998</v>
      </c>
      <c r="X137" s="20"/>
      <c r="Y137" s="20"/>
      <c r="Z137" s="20"/>
      <c r="AA137" s="20"/>
      <c r="AB137" s="20"/>
      <c r="AC137" s="20"/>
      <c r="AD137" s="20"/>
      <c r="AE137" s="20"/>
      <c r="AF137" s="20"/>
      <c r="AG137" s="20"/>
      <c r="AH137" s="20"/>
      <c r="AI137" s="20"/>
      <c r="AJ137" s="20"/>
      <c r="AK137" s="20"/>
      <c r="AL137" s="20"/>
      <c r="AM137" s="20"/>
    </row>
    <row r="138" spans="1:39">
      <c r="A138" s="4" t="s">
        <v>177</v>
      </c>
      <c r="B138" s="8">
        <v>489537.3</v>
      </c>
      <c r="C138" s="9">
        <v>-6191.14990234375</v>
      </c>
      <c r="D138" s="9">
        <v>-28009.515625</v>
      </c>
      <c r="E138" s="9">
        <v>-28598.64453125</v>
      </c>
      <c r="F138" s="9">
        <v>-12681.390625</v>
      </c>
      <c r="G138" s="9">
        <v>-29016.076171875</v>
      </c>
      <c r="H138" s="9">
        <v>-27795.66015625</v>
      </c>
      <c r="J138" s="20"/>
      <c r="K138" s="9">
        <f t="shared" si="32"/>
        <v>-12382.2998046875</v>
      </c>
      <c r="L138" s="9">
        <f t="shared" si="33"/>
        <v>-56019.03125</v>
      </c>
      <c r="M138" s="9">
        <f t="shared" si="34"/>
        <v>-57197.2890625</v>
      </c>
      <c r="N138" s="9">
        <f t="shared" si="35"/>
        <v>-25362.78125</v>
      </c>
      <c r="O138" s="9">
        <f t="shared" si="36"/>
        <v>-58032.15234375</v>
      </c>
      <c r="P138" s="9">
        <f t="shared" si="37"/>
        <v>-55591.3203125</v>
      </c>
      <c r="Q138" s="20"/>
      <c r="R138" s="9">
        <f t="shared" si="26"/>
        <v>-2476.4599609375</v>
      </c>
      <c r="S138" s="9">
        <f t="shared" si="27"/>
        <v>-11203.80625</v>
      </c>
      <c r="T138" s="9">
        <f t="shared" si="28"/>
        <v>-11439.457812500001</v>
      </c>
      <c r="U138" s="9">
        <f t="shared" si="29"/>
        <v>-5072.5562499999996</v>
      </c>
      <c r="V138" s="9">
        <f t="shared" si="30"/>
        <v>-11606.430468750001</v>
      </c>
      <c r="W138" s="9">
        <f t="shared" si="31"/>
        <v>-11118.2640625</v>
      </c>
      <c r="X138" s="20"/>
      <c r="Y138" s="20"/>
      <c r="Z138" s="20"/>
      <c r="AA138" s="20"/>
      <c r="AB138" s="20"/>
      <c r="AC138" s="20"/>
      <c r="AD138" s="20"/>
      <c r="AE138" s="20"/>
      <c r="AF138" s="20"/>
      <c r="AG138" s="20"/>
      <c r="AH138" s="20"/>
      <c r="AI138" s="20"/>
      <c r="AJ138" s="20"/>
      <c r="AK138" s="20"/>
      <c r="AL138" s="20"/>
      <c r="AM138" s="20"/>
    </row>
    <row r="139" spans="1:39">
      <c r="A139" s="4" t="s">
        <v>178</v>
      </c>
      <c r="B139" s="8">
        <v>287854.8</v>
      </c>
      <c r="C139" s="9">
        <v>-0.54931640625</v>
      </c>
      <c r="D139" s="9">
        <v>3406.591796875</v>
      </c>
      <c r="E139" s="9">
        <v>3413.262939453125</v>
      </c>
      <c r="F139" s="9">
        <v>138.018798828125</v>
      </c>
      <c r="G139" s="9">
        <v>3687.384033203125</v>
      </c>
      <c r="H139" s="9">
        <v>3999.444580078125</v>
      </c>
      <c r="J139" s="20"/>
      <c r="K139" s="9">
        <f t="shared" si="32"/>
        <v>-1.0986328125</v>
      </c>
      <c r="L139" s="9">
        <f t="shared" si="33"/>
        <v>6813.18359375</v>
      </c>
      <c r="M139" s="9">
        <f t="shared" si="34"/>
        <v>6826.52587890625</v>
      </c>
      <c r="N139" s="9">
        <f t="shared" si="35"/>
        <v>276.03759765625</v>
      </c>
      <c r="O139" s="9">
        <f t="shared" si="36"/>
        <v>7374.76806640625</v>
      </c>
      <c r="P139" s="9">
        <f t="shared" si="37"/>
        <v>7998.88916015625</v>
      </c>
      <c r="Q139" s="20"/>
      <c r="R139" s="9">
        <f t="shared" si="26"/>
        <v>-0.2197265625</v>
      </c>
      <c r="S139" s="9">
        <f t="shared" si="27"/>
        <v>1362.63671875</v>
      </c>
      <c r="T139" s="9">
        <f t="shared" si="28"/>
        <v>1365.30517578125</v>
      </c>
      <c r="U139" s="9">
        <f t="shared" si="29"/>
        <v>55.20751953125</v>
      </c>
      <c r="V139" s="9">
        <f t="shared" si="30"/>
        <v>1474.95361328125</v>
      </c>
      <c r="W139" s="9">
        <f t="shared" si="31"/>
        <v>1599.77783203125</v>
      </c>
      <c r="X139" s="20"/>
      <c r="Y139" s="20"/>
      <c r="Z139" s="20"/>
      <c r="AA139" s="20"/>
      <c r="AB139" s="20"/>
      <c r="AC139" s="20"/>
      <c r="AD139" s="20"/>
      <c r="AE139" s="20"/>
      <c r="AF139" s="20"/>
      <c r="AG139" s="20"/>
      <c r="AH139" s="20"/>
      <c r="AI139" s="20"/>
      <c r="AJ139" s="20"/>
      <c r="AK139" s="20"/>
      <c r="AL139" s="20"/>
      <c r="AM139" s="20"/>
    </row>
    <row r="140" spans="1:39">
      <c r="A140" s="4" t="s">
        <v>179</v>
      </c>
      <c r="B140" s="8">
        <v>104238.9</v>
      </c>
      <c r="C140" s="9">
        <v>4427.9482421875</v>
      </c>
      <c r="D140" s="9">
        <v>25292.96484375</v>
      </c>
      <c r="E140" s="9">
        <v>27142.888671875</v>
      </c>
      <c r="F140" s="9">
        <v>14453.5947265625</v>
      </c>
      <c r="G140" s="9">
        <v>29050.171875</v>
      </c>
      <c r="H140" s="9">
        <v>28594.939453125</v>
      </c>
      <c r="J140" s="20"/>
      <c r="K140" s="9">
        <f t="shared" si="32"/>
        <v>8855.896484375</v>
      </c>
      <c r="L140" s="9">
        <f t="shared" si="33"/>
        <v>50585.9296875</v>
      </c>
      <c r="M140" s="9">
        <f t="shared" si="34"/>
        <v>54285.77734375</v>
      </c>
      <c r="N140" s="9">
        <f t="shared" si="35"/>
        <v>28907.189453125</v>
      </c>
      <c r="O140" s="9">
        <f t="shared" si="36"/>
        <v>58100.34375</v>
      </c>
      <c r="P140" s="9">
        <f t="shared" si="37"/>
        <v>57189.87890625</v>
      </c>
      <c r="Q140" s="20"/>
      <c r="R140" s="9">
        <f t="shared" si="26"/>
        <v>1771.1792968750001</v>
      </c>
      <c r="S140" s="9">
        <f t="shared" si="27"/>
        <v>10117.1859375</v>
      </c>
      <c r="T140" s="9">
        <f t="shared" si="28"/>
        <v>10857.155468749999</v>
      </c>
      <c r="U140" s="9">
        <f t="shared" si="29"/>
        <v>5781.4378906250004</v>
      </c>
      <c r="V140" s="9">
        <f t="shared" si="30"/>
        <v>11620.06875</v>
      </c>
      <c r="W140" s="9">
        <f t="shared" si="31"/>
        <v>11437.975781249999</v>
      </c>
      <c r="X140" s="20"/>
      <c r="Y140" s="20"/>
      <c r="Z140" s="20"/>
      <c r="AA140" s="20"/>
      <c r="AB140" s="20"/>
      <c r="AC140" s="20"/>
      <c r="AD140" s="20"/>
      <c r="AE140" s="20"/>
      <c r="AF140" s="20"/>
      <c r="AG140" s="20"/>
      <c r="AH140" s="20"/>
      <c r="AI140" s="20"/>
      <c r="AJ140" s="20"/>
      <c r="AK140" s="20"/>
      <c r="AL140" s="20"/>
      <c r="AM140" s="20"/>
    </row>
    <row r="141" spans="1:39">
      <c r="A141" s="4" t="s">
        <v>180</v>
      </c>
      <c r="B141" s="8">
        <v>205467</v>
      </c>
      <c r="C141" s="9">
        <v>-636.4990234375</v>
      </c>
      <c r="D141" s="9">
        <v>10754.67578125</v>
      </c>
      <c r="E141" s="9">
        <v>10452.7255859375</v>
      </c>
      <c r="F141" s="9">
        <v>2017.71240234375</v>
      </c>
      <c r="G141" s="9">
        <v>11187.2646484375</v>
      </c>
      <c r="H141" s="9">
        <v>10464.26953125</v>
      </c>
      <c r="J141" s="20"/>
      <c r="K141" s="9">
        <f t="shared" si="32"/>
        <v>-1272.998046875</v>
      </c>
      <c r="L141" s="9">
        <f t="shared" si="33"/>
        <v>21509.3515625</v>
      </c>
      <c r="M141" s="9">
        <f t="shared" si="34"/>
        <v>20905.451171875</v>
      </c>
      <c r="N141" s="9">
        <f t="shared" si="35"/>
        <v>4035.4248046875</v>
      </c>
      <c r="O141" s="9">
        <f t="shared" si="36"/>
        <v>22374.529296875</v>
      </c>
      <c r="P141" s="9">
        <f t="shared" si="37"/>
        <v>20928.5390625</v>
      </c>
      <c r="Q141" s="20"/>
      <c r="R141" s="9">
        <f t="shared" si="26"/>
        <v>-254.599609375</v>
      </c>
      <c r="S141" s="9">
        <f t="shared" si="27"/>
        <v>4301.8703125000002</v>
      </c>
      <c r="T141" s="9">
        <f t="shared" si="28"/>
        <v>4181.0902343750004</v>
      </c>
      <c r="U141" s="9">
        <f t="shared" si="29"/>
        <v>807.0849609375</v>
      </c>
      <c r="V141" s="9">
        <f t="shared" si="30"/>
        <v>4474.9058593749996</v>
      </c>
      <c r="W141" s="9">
        <f t="shared" si="31"/>
        <v>4185.7078124999998</v>
      </c>
      <c r="X141" s="20"/>
      <c r="Y141" s="20"/>
      <c r="Z141" s="20"/>
      <c r="AA141" s="20"/>
      <c r="AB141" s="20"/>
      <c r="AC141" s="20"/>
      <c r="AD141" s="20"/>
      <c r="AE141" s="20"/>
      <c r="AF141" s="20"/>
      <c r="AG141" s="20"/>
      <c r="AH141" s="20"/>
      <c r="AI141" s="20"/>
      <c r="AJ141" s="20"/>
      <c r="AK141" s="20"/>
      <c r="AL141" s="20"/>
      <c r="AM141" s="20"/>
    </row>
    <row r="142" spans="1:39">
      <c r="A142" s="4" t="s">
        <v>181</v>
      </c>
      <c r="B142" s="8">
        <v>240728.9</v>
      </c>
      <c r="C142" s="9">
        <v>3994.93408203125</v>
      </c>
      <c r="D142" s="9">
        <v>12209.826171875</v>
      </c>
      <c r="E142" s="9">
        <v>12166.89453125</v>
      </c>
      <c r="F142" s="9">
        <v>5781.4453125</v>
      </c>
      <c r="G142" s="9">
        <v>13847.986328125</v>
      </c>
      <c r="H142" s="9">
        <v>13569.384765625</v>
      </c>
      <c r="J142" s="20"/>
      <c r="K142" s="9">
        <f t="shared" si="32"/>
        <v>7989.8681640625</v>
      </c>
      <c r="L142" s="9">
        <f t="shared" si="33"/>
        <v>24419.65234375</v>
      </c>
      <c r="M142" s="9">
        <f t="shared" si="34"/>
        <v>24333.7890625</v>
      </c>
      <c r="N142" s="9">
        <f t="shared" si="35"/>
        <v>11562.890625</v>
      </c>
      <c r="O142" s="9">
        <f t="shared" si="36"/>
        <v>27695.97265625</v>
      </c>
      <c r="P142" s="9">
        <f t="shared" si="37"/>
        <v>27138.76953125</v>
      </c>
      <c r="Q142" s="20"/>
      <c r="R142" s="9">
        <f t="shared" si="26"/>
        <v>1597.9736328125</v>
      </c>
      <c r="S142" s="9">
        <f t="shared" si="27"/>
        <v>4883.9304687499998</v>
      </c>
      <c r="T142" s="9">
        <f t="shared" si="28"/>
        <v>4866.7578125</v>
      </c>
      <c r="U142" s="9">
        <f t="shared" si="29"/>
        <v>2312.578125</v>
      </c>
      <c r="V142" s="9">
        <f t="shared" si="30"/>
        <v>5539.1945312500002</v>
      </c>
      <c r="W142" s="9">
        <f t="shared" si="31"/>
        <v>5427.75390625</v>
      </c>
      <c r="X142" s="20"/>
      <c r="Y142" s="20"/>
      <c r="Z142" s="20"/>
      <c r="AA142" s="20"/>
      <c r="AB142" s="20"/>
      <c r="AC142" s="20"/>
      <c r="AD142" s="20"/>
      <c r="AE142" s="20"/>
      <c r="AF142" s="20"/>
      <c r="AG142" s="20"/>
      <c r="AH142" s="20"/>
      <c r="AI142" s="20"/>
      <c r="AJ142" s="20"/>
      <c r="AK142" s="20"/>
      <c r="AL142" s="20"/>
      <c r="AM142" s="20"/>
    </row>
    <row r="143" spans="1:39">
      <c r="A143" s="4" t="s">
        <v>182</v>
      </c>
      <c r="B143" s="8">
        <v>477117.6</v>
      </c>
      <c r="C143" s="9">
        <v>4412.9453125</v>
      </c>
      <c r="D143" s="9">
        <v>-14632.7939453125</v>
      </c>
      <c r="E143" s="9">
        <v>-14019</v>
      </c>
      <c r="F143" s="9">
        <v>-3253.47900390625</v>
      </c>
      <c r="G143" s="9">
        <v>-11918.494140625</v>
      </c>
      <c r="H143" s="9">
        <v>-10158.09375</v>
      </c>
      <c r="J143" s="20"/>
      <c r="K143" s="9">
        <f t="shared" si="32"/>
        <v>8825.890625</v>
      </c>
      <c r="L143" s="9">
        <f t="shared" si="33"/>
        <v>-29265.587890625</v>
      </c>
      <c r="M143" s="9">
        <f t="shared" si="34"/>
        <v>-28038</v>
      </c>
      <c r="N143" s="9">
        <f t="shared" si="35"/>
        <v>-6506.9580078125</v>
      </c>
      <c r="O143" s="9">
        <f t="shared" si="36"/>
        <v>-23836.98828125</v>
      </c>
      <c r="P143" s="9">
        <f t="shared" si="37"/>
        <v>-20316.1875</v>
      </c>
      <c r="Q143" s="20"/>
      <c r="R143" s="9">
        <f t="shared" si="26"/>
        <v>1765.1781249999999</v>
      </c>
      <c r="S143" s="9">
        <f t="shared" si="27"/>
        <v>-5853.1175781250004</v>
      </c>
      <c r="T143" s="9">
        <f t="shared" si="28"/>
        <v>-5607.6</v>
      </c>
      <c r="U143" s="9">
        <f t="shared" si="29"/>
        <v>-1301.3916015625</v>
      </c>
      <c r="V143" s="9">
        <f t="shared" si="30"/>
        <v>-4767.3976562500002</v>
      </c>
      <c r="W143" s="9">
        <f t="shared" si="31"/>
        <v>-4063.2375000000002</v>
      </c>
      <c r="X143" s="20"/>
      <c r="Y143" s="20"/>
      <c r="Z143" s="20"/>
      <c r="AA143" s="20"/>
      <c r="AB143" s="20"/>
      <c r="AC143" s="20"/>
      <c r="AD143" s="20"/>
      <c r="AE143" s="20"/>
      <c r="AF143" s="20"/>
      <c r="AG143" s="20"/>
      <c r="AH143" s="20"/>
      <c r="AI143" s="20"/>
      <c r="AJ143" s="20"/>
      <c r="AK143" s="20"/>
      <c r="AL143" s="20"/>
      <c r="AM143" s="20"/>
    </row>
    <row r="144" spans="1:39">
      <c r="A144" s="4" t="s">
        <v>183</v>
      </c>
      <c r="B144" s="8">
        <v>678858.8</v>
      </c>
      <c r="C144" s="9">
        <v>-14939.513671875</v>
      </c>
      <c r="D144" s="9">
        <v>-57495.44140625</v>
      </c>
      <c r="E144" s="9">
        <v>-57215.9375</v>
      </c>
      <c r="F144" s="9">
        <v>-28297.14453125</v>
      </c>
      <c r="G144" s="9">
        <v>-58903.66796875</v>
      </c>
      <c r="H144" s="9">
        <v>-60608.5625</v>
      </c>
      <c r="J144" s="20"/>
      <c r="K144" s="9">
        <f t="shared" si="32"/>
        <v>-29879.02734375</v>
      </c>
      <c r="L144" s="9">
        <f t="shared" si="33"/>
        <v>-114990.8828125</v>
      </c>
      <c r="M144" s="9">
        <f t="shared" si="34"/>
        <v>-114431.875</v>
      </c>
      <c r="N144" s="9">
        <f t="shared" si="35"/>
        <v>-56594.2890625</v>
      </c>
      <c r="O144" s="9">
        <f t="shared" si="36"/>
        <v>-117807.3359375</v>
      </c>
      <c r="P144" s="9">
        <f t="shared" si="37"/>
        <v>-121217.125</v>
      </c>
      <c r="Q144" s="20"/>
      <c r="R144" s="9">
        <f t="shared" ref="R144:R207" si="38">K144/5</f>
        <v>-5975.8054687499998</v>
      </c>
      <c r="S144" s="9">
        <f t="shared" ref="S144:S207" si="39">L144/5</f>
        <v>-22998.176562500001</v>
      </c>
      <c r="T144" s="9">
        <f t="shared" ref="T144:T207" si="40">M144/5</f>
        <v>-22886.375</v>
      </c>
      <c r="U144" s="9">
        <f t="shared" ref="U144:U207" si="41">N144/5</f>
        <v>-11318.8578125</v>
      </c>
      <c r="V144" s="9">
        <f t="shared" ref="V144:V207" si="42">O144/5</f>
        <v>-23561.467187499999</v>
      </c>
      <c r="W144" s="9">
        <f t="shared" ref="W144:W207" si="43">P144/5</f>
        <v>-24243.424999999999</v>
      </c>
      <c r="X144" s="20"/>
      <c r="Y144" s="20"/>
      <c r="Z144" s="20"/>
      <c r="AA144" s="20"/>
      <c r="AB144" s="20"/>
      <c r="AC144" s="20"/>
      <c r="AD144" s="20"/>
      <c r="AE144" s="20"/>
      <c r="AF144" s="20"/>
      <c r="AG144" s="20"/>
      <c r="AH144" s="20"/>
      <c r="AI144" s="20"/>
      <c r="AJ144" s="20"/>
      <c r="AK144" s="20"/>
      <c r="AL144" s="20"/>
      <c r="AM144" s="20"/>
    </row>
    <row r="145" spans="1:39">
      <c r="A145" s="4" t="s">
        <v>184</v>
      </c>
      <c r="B145" s="8">
        <v>1535766</v>
      </c>
      <c r="C145" s="9">
        <v>-10097.90625</v>
      </c>
      <c r="D145" s="9">
        <v>-143907.34375</v>
      </c>
      <c r="E145" s="9">
        <v>-168369.875</v>
      </c>
      <c r="F145" s="9">
        <v>-44995.13671875</v>
      </c>
      <c r="G145" s="9">
        <v>-230436.890625</v>
      </c>
      <c r="H145" s="9">
        <v>-226113.140625</v>
      </c>
      <c r="J145" s="20"/>
      <c r="K145" s="9">
        <f t="shared" si="32"/>
        <v>-20195.8125</v>
      </c>
      <c r="L145" s="9">
        <f t="shared" si="33"/>
        <v>-287814.6875</v>
      </c>
      <c r="M145" s="9">
        <f t="shared" si="34"/>
        <v>-336739.75</v>
      </c>
      <c r="N145" s="9">
        <f t="shared" si="35"/>
        <v>-89990.2734375</v>
      </c>
      <c r="O145" s="9">
        <f t="shared" si="36"/>
        <v>-460873.78125</v>
      </c>
      <c r="P145" s="9">
        <f t="shared" si="37"/>
        <v>-452226.28125</v>
      </c>
      <c r="Q145" s="20"/>
      <c r="R145" s="9">
        <f t="shared" si="38"/>
        <v>-4039.1624999999999</v>
      </c>
      <c r="S145" s="9">
        <f t="shared" si="39"/>
        <v>-57562.9375</v>
      </c>
      <c r="T145" s="9">
        <f t="shared" si="40"/>
        <v>-67347.95</v>
      </c>
      <c r="U145" s="9">
        <f t="shared" si="41"/>
        <v>-17998.0546875</v>
      </c>
      <c r="V145" s="9">
        <f t="shared" si="42"/>
        <v>-92174.756250000006</v>
      </c>
      <c r="W145" s="9">
        <f t="shared" si="43"/>
        <v>-90445.256250000006</v>
      </c>
      <c r="X145" s="20"/>
      <c r="Y145" s="20"/>
      <c r="Z145" s="20"/>
      <c r="AA145" s="20"/>
      <c r="AB145" s="20"/>
      <c r="AC145" s="20"/>
      <c r="AD145" s="20"/>
      <c r="AE145" s="20"/>
      <c r="AF145" s="20"/>
      <c r="AG145" s="20"/>
      <c r="AH145" s="20"/>
      <c r="AI145" s="20"/>
      <c r="AJ145" s="20"/>
      <c r="AK145" s="20"/>
      <c r="AL145" s="20"/>
      <c r="AM145" s="20"/>
    </row>
    <row r="146" spans="1:39">
      <c r="A146" s="4" t="s">
        <v>185</v>
      </c>
      <c r="B146" s="8">
        <v>221267.7</v>
      </c>
      <c r="C146" s="9">
        <v>1332.21435546875</v>
      </c>
      <c r="D146" s="9">
        <v>12527.4931640625</v>
      </c>
      <c r="E146" s="9">
        <v>12236.4931640625</v>
      </c>
      <c r="F146" s="9">
        <v>3999.853515625</v>
      </c>
      <c r="G146" s="9">
        <v>12811.001953125</v>
      </c>
      <c r="H146" s="9">
        <v>12668.95703125</v>
      </c>
      <c r="J146" s="20"/>
      <c r="K146" s="9">
        <f t="shared" si="32"/>
        <v>2664.4287109375</v>
      </c>
      <c r="L146" s="9">
        <f t="shared" si="33"/>
        <v>25054.986328125</v>
      </c>
      <c r="M146" s="9">
        <f t="shared" si="34"/>
        <v>24472.986328125</v>
      </c>
      <c r="N146" s="9">
        <f t="shared" si="35"/>
        <v>7999.70703125</v>
      </c>
      <c r="O146" s="9">
        <f t="shared" si="36"/>
        <v>25622.00390625</v>
      </c>
      <c r="P146" s="9">
        <f t="shared" si="37"/>
        <v>25337.9140625</v>
      </c>
      <c r="Q146" s="20"/>
      <c r="R146" s="9">
        <f t="shared" si="38"/>
        <v>532.8857421875</v>
      </c>
      <c r="S146" s="9">
        <f t="shared" si="39"/>
        <v>5010.9972656250002</v>
      </c>
      <c r="T146" s="9">
        <f t="shared" si="40"/>
        <v>4894.5972656249996</v>
      </c>
      <c r="U146" s="9">
        <f t="shared" si="41"/>
        <v>1599.94140625</v>
      </c>
      <c r="V146" s="9">
        <f t="shared" si="42"/>
        <v>5124.4007812500004</v>
      </c>
      <c r="W146" s="9">
        <f t="shared" si="43"/>
        <v>5067.5828124999998</v>
      </c>
      <c r="X146" s="20"/>
      <c r="Y146" s="20"/>
      <c r="Z146" s="20"/>
      <c r="AA146" s="20"/>
      <c r="AB146" s="20"/>
      <c r="AC146" s="20"/>
      <c r="AD146" s="20"/>
      <c r="AE146" s="20"/>
      <c r="AF146" s="20"/>
      <c r="AG146" s="20"/>
      <c r="AH146" s="20"/>
      <c r="AI146" s="20"/>
      <c r="AJ146" s="20"/>
      <c r="AK146" s="20"/>
      <c r="AL146" s="20"/>
      <c r="AM146" s="20"/>
    </row>
    <row r="147" spans="1:39">
      <c r="A147" s="4" t="s">
        <v>186</v>
      </c>
      <c r="B147" s="8">
        <v>242571.4</v>
      </c>
      <c r="C147" s="9">
        <v>-442.4560546875</v>
      </c>
      <c r="D147" s="9">
        <v>7184.173828125</v>
      </c>
      <c r="E147" s="9">
        <v>6935.11962890625</v>
      </c>
      <c r="F147" s="9">
        <v>1074.639892578125</v>
      </c>
      <c r="G147" s="9">
        <v>7364.361328125</v>
      </c>
      <c r="H147" s="9">
        <v>7311.181640625</v>
      </c>
      <c r="J147" s="20"/>
      <c r="K147" s="9">
        <f t="shared" si="32"/>
        <v>-884.912109375</v>
      </c>
      <c r="L147" s="9">
        <f t="shared" si="33"/>
        <v>14368.34765625</v>
      </c>
      <c r="M147" s="9">
        <f t="shared" si="34"/>
        <v>13870.2392578125</v>
      </c>
      <c r="N147" s="9">
        <f t="shared" si="35"/>
        <v>2149.27978515625</v>
      </c>
      <c r="O147" s="9">
        <f t="shared" si="36"/>
        <v>14728.72265625</v>
      </c>
      <c r="P147" s="9">
        <f t="shared" si="37"/>
        <v>14622.36328125</v>
      </c>
      <c r="Q147" s="20"/>
      <c r="R147" s="9">
        <f t="shared" si="38"/>
        <v>-176.982421875</v>
      </c>
      <c r="S147" s="9">
        <f t="shared" si="39"/>
        <v>2873.6695312500001</v>
      </c>
      <c r="T147" s="9">
        <f t="shared" si="40"/>
        <v>2774.0478515625</v>
      </c>
      <c r="U147" s="9">
        <f t="shared" si="41"/>
        <v>429.85595703125</v>
      </c>
      <c r="V147" s="9">
        <f t="shared" si="42"/>
        <v>2945.7445312499999</v>
      </c>
      <c r="W147" s="9">
        <f t="shared" si="43"/>
        <v>2924.47265625</v>
      </c>
      <c r="X147" s="20"/>
      <c r="Y147" s="20"/>
      <c r="Z147" s="20"/>
      <c r="AA147" s="20"/>
      <c r="AB147" s="20"/>
      <c r="AC147" s="20"/>
      <c r="AD147" s="20"/>
      <c r="AE147" s="20"/>
      <c r="AF147" s="20"/>
      <c r="AG147" s="20"/>
      <c r="AH147" s="20"/>
      <c r="AI147" s="20"/>
      <c r="AJ147" s="20"/>
      <c r="AK147" s="20"/>
      <c r="AL147" s="20"/>
      <c r="AM147" s="20"/>
    </row>
    <row r="148" spans="1:39">
      <c r="A148" s="4" t="s">
        <v>187</v>
      </c>
      <c r="B148" s="8">
        <v>101019</v>
      </c>
      <c r="C148" s="9">
        <v>2553.830078125</v>
      </c>
      <c r="D148" s="9">
        <v>22090.283203125</v>
      </c>
      <c r="E148" s="9">
        <v>23512.291015625</v>
      </c>
      <c r="F148" s="9">
        <v>11865.1181640625</v>
      </c>
      <c r="G148" s="9">
        <v>25208.701171875</v>
      </c>
      <c r="H148" s="9">
        <v>24508.9765625</v>
      </c>
      <c r="J148" s="20"/>
      <c r="K148" s="9">
        <f t="shared" si="32"/>
        <v>5107.66015625</v>
      </c>
      <c r="L148" s="9">
        <f t="shared" si="33"/>
        <v>44180.56640625</v>
      </c>
      <c r="M148" s="9">
        <f t="shared" si="34"/>
        <v>47024.58203125</v>
      </c>
      <c r="N148" s="9">
        <f t="shared" si="35"/>
        <v>23730.236328125</v>
      </c>
      <c r="O148" s="9">
        <f t="shared" si="36"/>
        <v>50417.40234375</v>
      </c>
      <c r="P148" s="9">
        <f t="shared" si="37"/>
        <v>49017.953125</v>
      </c>
      <c r="Q148" s="20"/>
      <c r="R148" s="9">
        <f t="shared" si="38"/>
        <v>1021.53203125</v>
      </c>
      <c r="S148" s="9">
        <f t="shared" si="39"/>
        <v>8836.11328125</v>
      </c>
      <c r="T148" s="9">
        <f t="shared" si="40"/>
        <v>9404.9164062500004</v>
      </c>
      <c r="U148" s="9">
        <f t="shared" si="41"/>
        <v>4746.0472656250004</v>
      </c>
      <c r="V148" s="9">
        <f t="shared" si="42"/>
        <v>10083.48046875</v>
      </c>
      <c r="W148" s="9">
        <f t="shared" si="43"/>
        <v>9803.5906250000007</v>
      </c>
      <c r="X148" s="20"/>
      <c r="Y148" s="20"/>
      <c r="Z148" s="20"/>
      <c r="AA148" s="20"/>
      <c r="AB148" s="20"/>
      <c r="AC148" s="20"/>
      <c r="AD148" s="20"/>
      <c r="AE148" s="20"/>
      <c r="AF148" s="20"/>
      <c r="AG148" s="20"/>
      <c r="AH148" s="20"/>
      <c r="AI148" s="20"/>
      <c r="AJ148" s="20"/>
      <c r="AK148" s="20"/>
      <c r="AL148" s="20"/>
      <c r="AM148" s="20"/>
    </row>
    <row r="149" spans="1:39">
      <c r="A149" s="4" t="s">
        <v>188</v>
      </c>
      <c r="B149" s="8">
        <v>545573.6</v>
      </c>
      <c r="C149" s="9">
        <v>-6250.787109375</v>
      </c>
      <c r="D149" s="9">
        <v>-34629.37109375</v>
      </c>
      <c r="E149" s="9">
        <v>-34736.4140625</v>
      </c>
      <c r="F149" s="9">
        <v>-15709.484375</v>
      </c>
      <c r="G149" s="9">
        <v>-35228.48046875</v>
      </c>
      <c r="H149" s="9">
        <v>-33468.73828125</v>
      </c>
      <c r="J149" s="20"/>
      <c r="K149" s="9">
        <f t="shared" si="32"/>
        <v>-12501.57421875</v>
      </c>
      <c r="L149" s="9">
        <f t="shared" si="33"/>
        <v>-69258.7421875</v>
      </c>
      <c r="M149" s="9">
        <f t="shared" si="34"/>
        <v>-69472.828125</v>
      </c>
      <c r="N149" s="9">
        <f t="shared" si="35"/>
        <v>-31418.96875</v>
      </c>
      <c r="O149" s="9">
        <f t="shared" si="36"/>
        <v>-70456.9609375</v>
      </c>
      <c r="P149" s="9">
        <f t="shared" si="37"/>
        <v>-66937.4765625</v>
      </c>
      <c r="Q149" s="20"/>
      <c r="R149" s="9">
        <f t="shared" si="38"/>
        <v>-2500.3148437499999</v>
      </c>
      <c r="S149" s="9">
        <f t="shared" si="39"/>
        <v>-13851.7484375</v>
      </c>
      <c r="T149" s="9">
        <f t="shared" si="40"/>
        <v>-13894.565624999999</v>
      </c>
      <c r="U149" s="9">
        <f t="shared" si="41"/>
        <v>-6283.7937499999998</v>
      </c>
      <c r="V149" s="9">
        <f t="shared" si="42"/>
        <v>-14091.3921875</v>
      </c>
      <c r="W149" s="9">
        <f t="shared" si="43"/>
        <v>-13387.495312499999</v>
      </c>
      <c r="X149" s="20"/>
      <c r="Y149" s="20"/>
      <c r="Z149" s="20"/>
      <c r="AA149" s="20"/>
      <c r="AB149" s="20"/>
      <c r="AC149" s="20"/>
      <c r="AD149" s="20"/>
      <c r="AE149" s="20"/>
      <c r="AF149" s="20"/>
      <c r="AG149" s="20"/>
      <c r="AH149" s="20"/>
      <c r="AI149" s="20"/>
      <c r="AJ149" s="20"/>
      <c r="AK149" s="20"/>
      <c r="AL149" s="20"/>
      <c r="AM149" s="20"/>
    </row>
    <row r="150" spans="1:39">
      <c r="A150" s="4" t="s">
        <v>189</v>
      </c>
      <c r="B150" s="8">
        <v>158877</v>
      </c>
      <c r="C150" s="9">
        <v>4506.84814453125</v>
      </c>
      <c r="D150" s="9">
        <v>20001.87890625</v>
      </c>
      <c r="E150" s="9">
        <v>20400.498046875</v>
      </c>
      <c r="F150" s="9">
        <v>10333.03515625</v>
      </c>
      <c r="G150" s="9">
        <v>21935.466796875</v>
      </c>
      <c r="H150" s="9">
        <v>21698.681640625</v>
      </c>
      <c r="J150" s="20"/>
      <c r="K150" s="9">
        <f t="shared" si="32"/>
        <v>9013.6962890625</v>
      </c>
      <c r="L150" s="9">
        <f t="shared" si="33"/>
        <v>40003.7578125</v>
      </c>
      <c r="M150" s="9">
        <f t="shared" si="34"/>
        <v>40800.99609375</v>
      </c>
      <c r="N150" s="9">
        <f t="shared" si="35"/>
        <v>20666.0703125</v>
      </c>
      <c r="O150" s="9">
        <f t="shared" si="36"/>
        <v>43870.93359375</v>
      </c>
      <c r="P150" s="9">
        <f t="shared" si="37"/>
        <v>43397.36328125</v>
      </c>
      <c r="Q150" s="20"/>
      <c r="R150" s="9">
        <f t="shared" si="38"/>
        <v>1802.7392578125</v>
      </c>
      <c r="S150" s="9">
        <f t="shared" si="39"/>
        <v>8000.7515624999996</v>
      </c>
      <c r="T150" s="9">
        <f t="shared" si="40"/>
        <v>8160.19921875</v>
      </c>
      <c r="U150" s="9">
        <f t="shared" si="41"/>
        <v>4133.2140625000002</v>
      </c>
      <c r="V150" s="9">
        <f t="shared" si="42"/>
        <v>8774.1867187499993</v>
      </c>
      <c r="W150" s="9">
        <f t="shared" si="43"/>
        <v>8679.47265625</v>
      </c>
      <c r="X150" s="20"/>
      <c r="Y150" s="20"/>
      <c r="Z150" s="20"/>
      <c r="AA150" s="20"/>
      <c r="AB150" s="20"/>
      <c r="AC150" s="20"/>
      <c r="AD150" s="20"/>
      <c r="AE150" s="20"/>
      <c r="AF150" s="20"/>
      <c r="AG150" s="20"/>
      <c r="AH150" s="20"/>
      <c r="AI150" s="20"/>
      <c r="AJ150" s="20"/>
      <c r="AK150" s="20"/>
      <c r="AL150" s="20"/>
      <c r="AM150" s="20"/>
    </row>
    <row r="151" spans="1:39">
      <c r="A151" s="4" t="s">
        <v>190</v>
      </c>
      <c r="B151" s="8">
        <v>123673.9</v>
      </c>
      <c r="C151" s="9">
        <v>3123.08642578125</v>
      </c>
      <c r="D151" s="9">
        <v>20271.689453125</v>
      </c>
      <c r="E151" s="9">
        <v>21063.291015625</v>
      </c>
      <c r="F151" s="9">
        <v>10356.2314453125</v>
      </c>
      <c r="G151" s="9">
        <v>22411.646484375</v>
      </c>
      <c r="H151" s="9">
        <v>21748.431640625</v>
      </c>
      <c r="J151" s="20"/>
      <c r="K151" s="9">
        <f t="shared" si="32"/>
        <v>6246.1728515625</v>
      </c>
      <c r="L151" s="9">
        <f t="shared" si="33"/>
        <v>40543.37890625</v>
      </c>
      <c r="M151" s="9">
        <f t="shared" si="34"/>
        <v>42126.58203125</v>
      </c>
      <c r="N151" s="9">
        <f t="shared" si="35"/>
        <v>20712.462890625</v>
      </c>
      <c r="O151" s="9">
        <f t="shared" si="36"/>
        <v>44823.29296875</v>
      </c>
      <c r="P151" s="9">
        <f t="shared" si="37"/>
        <v>43496.86328125</v>
      </c>
      <c r="Q151" s="20"/>
      <c r="R151" s="9">
        <f t="shared" si="38"/>
        <v>1249.2345703125</v>
      </c>
      <c r="S151" s="9">
        <f t="shared" si="39"/>
        <v>8108.67578125</v>
      </c>
      <c r="T151" s="9">
        <f t="shared" si="40"/>
        <v>8425.31640625</v>
      </c>
      <c r="U151" s="9">
        <f t="shared" si="41"/>
        <v>4142.4925781250004</v>
      </c>
      <c r="V151" s="9">
        <f t="shared" si="42"/>
        <v>8964.6585937500004</v>
      </c>
      <c r="W151" s="9">
        <f t="shared" si="43"/>
        <v>8699.3726562499996</v>
      </c>
      <c r="X151" s="20"/>
      <c r="Y151" s="20"/>
      <c r="Z151" s="20"/>
      <c r="AA151" s="20"/>
      <c r="AB151" s="20"/>
      <c r="AC151" s="20"/>
      <c r="AD151" s="20"/>
      <c r="AE151" s="20"/>
      <c r="AF151" s="20"/>
      <c r="AG151" s="20"/>
      <c r="AH151" s="20"/>
      <c r="AI151" s="20"/>
      <c r="AJ151" s="20"/>
      <c r="AK151" s="20"/>
      <c r="AL151" s="20"/>
      <c r="AM151" s="20"/>
    </row>
    <row r="152" spans="1:39">
      <c r="A152" s="4" t="s">
        <v>191</v>
      </c>
      <c r="B152" s="8">
        <v>570642.1</v>
      </c>
      <c r="C152" s="9">
        <v>-16174.017578125</v>
      </c>
      <c r="D152" s="9">
        <v>-46726.71484375</v>
      </c>
      <c r="E152" s="9">
        <v>-46216.78515625</v>
      </c>
      <c r="F152" s="9">
        <v>-26248.05859375</v>
      </c>
      <c r="G152" s="9">
        <v>-46704.8046875</v>
      </c>
      <c r="H152" s="9">
        <v>-47338.84765625</v>
      </c>
      <c r="J152" s="20"/>
      <c r="K152" s="9">
        <f t="shared" si="32"/>
        <v>-32348.03515625</v>
      </c>
      <c r="L152" s="9">
        <f t="shared" si="33"/>
        <v>-93453.4296875</v>
      </c>
      <c r="M152" s="9">
        <f t="shared" si="34"/>
        <v>-92433.5703125</v>
      </c>
      <c r="N152" s="9">
        <f t="shared" si="35"/>
        <v>-52496.1171875</v>
      </c>
      <c r="O152" s="9">
        <f t="shared" si="36"/>
        <v>-93409.609375</v>
      </c>
      <c r="P152" s="9">
        <f t="shared" si="37"/>
        <v>-94677.6953125</v>
      </c>
      <c r="Q152" s="20"/>
      <c r="R152" s="9">
        <f t="shared" si="38"/>
        <v>-6469.6070312499996</v>
      </c>
      <c r="S152" s="9">
        <f t="shared" si="39"/>
        <v>-18690.685937499999</v>
      </c>
      <c r="T152" s="9">
        <f t="shared" si="40"/>
        <v>-18486.714062499999</v>
      </c>
      <c r="U152" s="9">
        <f t="shared" si="41"/>
        <v>-10499.223437500001</v>
      </c>
      <c r="V152" s="9">
        <f t="shared" si="42"/>
        <v>-18681.921875</v>
      </c>
      <c r="W152" s="9">
        <f t="shared" si="43"/>
        <v>-18935.5390625</v>
      </c>
      <c r="X152" s="20"/>
      <c r="Y152" s="20"/>
      <c r="Z152" s="20"/>
      <c r="AA152" s="20"/>
      <c r="AB152" s="20"/>
      <c r="AC152" s="20"/>
      <c r="AD152" s="20"/>
      <c r="AE152" s="20"/>
      <c r="AF152" s="20"/>
      <c r="AG152" s="20"/>
      <c r="AH152" s="20"/>
      <c r="AI152" s="20"/>
      <c r="AJ152" s="20"/>
      <c r="AK152" s="20"/>
      <c r="AL152" s="20"/>
      <c r="AM152" s="20"/>
    </row>
    <row r="153" spans="1:39">
      <c r="A153" s="4" t="s">
        <v>192</v>
      </c>
      <c r="B153" s="8">
        <v>177201.5</v>
      </c>
      <c r="C153" s="9">
        <v>4236.7490234375</v>
      </c>
      <c r="D153" s="9">
        <v>17829.205078125</v>
      </c>
      <c r="E153" s="9">
        <v>17691.845703125</v>
      </c>
      <c r="F153" s="9">
        <v>8654.427734375</v>
      </c>
      <c r="G153" s="9">
        <v>18192.60546875</v>
      </c>
      <c r="H153" s="9">
        <v>17522.27734375</v>
      </c>
      <c r="J153" s="20"/>
      <c r="K153" s="9">
        <f t="shared" si="32"/>
        <v>8473.498046875</v>
      </c>
      <c r="L153" s="9">
        <f t="shared" si="33"/>
        <v>35658.41015625</v>
      </c>
      <c r="M153" s="9">
        <f t="shared" si="34"/>
        <v>35383.69140625</v>
      </c>
      <c r="N153" s="9">
        <f t="shared" si="35"/>
        <v>17308.85546875</v>
      </c>
      <c r="O153" s="9">
        <f t="shared" si="36"/>
        <v>36385.2109375</v>
      </c>
      <c r="P153" s="9">
        <f t="shared" si="37"/>
        <v>35044.5546875</v>
      </c>
      <c r="Q153" s="20"/>
      <c r="R153" s="9">
        <f t="shared" si="38"/>
        <v>1694.6996093749999</v>
      </c>
      <c r="S153" s="9">
        <f t="shared" si="39"/>
        <v>7131.6820312500004</v>
      </c>
      <c r="T153" s="9">
        <f t="shared" si="40"/>
        <v>7076.73828125</v>
      </c>
      <c r="U153" s="9">
        <f t="shared" si="41"/>
        <v>3461.7710937500001</v>
      </c>
      <c r="V153" s="9">
        <f t="shared" si="42"/>
        <v>7277.0421875000002</v>
      </c>
      <c r="W153" s="9">
        <f t="shared" si="43"/>
        <v>7008.9109374999998</v>
      </c>
      <c r="X153" s="20"/>
      <c r="Y153" s="20"/>
      <c r="Z153" s="20"/>
      <c r="AA153" s="20"/>
      <c r="AB153" s="20"/>
      <c r="AC153" s="20"/>
      <c r="AD153" s="20"/>
      <c r="AE153" s="20"/>
      <c r="AF153" s="20"/>
      <c r="AG153" s="20"/>
      <c r="AH153" s="20"/>
      <c r="AI153" s="20"/>
      <c r="AJ153" s="20"/>
      <c r="AK153" s="20"/>
      <c r="AL153" s="20"/>
      <c r="AM153" s="20"/>
    </row>
    <row r="154" spans="1:39">
      <c r="A154" s="4" t="s">
        <v>193</v>
      </c>
      <c r="B154" s="8">
        <v>194323.1</v>
      </c>
      <c r="C154" s="9">
        <v>2610.052490234375</v>
      </c>
      <c r="D154" s="9">
        <v>13938.76953125</v>
      </c>
      <c r="E154" s="9">
        <v>14168.494140625</v>
      </c>
      <c r="F154" s="9">
        <v>6421.52734375</v>
      </c>
      <c r="G154" s="9">
        <v>15778.5400390625</v>
      </c>
      <c r="H154" s="9">
        <v>15359.244140625</v>
      </c>
      <c r="J154" s="20"/>
      <c r="K154" s="9">
        <f t="shared" si="32"/>
        <v>5220.10498046875</v>
      </c>
      <c r="L154" s="9">
        <f t="shared" si="33"/>
        <v>27877.5390625</v>
      </c>
      <c r="M154" s="9">
        <f t="shared" si="34"/>
        <v>28336.98828125</v>
      </c>
      <c r="N154" s="9">
        <f t="shared" si="35"/>
        <v>12843.0546875</v>
      </c>
      <c r="O154" s="9">
        <f t="shared" si="36"/>
        <v>31557.080078125</v>
      </c>
      <c r="P154" s="9">
        <f t="shared" si="37"/>
        <v>30718.48828125</v>
      </c>
      <c r="Q154" s="20"/>
      <c r="R154" s="9">
        <f t="shared" si="38"/>
        <v>1044.02099609375</v>
      </c>
      <c r="S154" s="9">
        <f t="shared" si="39"/>
        <v>5575.5078125</v>
      </c>
      <c r="T154" s="9">
        <f t="shared" si="40"/>
        <v>5667.3976562500002</v>
      </c>
      <c r="U154" s="9">
        <f t="shared" si="41"/>
        <v>2568.6109375000001</v>
      </c>
      <c r="V154" s="9">
        <f t="shared" si="42"/>
        <v>6311.416015625</v>
      </c>
      <c r="W154" s="9">
        <f t="shared" si="43"/>
        <v>6143.6976562500004</v>
      </c>
      <c r="X154" s="20"/>
      <c r="Y154" s="20"/>
      <c r="Z154" s="20"/>
      <c r="AA154" s="20"/>
      <c r="AB154" s="20"/>
      <c r="AC154" s="20"/>
      <c r="AD154" s="20"/>
      <c r="AE154" s="20"/>
      <c r="AF154" s="20"/>
      <c r="AG154" s="20"/>
      <c r="AH154" s="20"/>
      <c r="AI154" s="20"/>
      <c r="AJ154" s="20"/>
      <c r="AK154" s="20"/>
      <c r="AL154" s="20"/>
      <c r="AM154" s="20"/>
    </row>
    <row r="155" spans="1:39">
      <c r="A155" s="4" t="s">
        <v>194</v>
      </c>
      <c r="B155" s="8">
        <v>167758.20000000001</v>
      </c>
      <c r="C155" s="9">
        <v>-515.5242919921875</v>
      </c>
      <c r="D155" s="9">
        <v>13694.1220703125</v>
      </c>
      <c r="E155" s="9">
        <v>13564.615234375</v>
      </c>
      <c r="F155" s="9">
        <v>4038.916015625</v>
      </c>
      <c r="G155" s="9">
        <v>14961.794921875</v>
      </c>
      <c r="H155" s="9">
        <v>14662.103515625</v>
      </c>
      <c r="J155" s="20"/>
      <c r="K155" s="9">
        <f t="shared" si="32"/>
        <v>-1031.048583984375</v>
      </c>
      <c r="L155" s="9">
        <f t="shared" si="33"/>
        <v>27388.244140625</v>
      </c>
      <c r="M155" s="9">
        <f t="shared" si="34"/>
        <v>27129.23046875</v>
      </c>
      <c r="N155" s="9">
        <f t="shared" si="35"/>
        <v>8077.83203125</v>
      </c>
      <c r="O155" s="9">
        <f t="shared" si="36"/>
        <v>29923.58984375</v>
      </c>
      <c r="P155" s="9">
        <f t="shared" si="37"/>
        <v>29324.20703125</v>
      </c>
      <c r="Q155" s="20"/>
      <c r="R155" s="9">
        <f t="shared" si="38"/>
        <v>-206.209716796875</v>
      </c>
      <c r="S155" s="9">
        <f t="shared" si="39"/>
        <v>5477.6488281250004</v>
      </c>
      <c r="T155" s="9">
        <f t="shared" si="40"/>
        <v>5425.8460937500004</v>
      </c>
      <c r="U155" s="9">
        <f t="shared" si="41"/>
        <v>1615.56640625</v>
      </c>
      <c r="V155" s="9">
        <f t="shared" si="42"/>
        <v>5984.7179687500002</v>
      </c>
      <c r="W155" s="9">
        <f t="shared" si="43"/>
        <v>5864.8414062499996</v>
      </c>
      <c r="X155" s="20"/>
      <c r="Y155" s="20"/>
      <c r="Z155" s="20"/>
      <c r="AA155" s="20"/>
      <c r="AB155" s="20"/>
      <c r="AC155" s="20"/>
      <c r="AD155" s="20"/>
      <c r="AE155" s="20"/>
      <c r="AF155" s="20"/>
      <c r="AG155" s="20"/>
      <c r="AH155" s="20"/>
      <c r="AI155" s="20"/>
      <c r="AJ155" s="20"/>
      <c r="AK155" s="20"/>
      <c r="AL155" s="20"/>
      <c r="AM155" s="20"/>
    </row>
    <row r="156" spans="1:39">
      <c r="A156" s="4" t="s">
        <v>195</v>
      </c>
      <c r="B156" s="8">
        <v>365987.2</v>
      </c>
      <c r="C156" s="9">
        <v>-1040.191650390625</v>
      </c>
      <c r="D156" s="9">
        <v>-8164.27001953125</v>
      </c>
      <c r="E156" s="9">
        <v>-7973.6630859375</v>
      </c>
      <c r="F156" s="9">
        <v>-3884.24072265625</v>
      </c>
      <c r="G156" s="9">
        <v>-8981.4267578125</v>
      </c>
      <c r="H156" s="9">
        <v>-9314.8740234375</v>
      </c>
      <c r="J156" s="20"/>
      <c r="K156" s="9">
        <f t="shared" si="32"/>
        <v>-2080.38330078125</v>
      </c>
      <c r="L156" s="9">
        <f t="shared" si="33"/>
        <v>-16328.5400390625</v>
      </c>
      <c r="M156" s="9">
        <f t="shared" si="34"/>
        <v>-15947.326171875</v>
      </c>
      <c r="N156" s="9">
        <f t="shared" si="35"/>
        <v>-7768.4814453125</v>
      </c>
      <c r="O156" s="9">
        <f t="shared" si="36"/>
        <v>-17962.853515625</v>
      </c>
      <c r="P156" s="9">
        <f t="shared" si="37"/>
        <v>-18629.748046875</v>
      </c>
      <c r="Q156" s="20"/>
      <c r="R156" s="9">
        <f t="shared" si="38"/>
        <v>-416.07666015625</v>
      </c>
      <c r="S156" s="9">
        <f t="shared" si="39"/>
        <v>-3265.7080078125</v>
      </c>
      <c r="T156" s="9">
        <f t="shared" si="40"/>
        <v>-3189.4652343749999</v>
      </c>
      <c r="U156" s="9">
        <f t="shared" si="41"/>
        <v>-1553.6962890625</v>
      </c>
      <c r="V156" s="9">
        <f t="shared" si="42"/>
        <v>-3592.5707031249999</v>
      </c>
      <c r="W156" s="9">
        <f t="shared" si="43"/>
        <v>-3725.9496093749999</v>
      </c>
      <c r="X156" s="20"/>
      <c r="Y156" s="20"/>
      <c r="Z156" s="20"/>
      <c r="AA156" s="20"/>
      <c r="AB156" s="20"/>
      <c r="AC156" s="20"/>
      <c r="AD156" s="20"/>
      <c r="AE156" s="20"/>
      <c r="AF156" s="20"/>
      <c r="AG156" s="20"/>
      <c r="AH156" s="20"/>
      <c r="AI156" s="20"/>
      <c r="AJ156" s="20"/>
      <c r="AK156" s="20"/>
      <c r="AL156" s="20"/>
      <c r="AM156" s="20"/>
    </row>
    <row r="157" spans="1:39">
      <c r="A157" s="4" t="s">
        <v>196</v>
      </c>
      <c r="B157" s="8">
        <v>438222.2</v>
      </c>
      <c r="C157" s="9">
        <v>-13870.080078125</v>
      </c>
      <c r="D157" s="9">
        <v>-27656.18359375</v>
      </c>
      <c r="E157" s="9">
        <v>-27283.375</v>
      </c>
      <c r="F157" s="9">
        <v>-18878.205078125</v>
      </c>
      <c r="G157" s="9">
        <v>-25830.890625</v>
      </c>
      <c r="H157" s="9">
        <v>-26975.06640625</v>
      </c>
      <c r="J157" s="20"/>
      <c r="K157" s="9">
        <f t="shared" si="32"/>
        <v>-27740.16015625</v>
      </c>
      <c r="L157" s="9">
        <f t="shared" si="33"/>
        <v>-55312.3671875</v>
      </c>
      <c r="M157" s="9">
        <f t="shared" si="34"/>
        <v>-54566.75</v>
      </c>
      <c r="N157" s="9">
        <f t="shared" si="35"/>
        <v>-37756.41015625</v>
      </c>
      <c r="O157" s="9">
        <f t="shared" si="36"/>
        <v>-51661.78125</v>
      </c>
      <c r="P157" s="9">
        <f t="shared" si="37"/>
        <v>-53950.1328125</v>
      </c>
      <c r="Q157" s="20"/>
      <c r="R157" s="9">
        <f t="shared" si="38"/>
        <v>-5548.0320312499998</v>
      </c>
      <c r="S157" s="9">
        <f t="shared" si="39"/>
        <v>-11062.473437500001</v>
      </c>
      <c r="T157" s="9">
        <f t="shared" si="40"/>
        <v>-10913.35</v>
      </c>
      <c r="U157" s="9">
        <f t="shared" si="41"/>
        <v>-7551.2820312499998</v>
      </c>
      <c r="V157" s="9">
        <f t="shared" si="42"/>
        <v>-10332.356250000001</v>
      </c>
      <c r="W157" s="9">
        <f t="shared" si="43"/>
        <v>-10790.026562499999</v>
      </c>
      <c r="X157" s="20"/>
      <c r="Y157" s="20"/>
      <c r="Z157" s="20"/>
      <c r="AA157" s="20"/>
      <c r="AB157" s="20"/>
      <c r="AC157" s="20"/>
      <c r="AD157" s="20"/>
      <c r="AE157" s="20"/>
      <c r="AF157" s="20"/>
      <c r="AG157" s="20"/>
      <c r="AH157" s="20"/>
      <c r="AI157" s="20"/>
      <c r="AJ157" s="20"/>
      <c r="AK157" s="20"/>
      <c r="AL157" s="20"/>
      <c r="AM157" s="20"/>
    </row>
    <row r="158" spans="1:39">
      <c r="A158" s="4" t="s">
        <v>197</v>
      </c>
      <c r="B158" s="8">
        <v>277065.2</v>
      </c>
      <c r="C158" s="9">
        <v>5019.677734375</v>
      </c>
      <c r="D158" s="9">
        <v>8741.205078125</v>
      </c>
      <c r="E158" s="9">
        <v>8903.3876953125</v>
      </c>
      <c r="F158" s="9">
        <v>5428.55224609375</v>
      </c>
      <c r="G158" s="9">
        <v>9038.244140625</v>
      </c>
      <c r="H158" s="9">
        <v>9215.142578125</v>
      </c>
      <c r="J158" s="20"/>
      <c r="K158" s="9">
        <f t="shared" si="32"/>
        <v>10039.35546875</v>
      </c>
      <c r="L158" s="9">
        <f t="shared" si="33"/>
        <v>17482.41015625</v>
      </c>
      <c r="M158" s="9">
        <f t="shared" si="34"/>
        <v>17806.775390625</v>
      </c>
      <c r="N158" s="9">
        <f t="shared" si="35"/>
        <v>10857.1044921875</v>
      </c>
      <c r="O158" s="9">
        <f t="shared" si="36"/>
        <v>18076.48828125</v>
      </c>
      <c r="P158" s="9">
        <f t="shared" si="37"/>
        <v>18430.28515625</v>
      </c>
      <c r="Q158" s="20"/>
      <c r="R158" s="9">
        <f t="shared" si="38"/>
        <v>2007.87109375</v>
      </c>
      <c r="S158" s="9">
        <f t="shared" si="39"/>
        <v>3496.4820312500001</v>
      </c>
      <c r="T158" s="9">
        <f t="shared" si="40"/>
        <v>3561.3550781250001</v>
      </c>
      <c r="U158" s="9">
        <f t="shared" si="41"/>
        <v>2171.4208984375</v>
      </c>
      <c r="V158" s="9">
        <f t="shared" si="42"/>
        <v>3615.2976562499998</v>
      </c>
      <c r="W158" s="9">
        <f t="shared" si="43"/>
        <v>3686.0570312499999</v>
      </c>
      <c r="X158" s="20"/>
      <c r="Y158" s="20"/>
      <c r="Z158" s="20"/>
      <c r="AA158" s="20"/>
      <c r="AB158" s="20"/>
      <c r="AC158" s="20"/>
      <c r="AD158" s="20"/>
      <c r="AE158" s="20"/>
      <c r="AF158" s="20"/>
      <c r="AG158" s="20"/>
      <c r="AH158" s="20"/>
      <c r="AI158" s="20"/>
      <c r="AJ158" s="20"/>
      <c r="AK158" s="20"/>
      <c r="AL158" s="20"/>
      <c r="AM158" s="20"/>
    </row>
    <row r="159" spans="1:39">
      <c r="A159" s="4" t="s">
        <v>198</v>
      </c>
      <c r="B159" s="8">
        <v>158206</v>
      </c>
      <c r="C159" s="9">
        <v>217.352294921875</v>
      </c>
      <c r="D159" s="9">
        <v>14943.419921875</v>
      </c>
      <c r="E159" s="9">
        <v>14944.4638671875</v>
      </c>
      <c r="F159" s="9">
        <v>5145.46826171875</v>
      </c>
      <c r="G159" s="9">
        <v>15512.5888671875</v>
      </c>
      <c r="H159" s="9">
        <v>14624.115234375</v>
      </c>
      <c r="J159" s="20"/>
      <c r="K159" s="9">
        <f t="shared" si="32"/>
        <v>434.70458984375</v>
      </c>
      <c r="L159" s="9">
        <f t="shared" si="33"/>
        <v>29886.83984375</v>
      </c>
      <c r="M159" s="9">
        <f t="shared" si="34"/>
        <v>29888.927734375</v>
      </c>
      <c r="N159" s="9">
        <f t="shared" si="35"/>
        <v>10290.9365234375</v>
      </c>
      <c r="O159" s="9">
        <f t="shared" si="36"/>
        <v>31025.177734375</v>
      </c>
      <c r="P159" s="9">
        <f t="shared" si="37"/>
        <v>29248.23046875</v>
      </c>
      <c r="Q159" s="20"/>
      <c r="R159" s="9">
        <f t="shared" si="38"/>
        <v>86.94091796875</v>
      </c>
      <c r="S159" s="9">
        <f t="shared" si="39"/>
        <v>5977.3679687499998</v>
      </c>
      <c r="T159" s="9">
        <f t="shared" si="40"/>
        <v>5977.7855468750004</v>
      </c>
      <c r="U159" s="9">
        <f t="shared" si="41"/>
        <v>2058.1873046874998</v>
      </c>
      <c r="V159" s="9">
        <f t="shared" si="42"/>
        <v>6205.0355468750004</v>
      </c>
      <c r="W159" s="9">
        <f t="shared" si="43"/>
        <v>5849.6460937499996</v>
      </c>
      <c r="X159" s="20"/>
      <c r="Y159" s="20"/>
      <c r="Z159" s="20"/>
      <c r="AA159" s="20"/>
      <c r="AB159" s="20"/>
      <c r="AC159" s="20"/>
      <c r="AD159" s="20"/>
      <c r="AE159" s="20"/>
      <c r="AF159" s="20"/>
      <c r="AG159" s="20"/>
      <c r="AH159" s="20"/>
      <c r="AI159" s="20"/>
      <c r="AJ159" s="20"/>
      <c r="AK159" s="20"/>
      <c r="AL159" s="20"/>
      <c r="AM159" s="20"/>
    </row>
    <row r="160" spans="1:39">
      <c r="A160" s="4" t="s">
        <v>199</v>
      </c>
      <c r="B160" s="8">
        <v>144535.5</v>
      </c>
      <c r="C160" s="9">
        <v>990.3778076171875</v>
      </c>
      <c r="D160" s="9">
        <v>14175.357421875</v>
      </c>
      <c r="E160" s="9">
        <v>15005.35546875</v>
      </c>
      <c r="F160" s="9">
        <v>6603.9853515625</v>
      </c>
      <c r="G160" s="9">
        <v>16417.74609375</v>
      </c>
      <c r="H160" s="9">
        <v>15508.6513671875</v>
      </c>
      <c r="J160" s="20"/>
      <c r="K160" s="9">
        <f t="shared" si="32"/>
        <v>1980.755615234375</v>
      </c>
      <c r="L160" s="9">
        <f t="shared" si="33"/>
        <v>28350.71484375</v>
      </c>
      <c r="M160" s="9">
        <f t="shared" si="34"/>
        <v>30010.7109375</v>
      </c>
      <c r="N160" s="9">
        <f t="shared" si="35"/>
        <v>13207.970703125</v>
      </c>
      <c r="O160" s="9">
        <f t="shared" si="36"/>
        <v>32835.4921875</v>
      </c>
      <c r="P160" s="9">
        <f t="shared" si="37"/>
        <v>31017.302734375</v>
      </c>
      <c r="Q160" s="20"/>
      <c r="R160" s="9">
        <f t="shared" si="38"/>
        <v>396.151123046875</v>
      </c>
      <c r="S160" s="9">
        <f t="shared" si="39"/>
        <v>5670.1429687500004</v>
      </c>
      <c r="T160" s="9">
        <f t="shared" si="40"/>
        <v>6002.1421874999996</v>
      </c>
      <c r="U160" s="9">
        <f t="shared" si="41"/>
        <v>2641.5941406249999</v>
      </c>
      <c r="V160" s="9">
        <f t="shared" si="42"/>
        <v>6567.0984374999998</v>
      </c>
      <c r="W160" s="9">
        <f t="shared" si="43"/>
        <v>6203.4605468749996</v>
      </c>
      <c r="X160" s="20"/>
      <c r="Y160" s="20"/>
      <c r="Z160" s="20"/>
      <c r="AA160" s="20"/>
      <c r="AB160" s="20"/>
      <c r="AC160" s="20"/>
      <c r="AD160" s="20"/>
      <c r="AE160" s="20"/>
      <c r="AF160" s="20"/>
      <c r="AG160" s="20"/>
      <c r="AH160" s="20"/>
      <c r="AI160" s="20"/>
      <c r="AJ160" s="20"/>
      <c r="AK160" s="20"/>
      <c r="AL160" s="20"/>
      <c r="AM160" s="20"/>
    </row>
    <row r="161" spans="1:39">
      <c r="A161" s="4" t="s">
        <v>200</v>
      </c>
      <c r="B161" s="8">
        <v>236461.7</v>
      </c>
      <c r="C161" s="9">
        <v>-1826.739501953125</v>
      </c>
      <c r="D161" s="9">
        <v>6845.8251953125</v>
      </c>
      <c r="E161" s="9">
        <v>6682.47998046875</v>
      </c>
      <c r="F161" s="9">
        <v>-61.700439453125</v>
      </c>
      <c r="G161" s="9">
        <v>8347.814453125</v>
      </c>
      <c r="H161" s="9">
        <v>8191.552734375</v>
      </c>
      <c r="J161" s="20"/>
      <c r="K161" s="9">
        <f t="shared" si="32"/>
        <v>-3653.47900390625</v>
      </c>
      <c r="L161" s="9">
        <f t="shared" si="33"/>
        <v>13691.650390625</v>
      </c>
      <c r="M161" s="9">
        <f t="shared" si="34"/>
        <v>13364.9599609375</v>
      </c>
      <c r="N161" s="9">
        <f t="shared" si="35"/>
        <v>-123.40087890625</v>
      </c>
      <c r="O161" s="9">
        <f t="shared" si="36"/>
        <v>16695.62890625</v>
      </c>
      <c r="P161" s="9">
        <f t="shared" si="37"/>
        <v>16383.10546875</v>
      </c>
      <c r="Q161" s="20"/>
      <c r="R161" s="9">
        <f t="shared" si="38"/>
        <v>-730.69580078125</v>
      </c>
      <c r="S161" s="9">
        <f t="shared" si="39"/>
        <v>2738.330078125</v>
      </c>
      <c r="T161" s="9">
        <f t="shared" si="40"/>
        <v>2672.9919921874998</v>
      </c>
      <c r="U161" s="9">
        <f t="shared" si="41"/>
        <v>-24.68017578125</v>
      </c>
      <c r="V161" s="9">
        <f t="shared" si="42"/>
        <v>3339.1257812499998</v>
      </c>
      <c r="W161" s="9">
        <f t="shared" si="43"/>
        <v>3276.62109375</v>
      </c>
      <c r="X161" s="20"/>
      <c r="Y161" s="20"/>
      <c r="Z161" s="20"/>
      <c r="AA161" s="20"/>
      <c r="AB161" s="20"/>
      <c r="AC161" s="20"/>
      <c r="AD161" s="20"/>
      <c r="AE161" s="20"/>
      <c r="AF161" s="20"/>
      <c r="AG161" s="20"/>
      <c r="AH161" s="20"/>
      <c r="AI161" s="20"/>
      <c r="AJ161" s="20"/>
      <c r="AK161" s="20"/>
      <c r="AL161" s="20"/>
      <c r="AM161" s="20"/>
    </row>
    <row r="162" spans="1:39">
      <c r="A162" s="4" t="s">
        <v>201</v>
      </c>
      <c r="B162" s="8">
        <v>336202.2</v>
      </c>
      <c r="C162" s="9">
        <v>2636.016845703125</v>
      </c>
      <c r="D162" s="9">
        <v>-374.224853515625</v>
      </c>
      <c r="E162" s="9">
        <v>-71.954345703125</v>
      </c>
      <c r="F162" s="9">
        <v>975.701904296875</v>
      </c>
      <c r="G162" s="9">
        <v>-78.64990234375</v>
      </c>
      <c r="H162" s="9">
        <v>31.77490234375</v>
      </c>
      <c r="J162" s="20"/>
      <c r="K162" s="9">
        <f t="shared" si="32"/>
        <v>5272.03369140625</v>
      </c>
      <c r="L162" s="9">
        <f t="shared" si="33"/>
        <v>-748.44970703125</v>
      </c>
      <c r="M162" s="9">
        <f t="shared" si="34"/>
        <v>-143.90869140625</v>
      </c>
      <c r="N162" s="9">
        <f t="shared" si="35"/>
        <v>1951.40380859375</v>
      </c>
      <c r="O162" s="9">
        <f t="shared" si="36"/>
        <v>-157.2998046875</v>
      </c>
      <c r="P162" s="9">
        <f t="shared" si="37"/>
        <v>63.5498046875</v>
      </c>
      <c r="Q162" s="20"/>
      <c r="R162" s="9">
        <f t="shared" si="38"/>
        <v>1054.40673828125</v>
      </c>
      <c r="S162" s="9">
        <f t="shared" si="39"/>
        <v>-149.68994140625</v>
      </c>
      <c r="T162" s="9">
        <f t="shared" si="40"/>
        <v>-28.78173828125</v>
      </c>
      <c r="U162" s="9">
        <f t="shared" si="41"/>
        <v>390.28076171875</v>
      </c>
      <c r="V162" s="9">
        <f t="shared" si="42"/>
        <v>-31.4599609375</v>
      </c>
      <c r="W162" s="9">
        <f t="shared" si="43"/>
        <v>12.7099609375</v>
      </c>
      <c r="X162" s="20"/>
      <c r="Y162" s="20"/>
      <c r="Z162" s="20"/>
      <c r="AA162" s="20"/>
      <c r="AB162" s="20"/>
      <c r="AC162" s="20"/>
      <c r="AD162" s="20"/>
      <c r="AE162" s="20"/>
      <c r="AF162" s="20"/>
      <c r="AG162" s="20"/>
      <c r="AH162" s="20"/>
      <c r="AI162" s="20"/>
      <c r="AJ162" s="20"/>
      <c r="AK162" s="20"/>
      <c r="AL162" s="20"/>
      <c r="AM162" s="20"/>
    </row>
    <row r="163" spans="1:39">
      <c r="A163" s="4" t="s">
        <v>202</v>
      </c>
      <c r="B163" s="8">
        <v>366052.4</v>
      </c>
      <c r="C163" s="9">
        <v>684.814453125</v>
      </c>
      <c r="D163" s="9">
        <v>-5503.79638671875</v>
      </c>
      <c r="E163" s="9">
        <v>-5276.2392578125</v>
      </c>
      <c r="F163" s="9">
        <v>-1950.543212890625</v>
      </c>
      <c r="G163" s="9">
        <v>-6256.84814453125</v>
      </c>
      <c r="H163" s="9">
        <v>-5680.0048828125</v>
      </c>
      <c r="J163" s="20"/>
      <c r="K163" s="9">
        <f t="shared" si="32"/>
        <v>1369.62890625</v>
      </c>
      <c r="L163" s="9">
        <f t="shared" si="33"/>
        <v>-11007.5927734375</v>
      </c>
      <c r="M163" s="9">
        <f t="shared" si="34"/>
        <v>-10552.478515625</v>
      </c>
      <c r="N163" s="9">
        <f t="shared" si="35"/>
        <v>-3901.08642578125</v>
      </c>
      <c r="O163" s="9">
        <f t="shared" si="36"/>
        <v>-12513.6962890625</v>
      </c>
      <c r="P163" s="9">
        <f t="shared" si="37"/>
        <v>-11360.009765625</v>
      </c>
      <c r="Q163" s="20"/>
      <c r="R163" s="9">
        <f t="shared" si="38"/>
        <v>273.92578125</v>
      </c>
      <c r="S163" s="9">
        <f t="shared" si="39"/>
        <v>-2201.5185546875</v>
      </c>
      <c r="T163" s="9">
        <f t="shared" si="40"/>
        <v>-2110.4957031250001</v>
      </c>
      <c r="U163" s="9">
        <f t="shared" si="41"/>
        <v>-780.21728515625</v>
      </c>
      <c r="V163" s="9">
        <f t="shared" si="42"/>
        <v>-2502.7392578125</v>
      </c>
      <c r="W163" s="9">
        <f t="shared" si="43"/>
        <v>-2272.001953125</v>
      </c>
      <c r="X163" s="20"/>
      <c r="Y163" s="20"/>
      <c r="Z163" s="20"/>
      <c r="AA163" s="20"/>
      <c r="AB163" s="20"/>
      <c r="AC163" s="20"/>
      <c r="AD163" s="20"/>
      <c r="AE163" s="20"/>
      <c r="AF163" s="20"/>
      <c r="AG163" s="20"/>
      <c r="AH163" s="20"/>
      <c r="AI163" s="20"/>
      <c r="AJ163" s="20"/>
      <c r="AK163" s="20"/>
      <c r="AL163" s="20"/>
      <c r="AM163" s="20"/>
    </row>
    <row r="164" spans="1:39">
      <c r="A164" s="4" t="s">
        <v>203</v>
      </c>
      <c r="B164" s="8">
        <v>307059.90000000002</v>
      </c>
      <c r="C164" s="9">
        <v>4477.09375</v>
      </c>
      <c r="D164" s="9">
        <v>4549.6767578125</v>
      </c>
      <c r="E164" s="9">
        <v>4815.9423828125</v>
      </c>
      <c r="F164" s="9">
        <v>3720.501708984375</v>
      </c>
      <c r="G164" s="9">
        <v>4977.4228515625</v>
      </c>
      <c r="H164" s="9">
        <v>5027.11181640625</v>
      </c>
      <c r="J164" s="20"/>
      <c r="K164" s="9">
        <f t="shared" si="32"/>
        <v>8954.1875</v>
      </c>
      <c r="L164" s="9">
        <f t="shared" si="33"/>
        <v>9099.353515625</v>
      </c>
      <c r="M164" s="9">
        <f t="shared" si="34"/>
        <v>9631.884765625</v>
      </c>
      <c r="N164" s="9">
        <f t="shared" si="35"/>
        <v>7441.00341796875</v>
      </c>
      <c r="O164" s="9">
        <f t="shared" si="36"/>
        <v>9954.845703125</v>
      </c>
      <c r="P164" s="9">
        <f t="shared" si="37"/>
        <v>10054.2236328125</v>
      </c>
      <c r="Q164" s="20"/>
      <c r="R164" s="9">
        <f t="shared" si="38"/>
        <v>1790.8375000000001</v>
      </c>
      <c r="S164" s="9">
        <f t="shared" si="39"/>
        <v>1819.8707031250001</v>
      </c>
      <c r="T164" s="9">
        <f t="shared" si="40"/>
        <v>1926.376953125</v>
      </c>
      <c r="U164" s="9">
        <f t="shared" si="41"/>
        <v>1488.20068359375</v>
      </c>
      <c r="V164" s="9">
        <f t="shared" si="42"/>
        <v>1990.9691406249999</v>
      </c>
      <c r="W164" s="9">
        <f t="shared" si="43"/>
        <v>2010.8447265625</v>
      </c>
      <c r="X164" s="20"/>
      <c r="Y164" s="20"/>
      <c r="Z164" s="20"/>
      <c r="AA164" s="20"/>
      <c r="AB164" s="20"/>
      <c r="AC164" s="20"/>
      <c r="AD164" s="20"/>
      <c r="AE164" s="20"/>
      <c r="AF164" s="20"/>
      <c r="AG164" s="20"/>
      <c r="AH164" s="20"/>
      <c r="AI164" s="20"/>
      <c r="AJ164" s="20"/>
      <c r="AK164" s="20"/>
      <c r="AL164" s="20"/>
      <c r="AM164" s="20"/>
    </row>
    <row r="165" spans="1:39">
      <c r="A165" s="4" t="s">
        <v>204</v>
      </c>
      <c r="B165" s="8">
        <v>179320.8</v>
      </c>
      <c r="C165" s="9">
        <v>-1171.0357666015625</v>
      </c>
      <c r="D165" s="9">
        <v>11381.125</v>
      </c>
      <c r="E165" s="9">
        <v>11492.181640625</v>
      </c>
      <c r="F165" s="9">
        <v>3051.66015625</v>
      </c>
      <c r="G165" s="9">
        <v>12942.95703125</v>
      </c>
      <c r="H165" s="9">
        <v>12219.4765625</v>
      </c>
      <c r="J165" s="20"/>
      <c r="K165" s="9">
        <f t="shared" si="32"/>
        <v>-2342.071533203125</v>
      </c>
      <c r="L165" s="9">
        <f t="shared" si="33"/>
        <v>22762.25</v>
      </c>
      <c r="M165" s="9">
        <f t="shared" si="34"/>
        <v>22984.36328125</v>
      </c>
      <c r="N165" s="9">
        <f t="shared" si="35"/>
        <v>6103.3203125</v>
      </c>
      <c r="O165" s="9">
        <f t="shared" si="36"/>
        <v>25885.9140625</v>
      </c>
      <c r="P165" s="9">
        <f t="shared" si="37"/>
        <v>24438.953125</v>
      </c>
      <c r="Q165" s="20"/>
      <c r="R165" s="9">
        <f t="shared" si="38"/>
        <v>-468.414306640625</v>
      </c>
      <c r="S165" s="9">
        <f t="shared" si="39"/>
        <v>4552.45</v>
      </c>
      <c r="T165" s="9">
        <f t="shared" si="40"/>
        <v>4596.8726562499996</v>
      </c>
      <c r="U165" s="9">
        <f t="shared" si="41"/>
        <v>1220.6640625</v>
      </c>
      <c r="V165" s="9">
        <f t="shared" si="42"/>
        <v>5177.1828125000002</v>
      </c>
      <c r="W165" s="9">
        <f t="shared" si="43"/>
        <v>4887.7906249999996</v>
      </c>
      <c r="X165" s="20"/>
      <c r="Y165" s="20"/>
      <c r="Z165" s="20"/>
      <c r="AA165" s="20"/>
      <c r="AB165" s="20"/>
      <c r="AC165" s="20"/>
      <c r="AD165" s="20"/>
      <c r="AE165" s="20"/>
      <c r="AF165" s="20"/>
      <c r="AG165" s="20"/>
      <c r="AH165" s="20"/>
      <c r="AI165" s="20"/>
      <c r="AJ165" s="20"/>
      <c r="AK165" s="20"/>
      <c r="AL165" s="20"/>
      <c r="AM165" s="20"/>
    </row>
    <row r="166" spans="1:39">
      <c r="A166" s="4" t="s">
        <v>205</v>
      </c>
      <c r="B166" s="8">
        <v>141183.4</v>
      </c>
      <c r="C166" s="9">
        <v>2486.541748046875</v>
      </c>
      <c r="D166" s="9">
        <v>21195.91015625</v>
      </c>
      <c r="E166" s="9">
        <v>21838.466796875</v>
      </c>
      <c r="F166" s="9">
        <v>9889.5078125</v>
      </c>
      <c r="G166" s="9">
        <v>22528.09375</v>
      </c>
      <c r="H166" s="9">
        <v>21906.83203125</v>
      </c>
      <c r="J166" s="20"/>
      <c r="K166" s="9">
        <f t="shared" si="32"/>
        <v>4973.08349609375</v>
      </c>
      <c r="L166" s="9">
        <f t="shared" si="33"/>
        <v>42391.8203125</v>
      </c>
      <c r="M166" s="9">
        <f t="shared" si="34"/>
        <v>43676.93359375</v>
      </c>
      <c r="N166" s="9">
        <f t="shared" si="35"/>
        <v>19779.015625</v>
      </c>
      <c r="O166" s="9">
        <f t="shared" si="36"/>
        <v>45056.1875</v>
      </c>
      <c r="P166" s="9">
        <f t="shared" si="37"/>
        <v>43813.6640625</v>
      </c>
      <c r="Q166" s="20"/>
      <c r="R166" s="9">
        <f t="shared" si="38"/>
        <v>994.61669921875</v>
      </c>
      <c r="S166" s="9">
        <f t="shared" si="39"/>
        <v>8478.3640625000007</v>
      </c>
      <c r="T166" s="9">
        <f t="shared" si="40"/>
        <v>8735.38671875</v>
      </c>
      <c r="U166" s="9">
        <f t="shared" si="41"/>
        <v>3955.8031249999999</v>
      </c>
      <c r="V166" s="9">
        <f t="shared" si="42"/>
        <v>9011.2374999999993</v>
      </c>
      <c r="W166" s="9">
        <f t="shared" si="43"/>
        <v>8762.7328125000004</v>
      </c>
      <c r="X166" s="20"/>
      <c r="Y166" s="20"/>
      <c r="Z166" s="20"/>
      <c r="AA166" s="20"/>
      <c r="AB166" s="20"/>
      <c r="AC166" s="20"/>
      <c r="AD166" s="20"/>
      <c r="AE166" s="20"/>
      <c r="AF166" s="20"/>
      <c r="AG166" s="20"/>
      <c r="AH166" s="20"/>
      <c r="AI166" s="20"/>
      <c r="AJ166" s="20"/>
      <c r="AK166" s="20"/>
      <c r="AL166" s="20"/>
      <c r="AM166" s="20"/>
    </row>
    <row r="167" spans="1:39">
      <c r="A167" s="4" t="s">
        <v>206</v>
      </c>
      <c r="B167" s="8">
        <v>259736.4</v>
      </c>
      <c r="C167" s="9">
        <v>353.985595703125</v>
      </c>
      <c r="D167" s="9">
        <v>6770.4287109375</v>
      </c>
      <c r="E167" s="9">
        <v>6715.1796875</v>
      </c>
      <c r="F167" s="9">
        <v>1358.154296875</v>
      </c>
      <c r="G167" s="9">
        <v>8616.40625</v>
      </c>
      <c r="H167" s="9">
        <v>8662.353515625</v>
      </c>
      <c r="J167" s="20"/>
      <c r="K167" s="9">
        <f t="shared" si="32"/>
        <v>707.97119140625</v>
      </c>
      <c r="L167" s="9">
        <f t="shared" si="33"/>
        <v>13540.857421875</v>
      </c>
      <c r="M167" s="9">
        <f t="shared" si="34"/>
        <v>13430.359375</v>
      </c>
      <c r="N167" s="9">
        <f t="shared" si="35"/>
        <v>2716.30859375</v>
      </c>
      <c r="O167" s="9">
        <f t="shared" si="36"/>
        <v>17232.8125</v>
      </c>
      <c r="P167" s="9">
        <f t="shared" si="37"/>
        <v>17324.70703125</v>
      </c>
      <c r="Q167" s="20"/>
      <c r="R167" s="9">
        <f t="shared" si="38"/>
        <v>141.59423828125</v>
      </c>
      <c r="S167" s="9">
        <f t="shared" si="39"/>
        <v>2708.1714843750001</v>
      </c>
      <c r="T167" s="9">
        <f t="shared" si="40"/>
        <v>2686.0718750000001</v>
      </c>
      <c r="U167" s="9">
        <f t="shared" si="41"/>
        <v>543.26171875</v>
      </c>
      <c r="V167" s="9">
        <f t="shared" si="42"/>
        <v>3446.5625</v>
      </c>
      <c r="W167" s="9">
        <f t="shared" si="43"/>
        <v>3464.94140625</v>
      </c>
      <c r="X167" s="20"/>
      <c r="Y167" s="20"/>
      <c r="Z167" s="20"/>
      <c r="AA167" s="20"/>
      <c r="AB167" s="20"/>
      <c r="AC167" s="20"/>
      <c r="AD167" s="20"/>
      <c r="AE167" s="20"/>
      <c r="AF167" s="20"/>
      <c r="AG167" s="20"/>
      <c r="AH167" s="20"/>
      <c r="AI167" s="20"/>
      <c r="AJ167" s="20"/>
      <c r="AK167" s="20"/>
      <c r="AL167" s="20"/>
      <c r="AM167" s="20"/>
    </row>
    <row r="168" spans="1:39">
      <c r="A168" s="4" t="s">
        <v>207</v>
      </c>
      <c r="B168" s="8">
        <v>263022.09999999998</v>
      </c>
      <c r="C168" s="9">
        <v>3153.228759765625</v>
      </c>
      <c r="D168" s="9">
        <v>9068.26171875</v>
      </c>
      <c r="E168" s="9">
        <v>9018.658203125</v>
      </c>
      <c r="F168" s="9">
        <v>4017.95654296875</v>
      </c>
      <c r="G168" s="9">
        <v>9461.138671875</v>
      </c>
      <c r="H168" s="9">
        <v>9516.248046875</v>
      </c>
      <c r="J168" s="20"/>
      <c r="K168" s="9">
        <f t="shared" si="32"/>
        <v>6306.45751953125</v>
      </c>
      <c r="L168" s="9">
        <f t="shared" si="33"/>
        <v>18136.5234375</v>
      </c>
      <c r="M168" s="9">
        <f t="shared" si="34"/>
        <v>18037.31640625</v>
      </c>
      <c r="N168" s="9">
        <f t="shared" si="35"/>
        <v>8035.9130859375</v>
      </c>
      <c r="O168" s="9">
        <f t="shared" si="36"/>
        <v>18922.27734375</v>
      </c>
      <c r="P168" s="9">
        <f t="shared" si="37"/>
        <v>19032.49609375</v>
      </c>
      <c r="Q168" s="20"/>
      <c r="R168" s="9">
        <f t="shared" si="38"/>
        <v>1261.29150390625</v>
      </c>
      <c r="S168" s="9">
        <f t="shared" si="39"/>
        <v>3627.3046875</v>
      </c>
      <c r="T168" s="9">
        <f t="shared" si="40"/>
        <v>3607.4632812499999</v>
      </c>
      <c r="U168" s="9">
        <f t="shared" si="41"/>
        <v>1607.1826171875</v>
      </c>
      <c r="V168" s="9">
        <f t="shared" si="42"/>
        <v>3784.4554687499999</v>
      </c>
      <c r="W168" s="9">
        <f t="shared" si="43"/>
        <v>3806.4992187500002</v>
      </c>
      <c r="X168" s="20"/>
      <c r="Y168" s="20"/>
      <c r="Z168" s="20"/>
      <c r="AA168" s="20"/>
      <c r="AB168" s="20"/>
      <c r="AC168" s="20"/>
      <c r="AD168" s="20"/>
      <c r="AE168" s="20"/>
      <c r="AF168" s="20"/>
      <c r="AG168" s="20"/>
      <c r="AH168" s="20"/>
      <c r="AI168" s="20"/>
      <c r="AJ168" s="20"/>
      <c r="AK168" s="20"/>
      <c r="AL168" s="20"/>
      <c r="AM168" s="20"/>
    </row>
    <row r="169" spans="1:39">
      <c r="A169" s="4" t="s">
        <v>208</v>
      </c>
      <c r="B169" s="8">
        <v>302261.59999999998</v>
      </c>
      <c r="C169" s="9">
        <v>262.811279296875</v>
      </c>
      <c r="D169" s="9">
        <v>1146.893310546875</v>
      </c>
      <c r="E169" s="9">
        <v>1173.297119140625</v>
      </c>
      <c r="F169" s="9">
        <v>-557.568359375</v>
      </c>
      <c r="G169" s="9">
        <v>1327.630615234375</v>
      </c>
      <c r="H169" s="9">
        <v>941.796875</v>
      </c>
      <c r="J169" s="20"/>
      <c r="K169" s="9">
        <f t="shared" si="32"/>
        <v>525.62255859375</v>
      </c>
      <c r="L169" s="9">
        <f t="shared" si="33"/>
        <v>2293.78662109375</v>
      </c>
      <c r="M169" s="9">
        <f t="shared" si="34"/>
        <v>2346.59423828125</v>
      </c>
      <c r="N169" s="9">
        <f t="shared" si="35"/>
        <v>-1115.13671875</v>
      </c>
      <c r="O169" s="9">
        <f t="shared" si="36"/>
        <v>2655.26123046875</v>
      </c>
      <c r="P169" s="9">
        <f t="shared" si="37"/>
        <v>1883.59375</v>
      </c>
      <c r="Q169" s="20"/>
      <c r="R169" s="9">
        <f t="shared" si="38"/>
        <v>105.12451171875</v>
      </c>
      <c r="S169" s="9">
        <f t="shared" si="39"/>
        <v>458.75732421875</v>
      </c>
      <c r="T169" s="9">
        <f t="shared" si="40"/>
        <v>469.31884765625</v>
      </c>
      <c r="U169" s="9">
        <f t="shared" si="41"/>
        <v>-223.02734375</v>
      </c>
      <c r="V169" s="9">
        <f t="shared" si="42"/>
        <v>531.05224609375</v>
      </c>
      <c r="W169" s="9">
        <f t="shared" si="43"/>
        <v>376.71875</v>
      </c>
      <c r="X169" s="20"/>
      <c r="Y169" s="20"/>
      <c r="Z169" s="20"/>
      <c r="AA169" s="20"/>
      <c r="AB169" s="20"/>
      <c r="AC169" s="20"/>
      <c r="AD169" s="20"/>
      <c r="AE169" s="20"/>
      <c r="AF169" s="20"/>
      <c r="AG169" s="20"/>
      <c r="AH169" s="20"/>
      <c r="AI169" s="20"/>
      <c r="AJ169" s="20"/>
      <c r="AK169" s="20"/>
      <c r="AL169" s="20"/>
      <c r="AM169" s="20"/>
    </row>
    <row r="170" spans="1:39">
      <c r="A170" s="4" t="s">
        <v>209</v>
      </c>
      <c r="B170" s="8">
        <v>634238.30000000005</v>
      </c>
      <c r="C170" s="9">
        <v>-12202.3681640625</v>
      </c>
      <c r="D170" s="9">
        <v>-51739.4296875</v>
      </c>
      <c r="E170" s="9">
        <v>-54766.9296875</v>
      </c>
      <c r="F170" s="9">
        <v>-24205.669921875</v>
      </c>
      <c r="G170" s="9">
        <v>-60164.5390625</v>
      </c>
      <c r="H170" s="9">
        <v>-57426.4765625</v>
      </c>
      <c r="J170" s="20"/>
      <c r="K170" s="9">
        <f t="shared" si="32"/>
        <v>-24404.736328125</v>
      </c>
      <c r="L170" s="9">
        <f t="shared" si="33"/>
        <v>-103478.859375</v>
      </c>
      <c r="M170" s="9">
        <f t="shared" si="34"/>
        <v>-109533.859375</v>
      </c>
      <c r="N170" s="9">
        <f t="shared" si="35"/>
        <v>-48411.33984375</v>
      </c>
      <c r="O170" s="9">
        <f t="shared" si="36"/>
        <v>-120329.078125</v>
      </c>
      <c r="P170" s="9">
        <f t="shared" si="37"/>
        <v>-114852.953125</v>
      </c>
      <c r="Q170" s="20"/>
      <c r="R170" s="9">
        <f t="shared" si="38"/>
        <v>-4880.947265625</v>
      </c>
      <c r="S170" s="9">
        <f t="shared" si="39"/>
        <v>-20695.771874999999</v>
      </c>
      <c r="T170" s="9">
        <f t="shared" si="40"/>
        <v>-21906.771874999999</v>
      </c>
      <c r="U170" s="9">
        <f t="shared" si="41"/>
        <v>-9682.2679687500004</v>
      </c>
      <c r="V170" s="9">
        <f t="shared" si="42"/>
        <v>-24065.815624999999</v>
      </c>
      <c r="W170" s="9">
        <f t="shared" si="43"/>
        <v>-22970.590625000001</v>
      </c>
      <c r="X170" s="20"/>
      <c r="Y170" s="20"/>
      <c r="Z170" s="20"/>
      <c r="AA170" s="20"/>
      <c r="AB170" s="20"/>
      <c r="AC170" s="20"/>
      <c r="AD170" s="20"/>
      <c r="AE170" s="20"/>
      <c r="AF170" s="20"/>
      <c r="AG170" s="20"/>
      <c r="AH170" s="20"/>
      <c r="AI170" s="20"/>
      <c r="AJ170" s="20"/>
      <c r="AK170" s="20"/>
      <c r="AL170" s="20"/>
      <c r="AM170" s="20"/>
    </row>
    <row r="171" spans="1:39">
      <c r="A171" s="4" t="s">
        <v>210</v>
      </c>
      <c r="B171" s="8">
        <v>273864.90000000002</v>
      </c>
      <c r="C171" s="9">
        <v>2411.865234375</v>
      </c>
      <c r="D171" s="9">
        <v>7262.6708984375</v>
      </c>
      <c r="E171" s="9">
        <v>7207.46484375</v>
      </c>
      <c r="F171" s="9">
        <v>2998.956298828125</v>
      </c>
      <c r="G171" s="9">
        <v>7347.748046875</v>
      </c>
      <c r="H171" s="9">
        <v>7390.13671875</v>
      </c>
      <c r="J171" s="20"/>
      <c r="K171" s="9">
        <f t="shared" si="32"/>
        <v>4823.73046875</v>
      </c>
      <c r="L171" s="9">
        <f t="shared" si="33"/>
        <v>14525.341796875</v>
      </c>
      <c r="M171" s="9">
        <f t="shared" si="34"/>
        <v>14414.9296875</v>
      </c>
      <c r="N171" s="9">
        <f t="shared" si="35"/>
        <v>5997.91259765625</v>
      </c>
      <c r="O171" s="9">
        <f t="shared" si="36"/>
        <v>14695.49609375</v>
      </c>
      <c r="P171" s="9">
        <f t="shared" si="37"/>
        <v>14780.2734375</v>
      </c>
      <c r="Q171" s="20"/>
      <c r="R171" s="9">
        <f t="shared" si="38"/>
        <v>964.74609375</v>
      </c>
      <c r="S171" s="9">
        <f t="shared" si="39"/>
        <v>2905.068359375</v>
      </c>
      <c r="T171" s="9">
        <f t="shared" si="40"/>
        <v>2882.9859375000001</v>
      </c>
      <c r="U171" s="9">
        <f t="shared" si="41"/>
        <v>1199.58251953125</v>
      </c>
      <c r="V171" s="9">
        <f t="shared" si="42"/>
        <v>2939.0992187500001</v>
      </c>
      <c r="W171" s="9">
        <f t="shared" si="43"/>
        <v>2956.0546875</v>
      </c>
      <c r="X171" s="20"/>
      <c r="Y171" s="20"/>
      <c r="Z171" s="20"/>
      <c r="AA171" s="20"/>
      <c r="AB171" s="20"/>
      <c r="AC171" s="20"/>
      <c r="AD171" s="20"/>
      <c r="AE171" s="20"/>
      <c r="AF171" s="20"/>
      <c r="AG171" s="20"/>
      <c r="AH171" s="20"/>
      <c r="AI171" s="20"/>
      <c r="AJ171" s="20"/>
      <c r="AK171" s="20"/>
      <c r="AL171" s="20"/>
      <c r="AM171" s="20"/>
    </row>
    <row r="172" spans="1:39">
      <c r="A172" s="4" t="s">
        <v>211</v>
      </c>
      <c r="B172" s="8">
        <v>300502.90000000002</v>
      </c>
      <c r="C172" s="9">
        <v>632.391357421875</v>
      </c>
      <c r="D172" s="9">
        <v>2178.8818359375</v>
      </c>
      <c r="E172" s="9">
        <v>2160.382080078125</v>
      </c>
      <c r="F172" s="9">
        <v>63.970947265625</v>
      </c>
      <c r="G172" s="9">
        <v>2542.132568359375</v>
      </c>
      <c r="H172" s="9">
        <v>2998.84033203125</v>
      </c>
      <c r="J172" s="20"/>
      <c r="K172" s="9">
        <f t="shared" si="32"/>
        <v>1264.78271484375</v>
      </c>
      <c r="L172" s="9">
        <f t="shared" si="33"/>
        <v>4357.763671875</v>
      </c>
      <c r="M172" s="9">
        <f t="shared" si="34"/>
        <v>4320.76416015625</v>
      </c>
      <c r="N172" s="9">
        <f t="shared" si="35"/>
        <v>127.94189453125</v>
      </c>
      <c r="O172" s="9">
        <f t="shared" si="36"/>
        <v>5084.26513671875</v>
      </c>
      <c r="P172" s="9">
        <f t="shared" si="37"/>
        <v>5997.6806640625</v>
      </c>
      <c r="Q172" s="20"/>
      <c r="R172" s="9">
        <f t="shared" si="38"/>
        <v>252.95654296875</v>
      </c>
      <c r="S172" s="9">
        <f t="shared" si="39"/>
        <v>871.552734375</v>
      </c>
      <c r="T172" s="9">
        <f t="shared" si="40"/>
        <v>864.15283203125</v>
      </c>
      <c r="U172" s="9">
        <f t="shared" si="41"/>
        <v>25.58837890625</v>
      </c>
      <c r="V172" s="9">
        <f t="shared" si="42"/>
        <v>1016.85302734375</v>
      </c>
      <c r="W172" s="9">
        <f t="shared" si="43"/>
        <v>1199.5361328125</v>
      </c>
      <c r="X172" s="20"/>
      <c r="Y172" s="20"/>
      <c r="Z172" s="20"/>
      <c r="AA172" s="20"/>
      <c r="AB172" s="20"/>
      <c r="AC172" s="20"/>
      <c r="AD172" s="20"/>
      <c r="AE172" s="20"/>
      <c r="AF172" s="20"/>
      <c r="AG172" s="20"/>
      <c r="AH172" s="20"/>
      <c r="AI172" s="20"/>
      <c r="AJ172" s="20"/>
      <c r="AK172" s="20"/>
      <c r="AL172" s="20"/>
      <c r="AM172" s="20"/>
    </row>
    <row r="173" spans="1:39">
      <c r="A173" s="4" t="s">
        <v>212</v>
      </c>
      <c r="B173" s="8">
        <v>439427.5</v>
      </c>
      <c r="C173" s="9">
        <v>-1688.519287109375</v>
      </c>
      <c r="D173" s="9">
        <v>-17470.3125</v>
      </c>
      <c r="E173" s="9">
        <v>-17173.736328125</v>
      </c>
      <c r="F173" s="9">
        <v>-7346.001953125</v>
      </c>
      <c r="G173" s="9">
        <v>-18141.08984375</v>
      </c>
      <c r="H173" s="9">
        <v>-17500.580078125</v>
      </c>
      <c r="J173" s="20"/>
      <c r="K173" s="9">
        <f t="shared" si="32"/>
        <v>-3377.03857421875</v>
      </c>
      <c r="L173" s="9">
        <f t="shared" si="33"/>
        <v>-34940.625</v>
      </c>
      <c r="M173" s="9">
        <f t="shared" si="34"/>
        <v>-34347.47265625</v>
      </c>
      <c r="N173" s="9">
        <f t="shared" si="35"/>
        <v>-14692.00390625</v>
      </c>
      <c r="O173" s="9">
        <f t="shared" si="36"/>
        <v>-36282.1796875</v>
      </c>
      <c r="P173" s="9">
        <f t="shared" si="37"/>
        <v>-35001.16015625</v>
      </c>
      <c r="Q173" s="20"/>
      <c r="R173" s="9">
        <f t="shared" si="38"/>
        <v>-675.40771484375</v>
      </c>
      <c r="S173" s="9">
        <f t="shared" si="39"/>
        <v>-6988.125</v>
      </c>
      <c r="T173" s="9">
        <f t="shared" si="40"/>
        <v>-6869.4945312500004</v>
      </c>
      <c r="U173" s="9">
        <f t="shared" si="41"/>
        <v>-2938.4007812499999</v>
      </c>
      <c r="V173" s="9">
        <f t="shared" si="42"/>
        <v>-7256.4359375000004</v>
      </c>
      <c r="W173" s="9">
        <f t="shared" si="43"/>
        <v>-7000.2320312499996</v>
      </c>
      <c r="X173" s="20"/>
      <c r="Y173" s="20"/>
      <c r="Z173" s="20"/>
      <c r="AA173" s="20"/>
      <c r="AB173" s="20"/>
      <c r="AC173" s="20"/>
      <c r="AD173" s="20"/>
      <c r="AE173" s="20"/>
      <c r="AF173" s="20"/>
      <c r="AG173" s="20"/>
      <c r="AH173" s="20"/>
      <c r="AI173" s="20"/>
      <c r="AJ173" s="20"/>
      <c r="AK173" s="20"/>
      <c r="AL173" s="20"/>
      <c r="AM173" s="20"/>
    </row>
    <row r="174" spans="1:39">
      <c r="A174" s="4" t="s">
        <v>213</v>
      </c>
      <c r="B174" s="8">
        <v>106244.4</v>
      </c>
      <c r="C174" s="9">
        <v>5767.2578125</v>
      </c>
      <c r="D174" s="9">
        <v>22869.736328125</v>
      </c>
      <c r="E174" s="9">
        <v>24160.96875</v>
      </c>
      <c r="F174" s="9">
        <v>13698.5869140625</v>
      </c>
      <c r="G174" s="9">
        <v>26556.3046875</v>
      </c>
      <c r="H174" s="9">
        <v>25948.583984375</v>
      </c>
      <c r="J174" s="20"/>
      <c r="K174" s="9">
        <f t="shared" si="32"/>
        <v>11534.515625</v>
      </c>
      <c r="L174" s="9">
        <f t="shared" si="33"/>
        <v>45739.47265625</v>
      </c>
      <c r="M174" s="9">
        <f t="shared" si="34"/>
        <v>48321.9375</v>
      </c>
      <c r="N174" s="9">
        <f t="shared" si="35"/>
        <v>27397.173828125</v>
      </c>
      <c r="O174" s="9">
        <f t="shared" si="36"/>
        <v>53112.609375</v>
      </c>
      <c r="P174" s="9">
        <f t="shared" si="37"/>
        <v>51897.16796875</v>
      </c>
      <c r="Q174" s="20"/>
      <c r="R174" s="9">
        <f t="shared" si="38"/>
        <v>2306.9031249999998</v>
      </c>
      <c r="S174" s="9">
        <f t="shared" si="39"/>
        <v>9147.89453125</v>
      </c>
      <c r="T174" s="9">
        <f t="shared" si="40"/>
        <v>9664.3875000000007</v>
      </c>
      <c r="U174" s="9">
        <f t="shared" si="41"/>
        <v>5479.4347656250002</v>
      </c>
      <c r="V174" s="9">
        <f t="shared" si="42"/>
        <v>10622.521875</v>
      </c>
      <c r="W174" s="9">
        <f t="shared" si="43"/>
        <v>10379.43359375</v>
      </c>
      <c r="X174" s="20"/>
      <c r="Y174" s="20"/>
      <c r="Z174" s="20"/>
      <c r="AA174" s="20"/>
      <c r="AB174" s="20"/>
      <c r="AC174" s="20"/>
      <c r="AD174" s="20"/>
      <c r="AE174" s="20"/>
      <c r="AF174" s="20"/>
      <c r="AG174" s="20"/>
      <c r="AH174" s="20"/>
      <c r="AI174" s="20"/>
      <c r="AJ174" s="20"/>
      <c r="AK174" s="20"/>
      <c r="AL174" s="20"/>
      <c r="AM174" s="20"/>
    </row>
    <row r="175" spans="1:39">
      <c r="A175" s="4" t="s">
        <v>214</v>
      </c>
      <c r="B175" s="8">
        <v>266964.90000000002</v>
      </c>
      <c r="C175" s="9">
        <v>1049.8779296875</v>
      </c>
      <c r="D175" s="9">
        <v>5579.4375</v>
      </c>
      <c r="E175" s="9">
        <v>5754.9501953125</v>
      </c>
      <c r="F175" s="9">
        <v>1869.76318359375</v>
      </c>
      <c r="G175" s="9">
        <v>7830.1083984375</v>
      </c>
      <c r="H175" s="9">
        <v>8102.8564453125</v>
      </c>
      <c r="J175" s="20"/>
      <c r="K175" s="9">
        <f t="shared" si="32"/>
        <v>2099.755859375</v>
      </c>
      <c r="L175" s="9">
        <f t="shared" si="33"/>
        <v>11158.875</v>
      </c>
      <c r="M175" s="9">
        <f t="shared" si="34"/>
        <v>11509.900390625</v>
      </c>
      <c r="N175" s="9">
        <f t="shared" si="35"/>
        <v>3739.5263671875</v>
      </c>
      <c r="O175" s="9">
        <f t="shared" si="36"/>
        <v>15660.216796875</v>
      </c>
      <c r="P175" s="9">
        <f t="shared" si="37"/>
        <v>16205.712890625</v>
      </c>
      <c r="Q175" s="20"/>
      <c r="R175" s="9">
        <f t="shared" si="38"/>
        <v>419.951171875</v>
      </c>
      <c r="S175" s="9">
        <f t="shared" si="39"/>
        <v>2231.7750000000001</v>
      </c>
      <c r="T175" s="9">
        <f t="shared" si="40"/>
        <v>2301.9800781250001</v>
      </c>
      <c r="U175" s="9">
        <f t="shared" si="41"/>
        <v>747.9052734375</v>
      </c>
      <c r="V175" s="9">
        <f t="shared" si="42"/>
        <v>3132.0433593749999</v>
      </c>
      <c r="W175" s="9">
        <f t="shared" si="43"/>
        <v>3241.142578125</v>
      </c>
      <c r="X175" s="20"/>
      <c r="Y175" s="20"/>
      <c r="Z175" s="20"/>
      <c r="AA175" s="20"/>
      <c r="AB175" s="20"/>
      <c r="AC175" s="20"/>
      <c r="AD175" s="20"/>
      <c r="AE175" s="20"/>
      <c r="AF175" s="20"/>
      <c r="AG175" s="20"/>
      <c r="AH175" s="20"/>
      <c r="AI175" s="20"/>
      <c r="AJ175" s="20"/>
      <c r="AK175" s="20"/>
      <c r="AL175" s="20"/>
      <c r="AM175" s="20"/>
    </row>
    <row r="176" spans="1:39">
      <c r="A176" s="4" t="s">
        <v>215</v>
      </c>
      <c r="B176" s="8">
        <v>563253.69999999995</v>
      </c>
      <c r="C176" s="9">
        <v>-294.82421875</v>
      </c>
      <c r="D176" s="9">
        <v>-33255.82421875</v>
      </c>
      <c r="E176" s="9">
        <v>-32757.54296875</v>
      </c>
      <c r="F176" s="9">
        <v>-12038.916015625</v>
      </c>
      <c r="G176" s="9">
        <v>-35507.7265625</v>
      </c>
      <c r="H176" s="9">
        <v>-34622.0703125</v>
      </c>
      <c r="J176" s="20"/>
      <c r="K176" s="9">
        <f t="shared" si="32"/>
        <v>-589.6484375</v>
      </c>
      <c r="L176" s="9">
        <f t="shared" si="33"/>
        <v>-66511.6484375</v>
      </c>
      <c r="M176" s="9">
        <f t="shared" si="34"/>
        <v>-65515.0859375</v>
      </c>
      <c r="N176" s="9">
        <f t="shared" si="35"/>
        <v>-24077.83203125</v>
      </c>
      <c r="O176" s="9">
        <f t="shared" si="36"/>
        <v>-71015.453125</v>
      </c>
      <c r="P176" s="9">
        <f t="shared" si="37"/>
        <v>-69244.140625</v>
      </c>
      <c r="Q176" s="20"/>
      <c r="R176" s="9">
        <f t="shared" si="38"/>
        <v>-117.9296875</v>
      </c>
      <c r="S176" s="9">
        <f t="shared" si="39"/>
        <v>-13302.3296875</v>
      </c>
      <c r="T176" s="9">
        <f t="shared" si="40"/>
        <v>-13103.0171875</v>
      </c>
      <c r="U176" s="9">
        <f t="shared" si="41"/>
        <v>-4815.56640625</v>
      </c>
      <c r="V176" s="9">
        <f t="shared" si="42"/>
        <v>-14203.090625000001</v>
      </c>
      <c r="W176" s="9">
        <f t="shared" si="43"/>
        <v>-13848.828125</v>
      </c>
      <c r="X176" s="20"/>
      <c r="Y176" s="20"/>
      <c r="Z176" s="20"/>
      <c r="AA176" s="20"/>
      <c r="AB176" s="20"/>
      <c r="AC176" s="20"/>
      <c r="AD176" s="20"/>
      <c r="AE176" s="20"/>
      <c r="AF176" s="20"/>
      <c r="AG176" s="20"/>
      <c r="AH176" s="20"/>
      <c r="AI176" s="20"/>
      <c r="AJ176" s="20"/>
      <c r="AK176" s="20"/>
      <c r="AL176" s="20"/>
      <c r="AM176" s="20"/>
    </row>
    <row r="177" spans="1:39">
      <c r="A177" s="4" t="s">
        <v>216</v>
      </c>
      <c r="B177" s="8">
        <v>391366.1</v>
      </c>
      <c r="C177" s="9">
        <v>-1290.46630859375</v>
      </c>
      <c r="D177" s="9">
        <v>-10895.708984375</v>
      </c>
      <c r="E177" s="9">
        <v>-10545.697265625</v>
      </c>
      <c r="F177" s="9">
        <v>-5072.015625</v>
      </c>
      <c r="G177" s="9">
        <v>-11641.6748046875</v>
      </c>
      <c r="H177" s="9">
        <v>-11508.09375</v>
      </c>
      <c r="J177" s="20"/>
      <c r="K177" s="9">
        <f t="shared" si="32"/>
        <v>-2580.9326171875</v>
      </c>
      <c r="L177" s="9">
        <f t="shared" si="33"/>
        <v>-21791.41796875</v>
      </c>
      <c r="M177" s="9">
        <f t="shared" si="34"/>
        <v>-21091.39453125</v>
      </c>
      <c r="N177" s="9">
        <f t="shared" si="35"/>
        <v>-10144.03125</v>
      </c>
      <c r="O177" s="9">
        <f t="shared" si="36"/>
        <v>-23283.349609375</v>
      </c>
      <c r="P177" s="9">
        <f t="shared" si="37"/>
        <v>-23016.1875</v>
      </c>
      <c r="Q177" s="20"/>
      <c r="R177" s="9">
        <f t="shared" si="38"/>
        <v>-516.1865234375</v>
      </c>
      <c r="S177" s="9">
        <f t="shared" si="39"/>
        <v>-4358.2835937500004</v>
      </c>
      <c r="T177" s="9">
        <f t="shared" si="40"/>
        <v>-4218.2789062499996</v>
      </c>
      <c r="U177" s="9">
        <f t="shared" si="41"/>
        <v>-2028.8062500000001</v>
      </c>
      <c r="V177" s="9">
        <f t="shared" si="42"/>
        <v>-4656.669921875</v>
      </c>
      <c r="W177" s="9">
        <f t="shared" si="43"/>
        <v>-4603.2375000000002</v>
      </c>
      <c r="X177" s="20"/>
      <c r="Y177" s="20"/>
      <c r="Z177" s="20"/>
      <c r="AA177" s="20"/>
      <c r="AB177" s="20"/>
      <c r="AC177" s="20"/>
      <c r="AD177" s="20"/>
      <c r="AE177" s="20"/>
      <c r="AF177" s="20"/>
      <c r="AG177" s="20"/>
      <c r="AH177" s="20"/>
      <c r="AI177" s="20"/>
      <c r="AJ177" s="20"/>
      <c r="AK177" s="20"/>
      <c r="AL177" s="20"/>
      <c r="AM177" s="20"/>
    </row>
    <row r="178" spans="1:39">
      <c r="A178" s="4" t="s">
        <v>217</v>
      </c>
      <c r="B178" s="8">
        <v>194883.6</v>
      </c>
      <c r="C178" s="9">
        <v>4678.84521484375</v>
      </c>
      <c r="D178" s="9">
        <v>17987.603515625</v>
      </c>
      <c r="E178" s="9">
        <v>17844.78125</v>
      </c>
      <c r="F178" s="9">
        <v>9094.82421875</v>
      </c>
      <c r="G178" s="9">
        <v>18105.322265625</v>
      </c>
      <c r="H178" s="9">
        <v>17983.673828125</v>
      </c>
      <c r="J178" s="20"/>
      <c r="K178" s="9">
        <f t="shared" si="32"/>
        <v>9357.6904296875</v>
      </c>
      <c r="L178" s="9">
        <f t="shared" si="33"/>
        <v>35975.20703125</v>
      </c>
      <c r="M178" s="9">
        <f t="shared" si="34"/>
        <v>35689.5625</v>
      </c>
      <c r="N178" s="9">
        <f t="shared" si="35"/>
        <v>18189.6484375</v>
      </c>
      <c r="O178" s="9">
        <f t="shared" si="36"/>
        <v>36210.64453125</v>
      </c>
      <c r="P178" s="9">
        <f t="shared" si="37"/>
        <v>35967.34765625</v>
      </c>
      <c r="Q178" s="20"/>
      <c r="R178" s="9">
        <f t="shared" si="38"/>
        <v>1871.5380859375</v>
      </c>
      <c r="S178" s="9">
        <f t="shared" si="39"/>
        <v>7195.0414062500004</v>
      </c>
      <c r="T178" s="9">
        <f t="shared" si="40"/>
        <v>7137.9125000000004</v>
      </c>
      <c r="U178" s="9">
        <f t="shared" si="41"/>
        <v>3637.9296875</v>
      </c>
      <c r="V178" s="9">
        <f t="shared" si="42"/>
        <v>7242.12890625</v>
      </c>
      <c r="W178" s="9">
        <f t="shared" si="43"/>
        <v>7193.4695312499998</v>
      </c>
      <c r="X178" s="20"/>
      <c r="Y178" s="20"/>
      <c r="Z178" s="20"/>
      <c r="AA178" s="20"/>
      <c r="AB178" s="20"/>
      <c r="AC178" s="20"/>
      <c r="AD178" s="20"/>
      <c r="AE178" s="20"/>
      <c r="AF178" s="20"/>
      <c r="AG178" s="20"/>
      <c r="AH178" s="20"/>
      <c r="AI178" s="20"/>
      <c r="AJ178" s="20"/>
      <c r="AK178" s="20"/>
      <c r="AL178" s="20"/>
      <c r="AM178" s="20"/>
    </row>
    <row r="179" spans="1:39">
      <c r="A179" s="4" t="s">
        <v>218</v>
      </c>
      <c r="B179" s="8">
        <v>157071.4</v>
      </c>
      <c r="C179" s="9">
        <v>1863.80615234375</v>
      </c>
      <c r="D179" s="9">
        <v>14627.6181640625</v>
      </c>
      <c r="E179" s="9">
        <v>15179.46484375</v>
      </c>
      <c r="F179" s="9">
        <v>6968.36865234375</v>
      </c>
      <c r="G179" s="9">
        <v>16417.46875</v>
      </c>
      <c r="H179" s="9">
        <v>15847.7294921875</v>
      </c>
      <c r="J179" s="20"/>
      <c r="K179" s="9">
        <f t="shared" si="32"/>
        <v>3727.6123046875</v>
      </c>
      <c r="L179" s="9">
        <f t="shared" si="33"/>
        <v>29255.236328125</v>
      </c>
      <c r="M179" s="9">
        <f t="shared" si="34"/>
        <v>30358.9296875</v>
      </c>
      <c r="N179" s="9">
        <f t="shared" si="35"/>
        <v>13936.7373046875</v>
      </c>
      <c r="O179" s="9">
        <f t="shared" si="36"/>
        <v>32834.9375</v>
      </c>
      <c r="P179" s="9">
        <f t="shared" si="37"/>
        <v>31695.458984375</v>
      </c>
      <c r="Q179" s="20"/>
      <c r="R179" s="9">
        <f t="shared" si="38"/>
        <v>745.5224609375</v>
      </c>
      <c r="S179" s="9">
        <f t="shared" si="39"/>
        <v>5851.0472656250004</v>
      </c>
      <c r="T179" s="9">
        <f t="shared" si="40"/>
        <v>6071.7859374999998</v>
      </c>
      <c r="U179" s="9">
        <f t="shared" si="41"/>
        <v>2787.3474609374998</v>
      </c>
      <c r="V179" s="9">
        <f t="shared" si="42"/>
        <v>6566.9875000000002</v>
      </c>
      <c r="W179" s="9">
        <f t="shared" si="43"/>
        <v>6339.091796875</v>
      </c>
      <c r="X179" s="20"/>
      <c r="Y179" s="20"/>
      <c r="Z179" s="20"/>
      <c r="AA179" s="20"/>
      <c r="AB179" s="20"/>
      <c r="AC179" s="20"/>
      <c r="AD179" s="20"/>
      <c r="AE179" s="20"/>
      <c r="AF179" s="20"/>
      <c r="AG179" s="20"/>
      <c r="AH179" s="20"/>
      <c r="AI179" s="20"/>
      <c r="AJ179" s="20"/>
      <c r="AK179" s="20"/>
      <c r="AL179" s="20"/>
      <c r="AM179" s="20"/>
    </row>
    <row r="180" spans="1:39">
      <c r="A180" s="4" t="s">
        <v>219</v>
      </c>
      <c r="B180" s="8">
        <v>168263</v>
      </c>
      <c r="C180" s="9">
        <v>4329.888671875</v>
      </c>
      <c r="D180" s="9">
        <v>20020.685546875</v>
      </c>
      <c r="E180" s="9">
        <v>20000.50390625</v>
      </c>
      <c r="F180" s="9">
        <v>9720.4921875</v>
      </c>
      <c r="G180" s="9">
        <v>20488.11328125</v>
      </c>
      <c r="H180" s="9">
        <v>20056.240234375</v>
      </c>
      <c r="J180" s="20"/>
      <c r="K180" s="9">
        <f t="shared" si="32"/>
        <v>8659.77734375</v>
      </c>
      <c r="L180" s="9">
        <f t="shared" si="33"/>
        <v>40041.37109375</v>
      </c>
      <c r="M180" s="9">
        <f t="shared" si="34"/>
        <v>40001.0078125</v>
      </c>
      <c r="N180" s="9">
        <f t="shared" si="35"/>
        <v>19440.984375</v>
      </c>
      <c r="O180" s="9">
        <f t="shared" si="36"/>
        <v>40976.2265625</v>
      </c>
      <c r="P180" s="9">
        <f t="shared" si="37"/>
        <v>40112.48046875</v>
      </c>
      <c r="Q180" s="20"/>
      <c r="R180" s="9">
        <f t="shared" si="38"/>
        <v>1731.9554687499999</v>
      </c>
      <c r="S180" s="9">
        <f t="shared" si="39"/>
        <v>8008.2742187499998</v>
      </c>
      <c r="T180" s="9">
        <f t="shared" si="40"/>
        <v>8000.2015625000004</v>
      </c>
      <c r="U180" s="9">
        <f t="shared" si="41"/>
        <v>3888.1968750000001</v>
      </c>
      <c r="V180" s="9">
        <f t="shared" si="42"/>
        <v>8195.2453124999993</v>
      </c>
      <c r="W180" s="9">
        <f t="shared" si="43"/>
        <v>8022.49609375</v>
      </c>
      <c r="X180" s="20"/>
      <c r="Y180" s="20"/>
      <c r="Z180" s="20"/>
      <c r="AA180" s="20"/>
      <c r="AB180" s="20"/>
      <c r="AC180" s="20"/>
      <c r="AD180" s="20"/>
      <c r="AE180" s="20"/>
      <c r="AF180" s="20"/>
      <c r="AG180" s="20"/>
      <c r="AH180" s="20"/>
      <c r="AI180" s="20"/>
      <c r="AJ180" s="20"/>
      <c r="AK180" s="20"/>
      <c r="AL180" s="20"/>
      <c r="AM180" s="20"/>
    </row>
    <row r="181" spans="1:39">
      <c r="A181" s="4" t="s">
        <v>220</v>
      </c>
      <c r="B181" s="8">
        <v>366061.2</v>
      </c>
      <c r="C181" s="9">
        <v>-10093.7900390625</v>
      </c>
      <c r="D181" s="9">
        <v>-14424.1484375</v>
      </c>
      <c r="E181" s="9">
        <v>-14135.2021484375</v>
      </c>
      <c r="F181" s="9">
        <v>-11611.251953125</v>
      </c>
      <c r="G181" s="9">
        <v>-12263.693359375</v>
      </c>
      <c r="H181" s="9">
        <v>-11941.4580078125</v>
      </c>
      <c r="J181" s="20"/>
      <c r="K181" s="9">
        <f t="shared" si="32"/>
        <v>-20187.580078125</v>
      </c>
      <c r="L181" s="9">
        <f t="shared" si="33"/>
        <v>-28848.296875</v>
      </c>
      <c r="M181" s="9">
        <f t="shared" si="34"/>
        <v>-28270.404296875</v>
      </c>
      <c r="N181" s="9">
        <f t="shared" si="35"/>
        <v>-23222.50390625</v>
      </c>
      <c r="O181" s="9">
        <f t="shared" si="36"/>
        <v>-24527.38671875</v>
      </c>
      <c r="P181" s="9">
        <f t="shared" si="37"/>
        <v>-23882.916015625</v>
      </c>
      <c r="Q181" s="20"/>
      <c r="R181" s="9">
        <f t="shared" si="38"/>
        <v>-4037.5160156249999</v>
      </c>
      <c r="S181" s="9">
        <f t="shared" si="39"/>
        <v>-5769.6593750000002</v>
      </c>
      <c r="T181" s="9">
        <f t="shared" si="40"/>
        <v>-5654.0808593749998</v>
      </c>
      <c r="U181" s="9">
        <f t="shared" si="41"/>
        <v>-4644.5007812499998</v>
      </c>
      <c r="V181" s="9">
        <f t="shared" si="42"/>
        <v>-4905.4773437499998</v>
      </c>
      <c r="W181" s="9">
        <f t="shared" si="43"/>
        <v>-4776.5832031250002</v>
      </c>
      <c r="X181" s="20"/>
      <c r="Y181" s="20"/>
      <c r="Z181" s="20"/>
      <c r="AA181" s="20"/>
      <c r="AB181" s="20"/>
      <c r="AC181" s="20"/>
      <c r="AD181" s="20"/>
      <c r="AE181" s="20"/>
      <c r="AF181" s="20"/>
      <c r="AG181" s="20"/>
      <c r="AH181" s="20"/>
      <c r="AI181" s="20"/>
      <c r="AJ181" s="20"/>
      <c r="AK181" s="20"/>
      <c r="AL181" s="20"/>
      <c r="AM181" s="20"/>
    </row>
    <row r="182" spans="1:39">
      <c r="A182" s="4" t="s">
        <v>221</v>
      </c>
      <c r="B182" s="8">
        <v>275311.5</v>
      </c>
      <c r="C182" s="9">
        <v>-1249.06005859375</v>
      </c>
      <c r="D182" s="9">
        <v>3103.1005859375</v>
      </c>
      <c r="E182" s="9">
        <v>3216.54052734375</v>
      </c>
      <c r="F182" s="9">
        <v>-691.815185546875</v>
      </c>
      <c r="G182" s="9">
        <v>3373.260498046875</v>
      </c>
      <c r="H182" s="9">
        <v>3135.882568359375</v>
      </c>
      <c r="J182" s="20"/>
      <c r="K182" s="9">
        <f t="shared" si="32"/>
        <v>-2498.1201171875</v>
      </c>
      <c r="L182" s="9">
        <f t="shared" si="33"/>
        <v>6206.201171875</v>
      </c>
      <c r="M182" s="9">
        <f t="shared" si="34"/>
        <v>6433.0810546875</v>
      </c>
      <c r="N182" s="9">
        <f t="shared" si="35"/>
        <v>-1383.63037109375</v>
      </c>
      <c r="O182" s="9">
        <f t="shared" si="36"/>
        <v>6746.52099609375</v>
      </c>
      <c r="P182" s="9">
        <f t="shared" si="37"/>
        <v>6271.76513671875</v>
      </c>
      <c r="Q182" s="20"/>
      <c r="R182" s="9">
        <f t="shared" si="38"/>
        <v>-499.6240234375</v>
      </c>
      <c r="S182" s="9">
        <f t="shared" si="39"/>
        <v>1241.240234375</v>
      </c>
      <c r="T182" s="9">
        <f t="shared" si="40"/>
        <v>1286.6162109375</v>
      </c>
      <c r="U182" s="9">
        <f t="shared" si="41"/>
        <v>-276.72607421875</v>
      </c>
      <c r="V182" s="9">
        <f t="shared" si="42"/>
        <v>1349.30419921875</v>
      </c>
      <c r="W182" s="9">
        <f t="shared" si="43"/>
        <v>1254.35302734375</v>
      </c>
      <c r="X182" s="20"/>
      <c r="Y182" s="20"/>
      <c r="Z182" s="20"/>
      <c r="AA182" s="20"/>
      <c r="AB182" s="20"/>
      <c r="AC182" s="20"/>
      <c r="AD182" s="20"/>
      <c r="AE182" s="20"/>
      <c r="AF182" s="20"/>
      <c r="AG182" s="20"/>
      <c r="AH182" s="20"/>
      <c r="AI182" s="20"/>
      <c r="AJ182" s="20"/>
      <c r="AK182" s="20"/>
      <c r="AL182" s="20"/>
      <c r="AM182" s="20"/>
    </row>
    <row r="183" spans="1:39">
      <c r="A183" s="4" t="s">
        <v>222</v>
      </c>
      <c r="B183" s="8">
        <v>307008</v>
      </c>
      <c r="C183" s="9">
        <v>3782.611083984375</v>
      </c>
      <c r="D183" s="9">
        <v>4322.9248046875</v>
      </c>
      <c r="E183" s="9">
        <v>4397.369140625</v>
      </c>
      <c r="F183" s="9">
        <v>3084.979248046875</v>
      </c>
      <c r="G183" s="9">
        <v>4272.1923828125</v>
      </c>
      <c r="H183" s="9">
        <v>4412.3349609375</v>
      </c>
      <c r="J183" s="20"/>
      <c r="K183" s="9">
        <f t="shared" si="32"/>
        <v>7565.22216796875</v>
      </c>
      <c r="L183" s="9">
        <f t="shared" si="33"/>
        <v>8645.849609375</v>
      </c>
      <c r="M183" s="9">
        <f t="shared" si="34"/>
        <v>8794.73828125</v>
      </c>
      <c r="N183" s="9">
        <f t="shared" si="35"/>
        <v>6169.95849609375</v>
      </c>
      <c r="O183" s="9">
        <f t="shared" si="36"/>
        <v>8544.384765625</v>
      </c>
      <c r="P183" s="9">
        <f t="shared" si="37"/>
        <v>8824.669921875</v>
      </c>
      <c r="Q183" s="20"/>
      <c r="R183" s="9">
        <f t="shared" si="38"/>
        <v>1513.04443359375</v>
      </c>
      <c r="S183" s="9">
        <f t="shared" si="39"/>
        <v>1729.169921875</v>
      </c>
      <c r="T183" s="9">
        <f t="shared" si="40"/>
        <v>1758.9476562499999</v>
      </c>
      <c r="U183" s="9">
        <f t="shared" si="41"/>
        <v>1233.99169921875</v>
      </c>
      <c r="V183" s="9">
        <f t="shared" si="42"/>
        <v>1708.876953125</v>
      </c>
      <c r="W183" s="9">
        <f t="shared" si="43"/>
        <v>1764.9339843749999</v>
      </c>
      <c r="X183" s="20"/>
      <c r="Y183" s="20"/>
      <c r="Z183" s="20"/>
      <c r="AA183" s="20"/>
      <c r="AB183" s="20"/>
      <c r="AC183" s="20"/>
      <c r="AD183" s="20"/>
      <c r="AE183" s="20"/>
      <c r="AF183" s="20"/>
      <c r="AG183" s="20"/>
      <c r="AH183" s="20"/>
      <c r="AI183" s="20"/>
      <c r="AJ183" s="20"/>
      <c r="AK183" s="20"/>
      <c r="AL183" s="20"/>
      <c r="AM183" s="20"/>
    </row>
    <row r="184" spans="1:39">
      <c r="A184" s="4" t="s">
        <v>223</v>
      </c>
      <c r="B184" s="8">
        <v>205027</v>
      </c>
      <c r="C184" s="9">
        <v>1676.08642578125</v>
      </c>
      <c r="D184" s="9">
        <v>13176.556640625</v>
      </c>
      <c r="E184" s="9">
        <v>13148.779296875</v>
      </c>
      <c r="F184" s="9">
        <v>5031.29296875</v>
      </c>
      <c r="G184" s="9">
        <v>13672.3173828125</v>
      </c>
      <c r="H184" s="9">
        <v>13416.48828125</v>
      </c>
      <c r="J184" s="20"/>
      <c r="K184" s="9">
        <f t="shared" si="32"/>
        <v>3352.1728515625</v>
      </c>
      <c r="L184" s="9">
        <f t="shared" si="33"/>
        <v>26353.11328125</v>
      </c>
      <c r="M184" s="9">
        <f t="shared" si="34"/>
        <v>26297.55859375</v>
      </c>
      <c r="N184" s="9">
        <f t="shared" si="35"/>
        <v>10062.5859375</v>
      </c>
      <c r="O184" s="9">
        <f t="shared" si="36"/>
        <v>27344.634765625</v>
      </c>
      <c r="P184" s="9">
        <f t="shared" si="37"/>
        <v>26832.9765625</v>
      </c>
      <c r="Q184" s="20"/>
      <c r="R184" s="9">
        <f t="shared" si="38"/>
        <v>670.4345703125</v>
      </c>
      <c r="S184" s="9">
        <f t="shared" si="39"/>
        <v>5270.6226562499996</v>
      </c>
      <c r="T184" s="9">
        <f t="shared" si="40"/>
        <v>5259.51171875</v>
      </c>
      <c r="U184" s="9">
        <f t="shared" si="41"/>
        <v>2012.5171875000001</v>
      </c>
      <c r="V184" s="9">
        <f t="shared" si="42"/>
        <v>5468.9269531250002</v>
      </c>
      <c r="W184" s="9">
        <f t="shared" si="43"/>
        <v>5366.5953124999996</v>
      </c>
      <c r="X184" s="20"/>
      <c r="Y184" s="20"/>
      <c r="Z184" s="20"/>
      <c r="AA184" s="20"/>
      <c r="AB184" s="20"/>
      <c r="AC184" s="20"/>
      <c r="AD184" s="20"/>
      <c r="AE184" s="20"/>
      <c r="AF184" s="20"/>
      <c r="AG184" s="20"/>
      <c r="AH184" s="20"/>
      <c r="AI184" s="20"/>
      <c r="AJ184" s="20"/>
      <c r="AK184" s="20"/>
      <c r="AL184" s="20"/>
      <c r="AM184" s="20"/>
    </row>
    <row r="185" spans="1:39">
      <c r="A185" s="4" t="s">
        <v>224</v>
      </c>
      <c r="B185" s="8">
        <v>129597.8</v>
      </c>
      <c r="C185" s="9">
        <v>3229.98046875</v>
      </c>
      <c r="D185" s="9">
        <v>21495.599609375</v>
      </c>
      <c r="E185" s="9">
        <v>22486.40234375</v>
      </c>
      <c r="F185" s="9">
        <v>10914.556640625</v>
      </c>
      <c r="G185" s="9">
        <v>24528.693359375</v>
      </c>
      <c r="H185" s="9">
        <v>24064.57421875</v>
      </c>
      <c r="J185" s="20"/>
      <c r="K185" s="9">
        <f t="shared" si="32"/>
        <v>6459.9609375</v>
      </c>
      <c r="L185" s="9">
        <f t="shared" si="33"/>
        <v>42991.19921875</v>
      </c>
      <c r="M185" s="9">
        <f t="shared" si="34"/>
        <v>44972.8046875</v>
      </c>
      <c r="N185" s="9">
        <f t="shared" si="35"/>
        <v>21829.11328125</v>
      </c>
      <c r="O185" s="9">
        <f t="shared" si="36"/>
        <v>49057.38671875</v>
      </c>
      <c r="P185" s="9">
        <f t="shared" si="37"/>
        <v>48129.1484375</v>
      </c>
      <c r="Q185" s="20"/>
      <c r="R185" s="9">
        <f t="shared" si="38"/>
        <v>1291.9921875</v>
      </c>
      <c r="S185" s="9">
        <f t="shared" si="39"/>
        <v>8598.2398437499996</v>
      </c>
      <c r="T185" s="9">
        <f t="shared" si="40"/>
        <v>8994.5609375000004</v>
      </c>
      <c r="U185" s="9">
        <f t="shared" si="41"/>
        <v>4365.8226562500004</v>
      </c>
      <c r="V185" s="9">
        <f t="shared" si="42"/>
        <v>9811.4773437500007</v>
      </c>
      <c r="W185" s="9">
        <f t="shared" si="43"/>
        <v>9625.8296874999996</v>
      </c>
      <c r="X185" s="20"/>
      <c r="Y185" s="20"/>
      <c r="Z185" s="20"/>
      <c r="AA185" s="20"/>
      <c r="AB185" s="20"/>
      <c r="AC185" s="20"/>
      <c r="AD185" s="20"/>
      <c r="AE185" s="20"/>
      <c r="AF185" s="20"/>
      <c r="AG185" s="20"/>
      <c r="AH185" s="20"/>
      <c r="AI185" s="20"/>
      <c r="AJ185" s="20"/>
      <c r="AK185" s="20"/>
      <c r="AL185" s="20"/>
      <c r="AM185" s="20"/>
    </row>
    <row r="186" spans="1:39">
      <c r="A186" s="4" t="s">
        <v>225</v>
      </c>
      <c r="B186" s="8">
        <v>400299.5</v>
      </c>
      <c r="C186" s="9">
        <v>-3485.284423828125</v>
      </c>
      <c r="D186" s="9">
        <v>-14417.0712890625</v>
      </c>
      <c r="E186" s="9">
        <v>-14170.8310546875</v>
      </c>
      <c r="F186" s="9">
        <v>-7779.4677734375</v>
      </c>
      <c r="G186" s="9">
        <v>-15212.0849609375</v>
      </c>
      <c r="H186" s="9">
        <v>-14829.5224609375</v>
      </c>
      <c r="J186" s="20"/>
      <c r="K186" s="9">
        <f t="shared" si="32"/>
        <v>-6970.56884765625</v>
      </c>
      <c r="L186" s="9">
        <f t="shared" si="33"/>
        <v>-28834.142578125</v>
      </c>
      <c r="M186" s="9">
        <f t="shared" si="34"/>
        <v>-28341.662109375</v>
      </c>
      <c r="N186" s="9">
        <f t="shared" si="35"/>
        <v>-15558.935546875</v>
      </c>
      <c r="O186" s="9">
        <f t="shared" si="36"/>
        <v>-30424.169921875</v>
      </c>
      <c r="P186" s="9">
        <f t="shared" si="37"/>
        <v>-29659.044921875</v>
      </c>
      <c r="Q186" s="20"/>
      <c r="R186" s="9">
        <f t="shared" si="38"/>
        <v>-1394.11376953125</v>
      </c>
      <c r="S186" s="9">
        <f t="shared" si="39"/>
        <v>-5766.8285156250004</v>
      </c>
      <c r="T186" s="9">
        <f t="shared" si="40"/>
        <v>-5668.3324218750004</v>
      </c>
      <c r="U186" s="9">
        <f t="shared" si="41"/>
        <v>-3111.787109375</v>
      </c>
      <c r="V186" s="9">
        <f t="shared" si="42"/>
        <v>-6084.833984375</v>
      </c>
      <c r="W186" s="9">
        <f t="shared" si="43"/>
        <v>-5931.8089843750004</v>
      </c>
      <c r="X186" s="20"/>
      <c r="Y186" s="20"/>
      <c r="Z186" s="20"/>
      <c r="AA186" s="20"/>
      <c r="AB186" s="20"/>
      <c r="AC186" s="20"/>
      <c r="AD186" s="20"/>
      <c r="AE186" s="20"/>
      <c r="AF186" s="20"/>
      <c r="AG186" s="20"/>
      <c r="AH186" s="20"/>
      <c r="AI186" s="20"/>
      <c r="AJ186" s="20"/>
      <c r="AK186" s="20"/>
      <c r="AL186" s="20"/>
      <c r="AM186" s="20"/>
    </row>
    <row r="187" spans="1:39">
      <c r="A187" s="4" t="s">
        <v>226</v>
      </c>
      <c r="B187" s="8">
        <v>213052.9</v>
      </c>
      <c r="C187" s="9">
        <v>2235.980224609375</v>
      </c>
      <c r="D187" s="9">
        <v>13820.4287109375</v>
      </c>
      <c r="E187" s="9">
        <v>13592.9111328125</v>
      </c>
      <c r="F187" s="9">
        <v>4862.6953125</v>
      </c>
      <c r="G187" s="9">
        <v>14293.8388671875</v>
      </c>
      <c r="H187" s="9">
        <v>14243.103515625</v>
      </c>
      <c r="J187" s="20"/>
      <c r="K187" s="9">
        <f t="shared" si="32"/>
        <v>4471.96044921875</v>
      </c>
      <c r="L187" s="9">
        <f t="shared" si="33"/>
        <v>27640.857421875</v>
      </c>
      <c r="M187" s="9">
        <f t="shared" si="34"/>
        <v>27185.822265625</v>
      </c>
      <c r="N187" s="9">
        <f t="shared" si="35"/>
        <v>9725.390625</v>
      </c>
      <c r="O187" s="9">
        <f t="shared" si="36"/>
        <v>28587.677734375</v>
      </c>
      <c r="P187" s="9">
        <f t="shared" si="37"/>
        <v>28486.20703125</v>
      </c>
      <c r="Q187" s="20"/>
      <c r="R187" s="9">
        <f t="shared" si="38"/>
        <v>894.39208984375</v>
      </c>
      <c r="S187" s="9">
        <f t="shared" si="39"/>
        <v>5528.1714843749996</v>
      </c>
      <c r="T187" s="9">
        <f t="shared" si="40"/>
        <v>5437.1644531250004</v>
      </c>
      <c r="U187" s="9">
        <f t="shared" si="41"/>
        <v>1945.078125</v>
      </c>
      <c r="V187" s="9">
        <f t="shared" si="42"/>
        <v>5717.5355468750004</v>
      </c>
      <c r="W187" s="9">
        <f t="shared" si="43"/>
        <v>5697.2414062500002</v>
      </c>
      <c r="X187" s="20"/>
      <c r="Y187" s="20"/>
      <c r="Z187" s="20"/>
      <c r="AA187" s="20"/>
      <c r="AB187" s="20"/>
      <c r="AC187" s="20"/>
      <c r="AD187" s="20"/>
      <c r="AE187" s="20"/>
      <c r="AF187" s="20"/>
      <c r="AG187" s="20"/>
      <c r="AH187" s="20"/>
      <c r="AI187" s="20"/>
      <c r="AJ187" s="20"/>
      <c r="AK187" s="20"/>
      <c r="AL187" s="20"/>
      <c r="AM187" s="20"/>
    </row>
    <row r="188" spans="1:39">
      <c r="A188" s="4" t="s">
        <v>227</v>
      </c>
      <c r="B188" s="8">
        <v>144843.6</v>
      </c>
      <c r="C188" s="9">
        <v>4838.5556640625</v>
      </c>
      <c r="D188" s="9">
        <v>23351.76171875</v>
      </c>
      <c r="E188" s="9">
        <v>23635.58984375</v>
      </c>
      <c r="F188" s="9">
        <v>11892.3984375</v>
      </c>
      <c r="G188" s="9">
        <v>25234.50390625</v>
      </c>
      <c r="H188" s="9">
        <v>25043.884765625</v>
      </c>
      <c r="J188" s="20"/>
      <c r="K188" s="9">
        <f t="shared" si="32"/>
        <v>9677.111328125</v>
      </c>
      <c r="L188" s="9">
        <f t="shared" si="33"/>
        <v>46703.5234375</v>
      </c>
      <c r="M188" s="9">
        <f t="shared" si="34"/>
        <v>47271.1796875</v>
      </c>
      <c r="N188" s="9">
        <f t="shared" si="35"/>
        <v>23784.796875</v>
      </c>
      <c r="O188" s="9">
        <f t="shared" si="36"/>
        <v>50469.0078125</v>
      </c>
      <c r="P188" s="9">
        <f t="shared" si="37"/>
        <v>50087.76953125</v>
      </c>
      <c r="Q188" s="20"/>
      <c r="R188" s="9">
        <f t="shared" si="38"/>
        <v>1935.4222656249999</v>
      </c>
      <c r="S188" s="9">
        <f t="shared" si="39"/>
        <v>9340.7046874999996</v>
      </c>
      <c r="T188" s="9">
        <f t="shared" si="40"/>
        <v>9454.2359374999996</v>
      </c>
      <c r="U188" s="9">
        <f t="shared" si="41"/>
        <v>4756.9593750000004</v>
      </c>
      <c r="V188" s="9">
        <f t="shared" si="42"/>
        <v>10093.801562500001</v>
      </c>
      <c r="W188" s="9">
        <f t="shared" si="43"/>
        <v>10017.553906249999</v>
      </c>
      <c r="X188" s="20"/>
      <c r="Y188" s="20"/>
      <c r="Z188" s="20"/>
      <c r="AA188" s="20"/>
      <c r="AB188" s="20"/>
      <c r="AC188" s="20"/>
      <c r="AD188" s="20"/>
      <c r="AE188" s="20"/>
      <c r="AF188" s="20"/>
      <c r="AG188" s="20"/>
      <c r="AH188" s="20"/>
      <c r="AI188" s="20"/>
      <c r="AJ188" s="20"/>
      <c r="AK188" s="20"/>
      <c r="AL188" s="20"/>
      <c r="AM188" s="20"/>
    </row>
    <row r="189" spans="1:39">
      <c r="A189" s="4" t="s">
        <v>228</v>
      </c>
      <c r="B189" s="8">
        <v>285356.3</v>
      </c>
      <c r="C189" s="9">
        <v>-1913.433837890625</v>
      </c>
      <c r="D189" s="9">
        <v>942.73681640625</v>
      </c>
      <c r="E189" s="9">
        <v>1019.915771484375</v>
      </c>
      <c r="F189" s="9">
        <v>-1805.65185546875</v>
      </c>
      <c r="G189" s="9">
        <v>1197.75390625</v>
      </c>
      <c r="H189" s="9">
        <v>946.826171875</v>
      </c>
      <c r="J189" s="20"/>
      <c r="K189" s="9">
        <f t="shared" si="32"/>
        <v>-3826.86767578125</v>
      </c>
      <c r="L189" s="9">
        <f t="shared" si="33"/>
        <v>1885.4736328125</v>
      </c>
      <c r="M189" s="9">
        <f t="shared" si="34"/>
        <v>2039.83154296875</v>
      </c>
      <c r="N189" s="9">
        <f t="shared" si="35"/>
        <v>-3611.3037109375</v>
      </c>
      <c r="O189" s="9">
        <f t="shared" si="36"/>
        <v>2395.5078125</v>
      </c>
      <c r="P189" s="9">
        <f t="shared" si="37"/>
        <v>1893.65234375</v>
      </c>
      <c r="Q189" s="20"/>
      <c r="R189" s="9">
        <f t="shared" si="38"/>
        <v>-765.37353515625</v>
      </c>
      <c r="S189" s="9">
        <f t="shared" si="39"/>
        <v>377.0947265625</v>
      </c>
      <c r="T189" s="9">
        <f t="shared" si="40"/>
        <v>407.96630859375</v>
      </c>
      <c r="U189" s="9">
        <f t="shared" si="41"/>
        <v>-722.2607421875</v>
      </c>
      <c r="V189" s="9">
        <f t="shared" si="42"/>
        <v>479.1015625</v>
      </c>
      <c r="W189" s="9">
        <f t="shared" si="43"/>
        <v>378.73046875</v>
      </c>
      <c r="X189" s="20"/>
      <c r="Y189" s="20"/>
      <c r="Z189" s="20"/>
      <c r="AA189" s="20"/>
      <c r="AB189" s="20"/>
      <c r="AC189" s="20"/>
      <c r="AD189" s="20"/>
      <c r="AE189" s="20"/>
      <c r="AF189" s="20"/>
      <c r="AG189" s="20"/>
      <c r="AH189" s="20"/>
      <c r="AI189" s="20"/>
      <c r="AJ189" s="20"/>
      <c r="AK189" s="20"/>
      <c r="AL189" s="20"/>
      <c r="AM189" s="20"/>
    </row>
    <row r="190" spans="1:39">
      <c r="A190" s="4" t="s">
        <v>229</v>
      </c>
      <c r="B190" s="8">
        <v>292206.7</v>
      </c>
      <c r="C190" s="9">
        <v>1911.0595703125</v>
      </c>
      <c r="D190" s="9">
        <v>4216.0458984375</v>
      </c>
      <c r="E190" s="9">
        <v>4266.4794921875</v>
      </c>
      <c r="F190" s="9">
        <v>1844.76318359375</v>
      </c>
      <c r="G190" s="9">
        <v>6252.484375</v>
      </c>
      <c r="H190" s="9">
        <v>6460.2353515625</v>
      </c>
      <c r="J190" s="20"/>
      <c r="K190" s="9">
        <f t="shared" si="32"/>
        <v>3822.119140625</v>
      </c>
      <c r="L190" s="9">
        <f t="shared" si="33"/>
        <v>8432.091796875</v>
      </c>
      <c r="M190" s="9">
        <f t="shared" si="34"/>
        <v>8532.958984375</v>
      </c>
      <c r="N190" s="9">
        <f t="shared" si="35"/>
        <v>3689.5263671875</v>
      </c>
      <c r="O190" s="9">
        <f t="shared" si="36"/>
        <v>12504.96875</v>
      </c>
      <c r="P190" s="9">
        <f t="shared" si="37"/>
        <v>12920.470703125</v>
      </c>
      <c r="Q190" s="20"/>
      <c r="R190" s="9">
        <f t="shared" si="38"/>
        <v>764.423828125</v>
      </c>
      <c r="S190" s="9">
        <f t="shared" si="39"/>
        <v>1686.4183593749999</v>
      </c>
      <c r="T190" s="9">
        <f t="shared" si="40"/>
        <v>1706.591796875</v>
      </c>
      <c r="U190" s="9">
        <f t="shared" si="41"/>
        <v>737.9052734375</v>
      </c>
      <c r="V190" s="9">
        <f t="shared" si="42"/>
        <v>2500.9937500000001</v>
      </c>
      <c r="W190" s="9">
        <f t="shared" si="43"/>
        <v>2584.0941406249999</v>
      </c>
      <c r="X190" s="20"/>
      <c r="Y190" s="20"/>
      <c r="Z190" s="20"/>
      <c r="AA190" s="20"/>
      <c r="AB190" s="20"/>
      <c r="AC190" s="20"/>
      <c r="AD190" s="20"/>
      <c r="AE190" s="20"/>
      <c r="AF190" s="20"/>
      <c r="AG190" s="20"/>
      <c r="AH190" s="20"/>
      <c r="AI190" s="20"/>
      <c r="AJ190" s="20"/>
      <c r="AK190" s="20"/>
      <c r="AL190" s="20"/>
      <c r="AM190" s="20"/>
    </row>
    <row r="191" spans="1:39">
      <c r="A191" s="4" t="s">
        <v>230</v>
      </c>
      <c r="B191" s="8">
        <v>162617.4</v>
      </c>
      <c r="C191" s="9">
        <v>1839.019775390625</v>
      </c>
      <c r="D191" s="9">
        <v>17311.154296875</v>
      </c>
      <c r="E191" s="9">
        <v>17721.328125</v>
      </c>
      <c r="F191" s="9">
        <v>7561.22119140625</v>
      </c>
      <c r="G191" s="9">
        <v>19194.966796875</v>
      </c>
      <c r="H191" s="9">
        <v>18613.689453125</v>
      </c>
      <c r="J191" s="20"/>
      <c r="K191" s="9">
        <f t="shared" si="32"/>
        <v>3678.03955078125</v>
      </c>
      <c r="L191" s="9">
        <f t="shared" si="33"/>
        <v>34622.30859375</v>
      </c>
      <c r="M191" s="9">
        <f t="shared" si="34"/>
        <v>35442.65625</v>
      </c>
      <c r="N191" s="9">
        <f t="shared" si="35"/>
        <v>15122.4423828125</v>
      </c>
      <c r="O191" s="9">
        <f t="shared" si="36"/>
        <v>38389.93359375</v>
      </c>
      <c r="P191" s="9">
        <f t="shared" si="37"/>
        <v>37227.37890625</v>
      </c>
      <c r="Q191" s="20"/>
      <c r="R191" s="9">
        <f t="shared" si="38"/>
        <v>735.60791015625</v>
      </c>
      <c r="S191" s="9">
        <f t="shared" si="39"/>
        <v>6924.4617187499998</v>
      </c>
      <c r="T191" s="9">
        <f t="shared" si="40"/>
        <v>7088.53125</v>
      </c>
      <c r="U191" s="9">
        <f t="shared" si="41"/>
        <v>3024.4884765625002</v>
      </c>
      <c r="V191" s="9">
        <f t="shared" si="42"/>
        <v>7677.9867187500004</v>
      </c>
      <c r="W191" s="9">
        <f t="shared" si="43"/>
        <v>7445.4757812500002</v>
      </c>
      <c r="X191" s="20"/>
      <c r="Y191" s="20"/>
      <c r="Z191" s="20"/>
      <c r="AA191" s="20"/>
      <c r="AB191" s="20"/>
      <c r="AC191" s="20"/>
      <c r="AD191" s="20"/>
      <c r="AE191" s="20"/>
      <c r="AF191" s="20"/>
      <c r="AG191" s="20"/>
      <c r="AH191" s="20"/>
      <c r="AI191" s="20"/>
      <c r="AJ191" s="20"/>
      <c r="AK191" s="20"/>
      <c r="AL191" s="20"/>
      <c r="AM191" s="20"/>
    </row>
    <row r="192" spans="1:39">
      <c r="A192" s="4" t="s">
        <v>231</v>
      </c>
      <c r="B192" s="8">
        <v>225785.2</v>
      </c>
      <c r="C192" s="9">
        <v>3633.23974609375</v>
      </c>
      <c r="D192" s="9">
        <v>14209.1552734375</v>
      </c>
      <c r="E192" s="9">
        <v>14164.3798828125</v>
      </c>
      <c r="F192" s="9">
        <v>6221.25244140625</v>
      </c>
      <c r="G192" s="9">
        <v>14664.4345703125</v>
      </c>
      <c r="H192" s="9">
        <v>14457.04296875</v>
      </c>
      <c r="J192" s="20"/>
      <c r="K192" s="9">
        <f t="shared" si="32"/>
        <v>7266.4794921875</v>
      </c>
      <c r="L192" s="9">
        <f t="shared" si="33"/>
        <v>28418.310546875</v>
      </c>
      <c r="M192" s="9">
        <f t="shared" si="34"/>
        <v>28328.759765625</v>
      </c>
      <c r="N192" s="9">
        <f t="shared" si="35"/>
        <v>12442.5048828125</v>
      </c>
      <c r="O192" s="9">
        <f t="shared" si="36"/>
        <v>29328.869140625</v>
      </c>
      <c r="P192" s="9">
        <f t="shared" si="37"/>
        <v>28914.0859375</v>
      </c>
      <c r="Q192" s="20"/>
      <c r="R192" s="9">
        <f t="shared" si="38"/>
        <v>1453.2958984375</v>
      </c>
      <c r="S192" s="9">
        <f t="shared" si="39"/>
        <v>5683.662109375</v>
      </c>
      <c r="T192" s="9">
        <f t="shared" si="40"/>
        <v>5665.751953125</v>
      </c>
      <c r="U192" s="9">
        <f t="shared" si="41"/>
        <v>2488.5009765625</v>
      </c>
      <c r="V192" s="9">
        <f t="shared" si="42"/>
        <v>5865.7738281250004</v>
      </c>
      <c r="W192" s="9">
        <f t="shared" si="43"/>
        <v>5782.8171874999998</v>
      </c>
      <c r="X192" s="20"/>
      <c r="Y192" s="20"/>
      <c r="Z192" s="20"/>
      <c r="AA192" s="20"/>
      <c r="AB192" s="20"/>
      <c r="AC192" s="20"/>
      <c r="AD192" s="20"/>
      <c r="AE192" s="20"/>
      <c r="AF192" s="20"/>
      <c r="AG192" s="20"/>
      <c r="AH192" s="20"/>
      <c r="AI192" s="20"/>
      <c r="AJ192" s="20"/>
      <c r="AK192" s="20"/>
      <c r="AL192" s="20"/>
      <c r="AM192" s="20"/>
    </row>
    <row r="193" spans="1:39">
      <c r="A193" s="4" t="s">
        <v>232</v>
      </c>
      <c r="B193" s="8">
        <v>222573.5</v>
      </c>
      <c r="C193" s="9">
        <v>3219.244384765625</v>
      </c>
      <c r="D193" s="9">
        <v>14081.8173828125</v>
      </c>
      <c r="E193" s="9">
        <v>13966.7724609375</v>
      </c>
      <c r="F193" s="9">
        <v>5913.7939453125</v>
      </c>
      <c r="G193" s="9">
        <v>14471.09375</v>
      </c>
      <c r="H193" s="9">
        <v>14514.88671875</v>
      </c>
      <c r="J193" s="20"/>
      <c r="K193" s="9">
        <f t="shared" si="32"/>
        <v>6438.48876953125</v>
      </c>
      <c r="L193" s="9">
        <f t="shared" si="33"/>
        <v>28163.634765625</v>
      </c>
      <c r="M193" s="9">
        <f t="shared" si="34"/>
        <v>27933.544921875</v>
      </c>
      <c r="N193" s="9">
        <f t="shared" si="35"/>
        <v>11827.587890625</v>
      </c>
      <c r="O193" s="9">
        <f t="shared" si="36"/>
        <v>28942.1875</v>
      </c>
      <c r="P193" s="9">
        <f t="shared" si="37"/>
        <v>29029.7734375</v>
      </c>
      <c r="Q193" s="20"/>
      <c r="R193" s="9">
        <f t="shared" si="38"/>
        <v>1287.69775390625</v>
      </c>
      <c r="S193" s="9">
        <f t="shared" si="39"/>
        <v>5632.7269531250004</v>
      </c>
      <c r="T193" s="9">
        <f t="shared" si="40"/>
        <v>5586.708984375</v>
      </c>
      <c r="U193" s="9">
        <f t="shared" si="41"/>
        <v>2365.517578125</v>
      </c>
      <c r="V193" s="9">
        <f t="shared" si="42"/>
        <v>5788.4375</v>
      </c>
      <c r="W193" s="9">
        <f t="shared" si="43"/>
        <v>5805.9546874999996</v>
      </c>
      <c r="X193" s="20"/>
      <c r="Y193" s="20"/>
      <c r="Z193" s="20"/>
      <c r="AA193" s="20"/>
      <c r="AB193" s="20"/>
      <c r="AC193" s="20"/>
      <c r="AD193" s="20"/>
      <c r="AE193" s="20"/>
      <c r="AF193" s="20"/>
      <c r="AG193" s="20"/>
      <c r="AH193" s="20"/>
      <c r="AI193" s="20"/>
      <c r="AJ193" s="20"/>
      <c r="AK193" s="20"/>
      <c r="AL193" s="20"/>
      <c r="AM193" s="20"/>
    </row>
    <row r="194" spans="1:39">
      <c r="A194" s="4" t="s">
        <v>233</v>
      </c>
      <c r="B194" s="8">
        <v>214513.9</v>
      </c>
      <c r="C194" s="9">
        <v>1270.03173828125</v>
      </c>
      <c r="D194" s="9">
        <v>12808.7001953125</v>
      </c>
      <c r="E194" s="9">
        <v>12601.330078125</v>
      </c>
      <c r="F194" s="9">
        <v>4069.921875</v>
      </c>
      <c r="G194" s="9">
        <v>13182.650390625</v>
      </c>
      <c r="H194" s="9">
        <v>12654.1533203125</v>
      </c>
      <c r="J194" s="20"/>
      <c r="K194" s="9">
        <f t="shared" si="32"/>
        <v>2540.0634765625</v>
      </c>
      <c r="L194" s="9">
        <f t="shared" si="33"/>
        <v>25617.400390625</v>
      </c>
      <c r="M194" s="9">
        <f t="shared" si="34"/>
        <v>25202.66015625</v>
      </c>
      <c r="N194" s="9">
        <f t="shared" si="35"/>
        <v>8139.84375</v>
      </c>
      <c r="O194" s="9">
        <f t="shared" si="36"/>
        <v>26365.30078125</v>
      </c>
      <c r="P194" s="9">
        <f t="shared" si="37"/>
        <v>25308.306640625</v>
      </c>
      <c r="Q194" s="20"/>
      <c r="R194" s="9">
        <f t="shared" si="38"/>
        <v>508.0126953125</v>
      </c>
      <c r="S194" s="9">
        <f t="shared" si="39"/>
        <v>5123.4800781249996</v>
      </c>
      <c r="T194" s="9">
        <f t="shared" si="40"/>
        <v>5040.5320312499998</v>
      </c>
      <c r="U194" s="9">
        <f t="shared" si="41"/>
        <v>1627.96875</v>
      </c>
      <c r="V194" s="9">
        <f t="shared" si="42"/>
        <v>5273.0601562499996</v>
      </c>
      <c r="W194" s="9">
        <f t="shared" si="43"/>
        <v>5061.6613281250002</v>
      </c>
      <c r="X194" s="20"/>
      <c r="Y194" s="20"/>
      <c r="Z194" s="20"/>
      <c r="AA194" s="20"/>
      <c r="AB194" s="20"/>
      <c r="AC194" s="20"/>
      <c r="AD194" s="20"/>
      <c r="AE194" s="20"/>
      <c r="AF194" s="20"/>
      <c r="AG194" s="20"/>
      <c r="AH194" s="20"/>
      <c r="AI194" s="20"/>
      <c r="AJ194" s="20"/>
      <c r="AK194" s="20"/>
      <c r="AL194" s="20"/>
      <c r="AM194" s="20"/>
    </row>
    <row r="195" spans="1:39">
      <c r="A195" s="4" t="s">
        <v>234</v>
      </c>
      <c r="B195" s="8">
        <v>174379.7</v>
      </c>
      <c r="C195" s="9">
        <v>5057.2265625</v>
      </c>
      <c r="D195" s="9">
        <v>18880.76171875</v>
      </c>
      <c r="E195" s="9">
        <v>19576.091796875</v>
      </c>
      <c r="F195" s="9">
        <v>10621.673828125</v>
      </c>
      <c r="G195" s="9">
        <v>21241.1953125</v>
      </c>
      <c r="H195" s="9">
        <v>21075.478515625</v>
      </c>
      <c r="J195" s="20"/>
      <c r="K195" s="9">
        <f t="shared" si="32"/>
        <v>10114.453125</v>
      </c>
      <c r="L195" s="9">
        <f t="shared" si="33"/>
        <v>37761.5234375</v>
      </c>
      <c r="M195" s="9">
        <f t="shared" si="34"/>
        <v>39152.18359375</v>
      </c>
      <c r="N195" s="9">
        <f t="shared" si="35"/>
        <v>21243.34765625</v>
      </c>
      <c r="O195" s="9">
        <f t="shared" si="36"/>
        <v>42482.390625</v>
      </c>
      <c r="P195" s="9">
        <f t="shared" si="37"/>
        <v>42150.95703125</v>
      </c>
      <c r="Q195" s="20"/>
      <c r="R195" s="9">
        <f t="shared" si="38"/>
        <v>2022.890625</v>
      </c>
      <c r="S195" s="9">
        <f t="shared" si="39"/>
        <v>7552.3046875</v>
      </c>
      <c r="T195" s="9">
        <f t="shared" si="40"/>
        <v>7830.4367187500002</v>
      </c>
      <c r="U195" s="9">
        <f t="shared" si="41"/>
        <v>4248.6695312499996</v>
      </c>
      <c r="V195" s="9">
        <f t="shared" si="42"/>
        <v>8496.4781249999996</v>
      </c>
      <c r="W195" s="9">
        <f t="shared" si="43"/>
        <v>8430.19140625</v>
      </c>
      <c r="X195" s="20"/>
      <c r="Y195" s="20"/>
      <c r="Z195" s="20"/>
      <c r="AA195" s="20"/>
      <c r="AB195" s="20"/>
      <c r="AC195" s="20"/>
      <c r="AD195" s="20"/>
      <c r="AE195" s="20"/>
      <c r="AF195" s="20"/>
      <c r="AG195" s="20"/>
      <c r="AH195" s="20"/>
      <c r="AI195" s="20"/>
      <c r="AJ195" s="20"/>
      <c r="AK195" s="20"/>
      <c r="AL195" s="20"/>
      <c r="AM195" s="20"/>
    </row>
    <row r="196" spans="1:39">
      <c r="A196" s="4" t="s">
        <v>235</v>
      </c>
      <c r="B196" s="8">
        <v>209677.5</v>
      </c>
      <c r="C196" s="9">
        <v>-2024.822998046875</v>
      </c>
      <c r="D196" s="9">
        <v>7813.8671875</v>
      </c>
      <c r="E196" s="9">
        <v>7475.35400390625</v>
      </c>
      <c r="F196" s="9">
        <v>195.782470703125</v>
      </c>
      <c r="G196" s="9">
        <v>8109.28662109375</v>
      </c>
      <c r="H196" s="9">
        <v>6325.091796875</v>
      </c>
      <c r="J196" s="20"/>
      <c r="K196" s="9">
        <f t="shared" si="32"/>
        <v>-4049.64599609375</v>
      </c>
      <c r="L196" s="9">
        <f t="shared" si="33"/>
        <v>15627.734375</v>
      </c>
      <c r="M196" s="9">
        <f t="shared" si="34"/>
        <v>14950.7080078125</v>
      </c>
      <c r="N196" s="9">
        <f t="shared" si="35"/>
        <v>391.56494140625</v>
      </c>
      <c r="O196" s="9">
        <f t="shared" si="36"/>
        <v>16218.5732421875</v>
      </c>
      <c r="P196" s="9">
        <f t="shared" si="37"/>
        <v>12650.18359375</v>
      </c>
      <c r="Q196" s="20"/>
      <c r="R196" s="9">
        <f t="shared" si="38"/>
        <v>-809.92919921875</v>
      </c>
      <c r="S196" s="9">
        <f t="shared" si="39"/>
        <v>3125.546875</v>
      </c>
      <c r="T196" s="9">
        <f t="shared" si="40"/>
        <v>2990.1416015625</v>
      </c>
      <c r="U196" s="9">
        <f t="shared" si="41"/>
        <v>78.31298828125</v>
      </c>
      <c r="V196" s="9">
        <f t="shared" si="42"/>
        <v>3243.7146484374998</v>
      </c>
      <c r="W196" s="9">
        <f t="shared" si="43"/>
        <v>2530.0367187500001</v>
      </c>
      <c r="X196" s="20"/>
      <c r="Y196" s="20"/>
      <c r="Z196" s="20"/>
      <c r="AA196" s="20"/>
      <c r="AB196" s="20"/>
      <c r="AC196" s="20"/>
      <c r="AD196" s="20"/>
      <c r="AE196" s="20"/>
      <c r="AF196" s="20"/>
      <c r="AG196" s="20"/>
      <c r="AH196" s="20"/>
      <c r="AI196" s="20"/>
      <c r="AJ196" s="20"/>
      <c r="AK196" s="20"/>
      <c r="AL196" s="20"/>
      <c r="AM196" s="20"/>
    </row>
    <row r="197" spans="1:39">
      <c r="A197" s="4" t="s">
        <v>236</v>
      </c>
      <c r="B197" s="8">
        <v>144879</v>
      </c>
      <c r="C197" s="9">
        <v>744.512939453125</v>
      </c>
      <c r="D197" s="9">
        <v>15663.30859375</v>
      </c>
      <c r="E197" s="9">
        <v>16067.96875</v>
      </c>
      <c r="F197" s="9">
        <v>6826.6845703125</v>
      </c>
      <c r="G197" s="9">
        <v>17124.041015625</v>
      </c>
      <c r="H197" s="9">
        <v>16230.46875</v>
      </c>
      <c r="J197" s="20"/>
      <c r="K197" s="9">
        <f t="shared" si="32"/>
        <v>1489.02587890625</v>
      </c>
      <c r="L197" s="9">
        <f t="shared" si="33"/>
        <v>31326.6171875</v>
      </c>
      <c r="M197" s="9">
        <f t="shared" si="34"/>
        <v>32135.9375</v>
      </c>
      <c r="N197" s="9">
        <f t="shared" si="35"/>
        <v>13653.369140625</v>
      </c>
      <c r="O197" s="9">
        <f t="shared" si="36"/>
        <v>34248.08203125</v>
      </c>
      <c r="P197" s="9">
        <f t="shared" si="37"/>
        <v>32460.9375</v>
      </c>
      <c r="Q197" s="20"/>
      <c r="R197" s="9">
        <f t="shared" si="38"/>
        <v>297.80517578125</v>
      </c>
      <c r="S197" s="9">
        <f t="shared" si="39"/>
        <v>6265.3234375000002</v>
      </c>
      <c r="T197" s="9">
        <f t="shared" si="40"/>
        <v>6427.1875</v>
      </c>
      <c r="U197" s="9">
        <f t="shared" si="41"/>
        <v>2730.673828125</v>
      </c>
      <c r="V197" s="9">
        <f t="shared" si="42"/>
        <v>6849.6164062500002</v>
      </c>
      <c r="W197" s="9">
        <f t="shared" si="43"/>
        <v>6492.1875</v>
      </c>
      <c r="X197" s="20"/>
      <c r="Y197" s="20"/>
      <c r="Z197" s="20"/>
      <c r="AA197" s="20"/>
      <c r="AB197" s="20"/>
      <c r="AC197" s="20"/>
      <c r="AD197" s="20"/>
      <c r="AE197" s="20"/>
      <c r="AF197" s="20"/>
      <c r="AG197" s="20"/>
      <c r="AH197" s="20"/>
      <c r="AI197" s="20"/>
      <c r="AJ197" s="20"/>
      <c r="AK197" s="20"/>
      <c r="AL197" s="20"/>
      <c r="AM197" s="20"/>
    </row>
    <row r="198" spans="1:39">
      <c r="A198" s="4" t="s">
        <v>237</v>
      </c>
      <c r="B198" s="8">
        <v>175619.9</v>
      </c>
      <c r="C198" s="9">
        <v>3044.573974609375</v>
      </c>
      <c r="D198" s="9">
        <v>19437.005859375</v>
      </c>
      <c r="E198" s="9">
        <v>19168.607421875</v>
      </c>
      <c r="F198" s="9">
        <v>7988.623046875</v>
      </c>
      <c r="G198" s="9">
        <v>19758.646484375</v>
      </c>
      <c r="H198" s="9">
        <v>19349.892578125</v>
      </c>
      <c r="J198" s="20"/>
      <c r="K198" s="9">
        <f t="shared" si="32"/>
        <v>6089.14794921875</v>
      </c>
      <c r="L198" s="9">
        <f t="shared" si="33"/>
        <v>38874.01171875</v>
      </c>
      <c r="M198" s="9">
        <f t="shared" si="34"/>
        <v>38337.21484375</v>
      </c>
      <c r="N198" s="9">
        <f t="shared" si="35"/>
        <v>15977.24609375</v>
      </c>
      <c r="O198" s="9">
        <f t="shared" si="36"/>
        <v>39517.29296875</v>
      </c>
      <c r="P198" s="9">
        <f t="shared" si="37"/>
        <v>38699.78515625</v>
      </c>
      <c r="Q198" s="20"/>
      <c r="R198" s="9">
        <f t="shared" si="38"/>
        <v>1217.82958984375</v>
      </c>
      <c r="S198" s="9">
        <f t="shared" si="39"/>
        <v>7774.8023437499996</v>
      </c>
      <c r="T198" s="9">
        <f t="shared" si="40"/>
        <v>7667.4429687499996</v>
      </c>
      <c r="U198" s="9">
        <f t="shared" si="41"/>
        <v>3195.44921875</v>
      </c>
      <c r="V198" s="9">
        <f t="shared" si="42"/>
        <v>7903.4585937499996</v>
      </c>
      <c r="W198" s="9">
        <f t="shared" si="43"/>
        <v>7739.95703125</v>
      </c>
      <c r="X198" s="20"/>
      <c r="Y198" s="20"/>
      <c r="Z198" s="20"/>
      <c r="AA198" s="20"/>
      <c r="AB198" s="20"/>
      <c r="AC198" s="20"/>
      <c r="AD198" s="20"/>
      <c r="AE198" s="20"/>
      <c r="AF198" s="20"/>
      <c r="AG198" s="20"/>
      <c r="AH198" s="20"/>
      <c r="AI198" s="20"/>
      <c r="AJ198" s="20"/>
      <c r="AK198" s="20"/>
      <c r="AL198" s="20"/>
      <c r="AM198" s="20"/>
    </row>
    <row r="199" spans="1:39">
      <c r="A199" s="4" t="s">
        <v>238</v>
      </c>
      <c r="B199" s="8">
        <v>238842.2</v>
      </c>
      <c r="C199" s="9">
        <v>1987.872314453125</v>
      </c>
      <c r="D199" s="9">
        <v>10963.12890625</v>
      </c>
      <c r="E199" s="9">
        <v>10839.4775390625</v>
      </c>
      <c r="F199" s="9">
        <v>3661.041259765625</v>
      </c>
      <c r="G199" s="9">
        <v>11388.82421875</v>
      </c>
      <c r="H199" s="9">
        <v>11253.41796875</v>
      </c>
      <c r="J199" s="20"/>
      <c r="K199" s="9">
        <f t="shared" ref="K199:K262" si="44">C199*2</f>
        <v>3975.74462890625</v>
      </c>
      <c r="L199" s="9">
        <f t="shared" ref="L199:L262" si="45">D199*2</f>
        <v>21926.2578125</v>
      </c>
      <c r="M199" s="9">
        <f t="shared" ref="M199:M262" si="46">E199*2</f>
        <v>21678.955078125</v>
      </c>
      <c r="N199" s="9">
        <f t="shared" ref="N199:N262" si="47">F199*2</f>
        <v>7322.08251953125</v>
      </c>
      <c r="O199" s="9">
        <f t="shared" ref="O199:O262" si="48">G199*2</f>
        <v>22777.6484375</v>
      </c>
      <c r="P199" s="9">
        <f t="shared" ref="P199:P262" si="49">H199*2</f>
        <v>22506.8359375</v>
      </c>
      <c r="Q199" s="20"/>
      <c r="R199" s="9">
        <f t="shared" si="38"/>
        <v>795.14892578125</v>
      </c>
      <c r="S199" s="9">
        <f t="shared" si="39"/>
        <v>4385.2515624999996</v>
      </c>
      <c r="T199" s="9">
        <f t="shared" si="40"/>
        <v>4335.791015625</v>
      </c>
      <c r="U199" s="9">
        <f t="shared" si="41"/>
        <v>1464.41650390625</v>
      </c>
      <c r="V199" s="9">
        <f t="shared" si="42"/>
        <v>4555.5296875000004</v>
      </c>
      <c r="W199" s="9">
        <f t="shared" si="43"/>
        <v>4501.3671875</v>
      </c>
      <c r="X199" s="20"/>
      <c r="Y199" s="20"/>
      <c r="Z199" s="20"/>
      <c r="AA199" s="20"/>
      <c r="AB199" s="20"/>
      <c r="AC199" s="20"/>
      <c r="AD199" s="20"/>
      <c r="AE199" s="20"/>
      <c r="AF199" s="20"/>
      <c r="AG199" s="20"/>
      <c r="AH199" s="20"/>
      <c r="AI199" s="20"/>
      <c r="AJ199" s="20"/>
      <c r="AK199" s="20"/>
      <c r="AL199" s="20"/>
      <c r="AM199" s="20"/>
    </row>
    <row r="200" spans="1:39">
      <c r="A200" s="4" t="s">
        <v>239</v>
      </c>
      <c r="B200" s="8">
        <v>136366.1</v>
      </c>
      <c r="C200" s="9">
        <v>3886.21533203125</v>
      </c>
      <c r="D200" s="9">
        <v>21018.78125</v>
      </c>
      <c r="E200" s="9">
        <v>21827.98828125</v>
      </c>
      <c r="F200" s="9">
        <v>11086.849609375</v>
      </c>
      <c r="G200" s="9">
        <v>23366.998046875</v>
      </c>
      <c r="H200" s="9">
        <v>22941.703125</v>
      </c>
      <c r="J200" s="20"/>
      <c r="K200" s="9">
        <f t="shared" si="44"/>
        <v>7772.4306640625</v>
      </c>
      <c r="L200" s="9">
        <f t="shared" si="45"/>
        <v>42037.5625</v>
      </c>
      <c r="M200" s="9">
        <f t="shared" si="46"/>
        <v>43655.9765625</v>
      </c>
      <c r="N200" s="9">
        <f t="shared" si="47"/>
        <v>22173.69921875</v>
      </c>
      <c r="O200" s="9">
        <f t="shared" si="48"/>
        <v>46733.99609375</v>
      </c>
      <c r="P200" s="9">
        <f t="shared" si="49"/>
        <v>45883.40625</v>
      </c>
      <c r="Q200" s="20"/>
      <c r="R200" s="9">
        <f t="shared" si="38"/>
        <v>1554.4861328125</v>
      </c>
      <c r="S200" s="9">
        <f t="shared" si="39"/>
        <v>8407.5125000000007</v>
      </c>
      <c r="T200" s="9">
        <f t="shared" si="40"/>
        <v>8731.1953125</v>
      </c>
      <c r="U200" s="9">
        <f t="shared" si="41"/>
        <v>4434.7398437499996</v>
      </c>
      <c r="V200" s="9">
        <f t="shared" si="42"/>
        <v>9346.7992187500004</v>
      </c>
      <c r="W200" s="9">
        <f t="shared" si="43"/>
        <v>9176.6812499999996</v>
      </c>
      <c r="X200" s="20"/>
      <c r="Y200" s="20"/>
      <c r="Z200" s="20"/>
      <c r="AA200" s="20"/>
      <c r="AB200" s="20"/>
      <c r="AC200" s="20"/>
      <c r="AD200" s="20"/>
      <c r="AE200" s="20"/>
      <c r="AF200" s="20"/>
      <c r="AG200" s="20"/>
      <c r="AH200" s="20"/>
      <c r="AI200" s="20"/>
      <c r="AJ200" s="20"/>
      <c r="AK200" s="20"/>
      <c r="AL200" s="20"/>
      <c r="AM200" s="20"/>
    </row>
    <row r="201" spans="1:39">
      <c r="A201" s="4" t="s">
        <v>240</v>
      </c>
      <c r="B201" s="8">
        <v>486280.6</v>
      </c>
      <c r="C201" s="9">
        <v>-7969.8544921875</v>
      </c>
      <c r="D201" s="9">
        <v>-27263.16015625</v>
      </c>
      <c r="E201" s="9">
        <v>-27356.5859375</v>
      </c>
      <c r="F201" s="9">
        <v>-14101.6416015625</v>
      </c>
      <c r="G201" s="9">
        <v>-31491.3828125</v>
      </c>
      <c r="H201" s="9">
        <v>-31371.94921875</v>
      </c>
      <c r="J201" s="20"/>
      <c r="K201" s="9">
        <f t="shared" si="44"/>
        <v>-15939.708984375</v>
      </c>
      <c r="L201" s="9">
        <f t="shared" si="45"/>
        <v>-54526.3203125</v>
      </c>
      <c r="M201" s="9">
        <f t="shared" si="46"/>
        <v>-54713.171875</v>
      </c>
      <c r="N201" s="9">
        <f t="shared" si="47"/>
        <v>-28203.283203125</v>
      </c>
      <c r="O201" s="9">
        <f t="shared" si="48"/>
        <v>-62982.765625</v>
      </c>
      <c r="P201" s="9">
        <f t="shared" si="49"/>
        <v>-62743.8984375</v>
      </c>
      <c r="Q201" s="20"/>
      <c r="R201" s="9">
        <f t="shared" si="38"/>
        <v>-3187.9417968749999</v>
      </c>
      <c r="S201" s="9">
        <f t="shared" si="39"/>
        <v>-10905.2640625</v>
      </c>
      <c r="T201" s="9">
        <f t="shared" si="40"/>
        <v>-10942.634375</v>
      </c>
      <c r="U201" s="9">
        <f t="shared" si="41"/>
        <v>-5640.6566406250004</v>
      </c>
      <c r="V201" s="9">
        <f t="shared" si="42"/>
        <v>-12596.553125</v>
      </c>
      <c r="W201" s="9">
        <f t="shared" si="43"/>
        <v>-12548.7796875</v>
      </c>
      <c r="X201" s="20"/>
      <c r="Y201" s="20"/>
      <c r="Z201" s="20"/>
      <c r="AA201" s="20"/>
      <c r="AB201" s="20"/>
      <c r="AC201" s="20"/>
      <c r="AD201" s="20"/>
      <c r="AE201" s="20"/>
      <c r="AF201" s="20"/>
      <c r="AG201" s="20"/>
      <c r="AH201" s="20"/>
      <c r="AI201" s="20"/>
      <c r="AJ201" s="20"/>
      <c r="AK201" s="20"/>
      <c r="AL201" s="20"/>
      <c r="AM201" s="20"/>
    </row>
    <row r="202" spans="1:39">
      <c r="A202" s="4" t="s">
        <v>241</v>
      </c>
      <c r="B202" s="8">
        <v>117757.3</v>
      </c>
      <c r="C202" s="9">
        <v>4718.951171875</v>
      </c>
      <c r="D202" s="9">
        <v>23949.494140625</v>
      </c>
      <c r="E202" s="9">
        <v>25941.375</v>
      </c>
      <c r="F202" s="9">
        <v>14140.2919921875</v>
      </c>
      <c r="G202" s="9">
        <v>27800.748046875</v>
      </c>
      <c r="H202" s="9">
        <v>27477.40234375</v>
      </c>
      <c r="J202" s="20"/>
      <c r="K202" s="9">
        <f t="shared" si="44"/>
        <v>9437.90234375</v>
      </c>
      <c r="L202" s="9">
        <f t="shared" si="45"/>
        <v>47898.98828125</v>
      </c>
      <c r="M202" s="9">
        <f t="shared" si="46"/>
        <v>51882.75</v>
      </c>
      <c r="N202" s="9">
        <f t="shared" si="47"/>
        <v>28280.583984375</v>
      </c>
      <c r="O202" s="9">
        <f t="shared" si="48"/>
        <v>55601.49609375</v>
      </c>
      <c r="P202" s="9">
        <f t="shared" si="49"/>
        <v>54954.8046875</v>
      </c>
      <c r="Q202" s="20"/>
      <c r="R202" s="9">
        <f t="shared" si="38"/>
        <v>1887.5804687499999</v>
      </c>
      <c r="S202" s="9">
        <f t="shared" si="39"/>
        <v>9579.7976562500007</v>
      </c>
      <c r="T202" s="9">
        <f t="shared" si="40"/>
        <v>10376.549999999999</v>
      </c>
      <c r="U202" s="9">
        <f t="shared" si="41"/>
        <v>5656.1167968749996</v>
      </c>
      <c r="V202" s="9">
        <f t="shared" si="42"/>
        <v>11120.29921875</v>
      </c>
      <c r="W202" s="9">
        <f t="shared" si="43"/>
        <v>10990.9609375</v>
      </c>
      <c r="X202" s="20"/>
      <c r="Y202" s="20"/>
      <c r="Z202" s="20"/>
      <c r="AA202" s="20"/>
      <c r="AB202" s="20"/>
      <c r="AC202" s="20"/>
      <c r="AD202" s="20"/>
      <c r="AE202" s="20"/>
      <c r="AF202" s="20"/>
      <c r="AG202" s="20"/>
      <c r="AH202" s="20"/>
      <c r="AI202" s="20"/>
      <c r="AJ202" s="20"/>
      <c r="AK202" s="20"/>
      <c r="AL202" s="20"/>
      <c r="AM202" s="20"/>
    </row>
    <row r="203" spans="1:39">
      <c r="A203" s="4" t="s">
        <v>242</v>
      </c>
      <c r="B203" s="8">
        <v>193342.2</v>
      </c>
      <c r="C203" s="9">
        <v>1417.010498046875</v>
      </c>
      <c r="D203" s="9">
        <v>15140.0576171875</v>
      </c>
      <c r="E203" s="9">
        <v>14971.4931640625</v>
      </c>
      <c r="F203" s="9">
        <v>5367.263671875</v>
      </c>
      <c r="G203" s="9">
        <v>16509.65234375</v>
      </c>
      <c r="H203" s="9">
        <v>16458.501953125</v>
      </c>
      <c r="J203" s="20"/>
      <c r="K203" s="9">
        <f t="shared" si="44"/>
        <v>2834.02099609375</v>
      </c>
      <c r="L203" s="9">
        <f t="shared" si="45"/>
        <v>30280.115234375</v>
      </c>
      <c r="M203" s="9">
        <f t="shared" si="46"/>
        <v>29942.986328125</v>
      </c>
      <c r="N203" s="9">
        <f t="shared" si="47"/>
        <v>10734.52734375</v>
      </c>
      <c r="O203" s="9">
        <f t="shared" si="48"/>
        <v>33019.3046875</v>
      </c>
      <c r="P203" s="9">
        <f t="shared" si="49"/>
        <v>32917.00390625</v>
      </c>
      <c r="Q203" s="20"/>
      <c r="R203" s="9">
        <f t="shared" si="38"/>
        <v>566.80419921875</v>
      </c>
      <c r="S203" s="9">
        <f t="shared" si="39"/>
        <v>6056.0230468749996</v>
      </c>
      <c r="T203" s="9">
        <f t="shared" si="40"/>
        <v>5988.5972656249996</v>
      </c>
      <c r="U203" s="9">
        <f t="shared" si="41"/>
        <v>2146.9054687500002</v>
      </c>
      <c r="V203" s="9">
        <f t="shared" si="42"/>
        <v>6603.8609374999996</v>
      </c>
      <c r="W203" s="9">
        <f t="shared" si="43"/>
        <v>6583.4007812500004</v>
      </c>
      <c r="X203" s="20"/>
      <c r="Y203" s="20"/>
      <c r="Z203" s="20"/>
      <c r="AA203" s="20"/>
      <c r="AB203" s="20"/>
      <c r="AC203" s="20"/>
      <c r="AD203" s="20"/>
      <c r="AE203" s="20"/>
      <c r="AF203" s="20"/>
      <c r="AG203" s="20"/>
      <c r="AH203" s="20"/>
      <c r="AI203" s="20"/>
      <c r="AJ203" s="20"/>
      <c r="AK203" s="20"/>
      <c r="AL203" s="20"/>
      <c r="AM203" s="20"/>
    </row>
    <row r="204" spans="1:39">
      <c r="A204" s="4" t="s">
        <v>243</v>
      </c>
      <c r="B204" s="8">
        <v>176929.1</v>
      </c>
      <c r="C204" s="9">
        <v>1685.528564453125</v>
      </c>
      <c r="D204" s="9">
        <v>15797.986328125</v>
      </c>
      <c r="E204" s="9">
        <v>15743.8720703125</v>
      </c>
      <c r="F204" s="9">
        <v>5978.50341796875</v>
      </c>
      <c r="G204" s="9">
        <v>17081.384765625</v>
      </c>
      <c r="H204" s="9">
        <v>16482.828125</v>
      </c>
      <c r="J204" s="20"/>
      <c r="K204" s="9">
        <f t="shared" si="44"/>
        <v>3371.05712890625</v>
      </c>
      <c r="L204" s="9">
        <f t="shared" si="45"/>
        <v>31595.97265625</v>
      </c>
      <c r="M204" s="9">
        <f t="shared" si="46"/>
        <v>31487.744140625</v>
      </c>
      <c r="N204" s="9">
        <f t="shared" si="47"/>
        <v>11957.0068359375</v>
      </c>
      <c r="O204" s="9">
        <f t="shared" si="48"/>
        <v>34162.76953125</v>
      </c>
      <c r="P204" s="9">
        <f t="shared" si="49"/>
        <v>32965.65625</v>
      </c>
      <c r="Q204" s="20"/>
      <c r="R204" s="9">
        <f t="shared" si="38"/>
        <v>674.21142578125</v>
      </c>
      <c r="S204" s="9">
        <f t="shared" si="39"/>
        <v>6319.1945312500002</v>
      </c>
      <c r="T204" s="9">
        <f t="shared" si="40"/>
        <v>6297.548828125</v>
      </c>
      <c r="U204" s="9">
        <f t="shared" si="41"/>
        <v>2391.4013671875</v>
      </c>
      <c r="V204" s="9">
        <f t="shared" si="42"/>
        <v>6832.5539062500002</v>
      </c>
      <c r="W204" s="9">
        <f t="shared" si="43"/>
        <v>6593.1312500000004</v>
      </c>
      <c r="X204" s="20"/>
      <c r="Y204" s="20"/>
      <c r="Z204" s="20"/>
      <c r="AA204" s="20"/>
      <c r="AB204" s="20"/>
      <c r="AC204" s="20"/>
      <c r="AD204" s="20"/>
      <c r="AE204" s="20"/>
      <c r="AF204" s="20"/>
      <c r="AG204" s="20"/>
      <c r="AH204" s="20"/>
      <c r="AI204" s="20"/>
      <c r="AJ204" s="20"/>
      <c r="AK204" s="20"/>
      <c r="AL204" s="20"/>
      <c r="AM204" s="20"/>
    </row>
    <row r="205" spans="1:39">
      <c r="A205" s="4" t="s">
        <v>244</v>
      </c>
      <c r="B205" s="8">
        <v>342687.6</v>
      </c>
      <c r="C205" s="9">
        <v>1415.61279296875</v>
      </c>
      <c r="D205" s="9">
        <v>-3112.3046875</v>
      </c>
      <c r="E205" s="9">
        <v>-3167.4072265625</v>
      </c>
      <c r="F205" s="9">
        <v>-670.782470703125</v>
      </c>
      <c r="G205" s="9">
        <v>-2098.388671875</v>
      </c>
      <c r="H205" s="9">
        <v>-1820.489501953125</v>
      </c>
      <c r="J205" s="20"/>
      <c r="K205" s="9">
        <f t="shared" si="44"/>
        <v>2831.2255859375</v>
      </c>
      <c r="L205" s="9">
        <f t="shared" si="45"/>
        <v>-6224.609375</v>
      </c>
      <c r="M205" s="9">
        <f t="shared" si="46"/>
        <v>-6334.814453125</v>
      </c>
      <c r="N205" s="9">
        <f t="shared" si="47"/>
        <v>-1341.56494140625</v>
      </c>
      <c r="O205" s="9">
        <f t="shared" si="48"/>
        <v>-4196.77734375</v>
      </c>
      <c r="P205" s="9">
        <f t="shared" si="49"/>
        <v>-3640.97900390625</v>
      </c>
      <c r="Q205" s="20"/>
      <c r="R205" s="9">
        <f t="shared" si="38"/>
        <v>566.2451171875</v>
      </c>
      <c r="S205" s="9">
        <f t="shared" si="39"/>
        <v>-1244.921875</v>
      </c>
      <c r="T205" s="9">
        <f t="shared" si="40"/>
        <v>-1266.962890625</v>
      </c>
      <c r="U205" s="9">
        <f t="shared" si="41"/>
        <v>-268.31298828125</v>
      </c>
      <c r="V205" s="9">
        <f t="shared" si="42"/>
        <v>-839.35546875</v>
      </c>
      <c r="W205" s="9">
        <f t="shared" si="43"/>
        <v>-728.19580078125</v>
      </c>
      <c r="X205" s="20"/>
      <c r="Y205" s="20"/>
      <c r="Z205" s="20"/>
      <c r="AA205" s="20"/>
      <c r="AB205" s="20"/>
      <c r="AC205" s="20"/>
      <c r="AD205" s="20"/>
      <c r="AE205" s="20"/>
      <c r="AF205" s="20"/>
      <c r="AG205" s="20"/>
      <c r="AH205" s="20"/>
      <c r="AI205" s="20"/>
      <c r="AJ205" s="20"/>
      <c r="AK205" s="20"/>
      <c r="AL205" s="20"/>
      <c r="AM205" s="20"/>
    </row>
    <row r="206" spans="1:39">
      <c r="A206" s="4" t="s">
        <v>245</v>
      </c>
      <c r="B206" s="8">
        <v>223163.8</v>
      </c>
      <c r="C206" s="9">
        <v>-1322.418212890625</v>
      </c>
      <c r="D206" s="9">
        <v>8190.521484375</v>
      </c>
      <c r="E206" s="9">
        <v>7890.9970703125</v>
      </c>
      <c r="F206" s="9">
        <v>562.01171875</v>
      </c>
      <c r="G206" s="9">
        <v>9722.23828125</v>
      </c>
      <c r="H206" s="9">
        <v>8983.7587890625</v>
      </c>
      <c r="J206" s="20"/>
      <c r="K206" s="9">
        <f t="shared" si="44"/>
        <v>-2644.83642578125</v>
      </c>
      <c r="L206" s="9">
        <f t="shared" si="45"/>
        <v>16381.04296875</v>
      </c>
      <c r="M206" s="9">
        <f t="shared" si="46"/>
        <v>15781.994140625</v>
      </c>
      <c r="N206" s="9">
        <f t="shared" si="47"/>
        <v>1124.0234375</v>
      </c>
      <c r="O206" s="9">
        <f t="shared" si="48"/>
        <v>19444.4765625</v>
      </c>
      <c r="P206" s="9">
        <f t="shared" si="49"/>
        <v>17967.517578125</v>
      </c>
      <c r="Q206" s="20"/>
      <c r="R206" s="9">
        <f t="shared" si="38"/>
        <v>-528.96728515625</v>
      </c>
      <c r="S206" s="9">
        <f t="shared" si="39"/>
        <v>3276.2085937500001</v>
      </c>
      <c r="T206" s="9">
        <f t="shared" si="40"/>
        <v>3156.3988281249999</v>
      </c>
      <c r="U206" s="9">
        <f t="shared" si="41"/>
        <v>224.8046875</v>
      </c>
      <c r="V206" s="9">
        <f t="shared" si="42"/>
        <v>3888.8953124999998</v>
      </c>
      <c r="W206" s="9">
        <f t="shared" si="43"/>
        <v>3593.5035156250001</v>
      </c>
      <c r="X206" s="20"/>
      <c r="Y206" s="20"/>
      <c r="Z206" s="20"/>
      <c r="AA206" s="20"/>
      <c r="AB206" s="20"/>
      <c r="AC206" s="20"/>
      <c r="AD206" s="20"/>
      <c r="AE206" s="20"/>
      <c r="AF206" s="20"/>
      <c r="AG206" s="20"/>
      <c r="AH206" s="20"/>
      <c r="AI206" s="20"/>
      <c r="AJ206" s="20"/>
      <c r="AK206" s="20"/>
      <c r="AL206" s="20"/>
      <c r="AM206" s="20"/>
    </row>
    <row r="207" spans="1:39">
      <c r="A207" s="4" t="s">
        <v>246</v>
      </c>
      <c r="B207" s="8">
        <v>144606.20000000001</v>
      </c>
      <c r="C207" s="9">
        <v>4974.8349609375</v>
      </c>
      <c r="D207" s="9">
        <v>21282.29296875</v>
      </c>
      <c r="E207" s="9">
        <v>21959.830078125</v>
      </c>
      <c r="F207" s="9">
        <v>11701.9287109375</v>
      </c>
      <c r="G207" s="9">
        <v>22791.458984375</v>
      </c>
      <c r="H207" s="9">
        <v>22302.61328125</v>
      </c>
      <c r="J207" s="20"/>
      <c r="K207" s="9">
        <f t="shared" si="44"/>
        <v>9949.669921875</v>
      </c>
      <c r="L207" s="9">
        <f t="shared" si="45"/>
        <v>42564.5859375</v>
      </c>
      <c r="M207" s="9">
        <f t="shared" si="46"/>
        <v>43919.66015625</v>
      </c>
      <c r="N207" s="9">
        <f t="shared" si="47"/>
        <v>23403.857421875</v>
      </c>
      <c r="O207" s="9">
        <f t="shared" si="48"/>
        <v>45582.91796875</v>
      </c>
      <c r="P207" s="9">
        <f t="shared" si="49"/>
        <v>44605.2265625</v>
      </c>
      <c r="Q207" s="20"/>
      <c r="R207" s="9">
        <f t="shared" si="38"/>
        <v>1989.9339843749999</v>
      </c>
      <c r="S207" s="9">
        <f t="shared" si="39"/>
        <v>8512.9171874999993</v>
      </c>
      <c r="T207" s="9">
        <f t="shared" si="40"/>
        <v>8783.9320312500004</v>
      </c>
      <c r="U207" s="9">
        <f t="shared" si="41"/>
        <v>4680.771484375</v>
      </c>
      <c r="V207" s="9">
        <f t="shared" si="42"/>
        <v>9116.5835937499996</v>
      </c>
      <c r="W207" s="9">
        <f t="shared" si="43"/>
        <v>8921.0453125000004</v>
      </c>
      <c r="X207" s="20"/>
      <c r="Y207" s="20"/>
      <c r="Z207" s="20"/>
      <c r="AA207" s="20"/>
      <c r="AB207" s="20"/>
      <c r="AC207" s="20"/>
      <c r="AD207" s="20"/>
      <c r="AE207" s="20"/>
      <c r="AF207" s="20"/>
      <c r="AG207" s="20"/>
      <c r="AH207" s="20"/>
      <c r="AI207" s="20"/>
      <c r="AJ207" s="20"/>
      <c r="AK207" s="20"/>
      <c r="AL207" s="20"/>
      <c r="AM207" s="20"/>
    </row>
    <row r="208" spans="1:39">
      <c r="A208" s="4" t="s">
        <v>247</v>
      </c>
      <c r="B208" s="8">
        <v>340302.9</v>
      </c>
      <c r="C208" s="9">
        <v>1549.52392578125</v>
      </c>
      <c r="D208" s="9">
        <v>-1609.228515625</v>
      </c>
      <c r="E208" s="9">
        <v>-1385.68115234375</v>
      </c>
      <c r="F208" s="9">
        <v>-240.362548828125</v>
      </c>
      <c r="G208" s="9">
        <v>-1718.939208984375</v>
      </c>
      <c r="H208" s="9">
        <v>-1513.507080078125</v>
      </c>
      <c r="J208" s="20"/>
      <c r="K208" s="9">
        <f t="shared" si="44"/>
        <v>3099.0478515625</v>
      </c>
      <c r="L208" s="9">
        <f t="shared" si="45"/>
        <v>-3218.45703125</v>
      </c>
      <c r="M208" s="9">
        <f t="shared" si="46"/>
        <v>-2771.3623046875</v>
      </c>
      <c r="N208" s="9">
        <f t="shared" si="47"/>
        <v>-480.72509765625</v>
      </c>
      <c r="O208" s="9">
        <f t="shared" si="48"/>
        <v>-3437.87841796875</v>
      </c>
      <c r="P208" s="9">
        <f t="shared" si="49"/>
        <v>-3027.01416015625</v>
      </c>
      <c r="Q208" s="20"/>
      <c r="R208" s="9">
        <f t="shared" ref="R208:R271" si="50">K208/5</f>
        <v>619.8095703125</v>
      </c>
      <c r="S208" s="9">
        <f t="shared" ref="S208:S271" si="51">L208/5</f>
        <v>-643.69140625</v>
      </c>
      <c r="T208" s="9">
        <f t="shared" ref="T208:T271" si="52">M208/5</f>
        <v>-554.2724609375</v>
      </c>
      <c r="U208" s="9">
        <f t="shared" ref="U208:U271" si="53">N208/5</f>
        <v>-96.14501953125</v>
      </c>
      <c r="V208" s="9">
        <f t="shared" ref="V208:V271" si="54">O208/5</f>
        <v>-687.57568359375</v>
      </c>
      <c r="W208" s="9">
        <f t="shared" ref="W208:W271" si="55">P208/5</f>
        <v>-605.40283203125</v>
      </c>
      <c r="X208" s="20"/>
      <c r="Y208" s="20"/>
      <c r="Z208" s="20"/>
      <c r="AA208" s="20"/>
      <c r="AB208" s="20"/>
      <c r="AC208" s="20"/>
      <c r="AD208" s="20"/>
      <c r="AE208" s="20"/>
      <c r="AF208" s="20"/>
      <c r="AG208" s="20"/>
      <c r="AH208" s="20"/>
      <c r="AI208" s="20"/>
      <c r="AJ208" s="20"/>
      <c r="AK208" s="20"/>
      <c r="AL208" s="20"/>
      <c r="AM208" s="20"/>
    </row>
    <row r="209" spans="1:39">
      <c r="A209" s="4" t="s">
        <v>248</v>
      </c>
      <c r="B209" s="8">
        <v>332009.5</v>
      </c>
      <c r="C209" s="9">
        <v>-3504.071044921875</v>
      </c>
      <c r="D209" s="9">
        <v>-5165.14892578125</v>
      </c>
      <c r="E209" s="9">
        <v>-4964.7763671875</v>
      </c>
      <c r="F209" s="9">
        <v>-4902.16064453125</v>
      </c>
      <c r="G209" s="9">
        <v>-3464.788818359375</v>
      </c>
      <c r="H209" s="9">
        <v>-3566.66259765625</v>
      </c>
      <c r="J209" s="20"/>
      <c r="K209" s="9">
        <f t="shared" si="44"/>
        <v>-7008.14208984375</v>
      </c>
      <c r="L209" s="9">
        <f t="shared" si="45"/>
        <v>-10330.2978515625</v>
      </c>
      <c r="M209" s="9">
        <f t="shared" si="46"/>
        <v>-9929.552734375</v>
      </c>
      <c r="N209" s="9">
        <f t="shared" si="47"/>
        <v>-9804.3212890625</v>
      </c>
      <c r="O209" s="9">
        <f t="shared" si="48"/>
        <v>-6929.57763671875</v>
      </c>
      <c r="P209" s="9">
        <f t="shared" si="49"/>
        <v>-7133.3251953125</v>
      </c>
      <c r="Q209" s="20"/>
      <c r="R209" s="9">
        <f t="shared" si="50"/>
        <v>-1401.62841796875</v>
      </c>
      <c r="S209" s="9">
        <f t="shared" si="51"/>
        <v>-2066.0595703125</v>
      </c>
      <c r="T209" s="9">
        <f t="shared" si="52"/>
        <v>-1985.9105468749999</v>
      </c>
      <c r="U209" s="9">
        <f t="shared" si="53"/>
        <v>-1960.8642578125</v>
      </c>
      <c r="V209" s="9">
        <f t="shared" si="54"/>
        <v>-1385.91552734375</v>
      </c>
      <c r="W209" s="9">
        <f t="shared" si="55"/>
        <v>-1426.6650390625</v>
      </c>
      <c r="X209" s="20"/>
      <c r="Y209" s="20"/>
      <c r="Z209" s="20"/>
      <c r="AA209" s="20"/>
      <c r="AB209" s="20"/>
      <c r="AC209" s="20"/>
      <c r="AD209" s="20"/>
      <c r="AE209" s="20"/>
      <c r="AF209" s="20"/>
      <c r="AG209" s="20"/>
      <c r="AH209" s="20"/>
      <c r="AI209" s="20"/>
      <c r="AJ209" s="20"/>
      <c r="AK209" s="20"/>
      <c r="AL209" s="20"/>
      <c r="AM209" s="20"/>
    </row>
    <row r="210" spans="1:39">
      <c r="A210" s="4" t="s">
        <v>249</v>
      </c>
      <c r="B210" s="8">
        <v>430404</v>
      </c>
      <c r="C210" s="9">
        <v>-5597.1982421875</v>
      </c>
      <c r="D210" s="9">
        <v>-18952.654296875</v>
      </c>
      <c r="E210" s="9">
        <v>-18524.333984375</v>
      </c>
      <c r="F210" s="9">
        <v>-10522.015625</v>
      </c>
      <c r="G210" s="9">
        <v>-16692.615234375</v>
      </c>
      <c r="H210" s="9">
        <v>-14989.3125</v>
      </c>
      <c r="J210" s="20"/>
      <c r="K210" s="9">
        <f t="shared" si="44"/>
        <v>-11194.396484375</v>
      </c>
      <c r="L210" s="9">
        <f t="shared" si="45"/>
        <v>-37905.30859375</v>
      </c>
      <c r="M210" s="9">
        <f t="shared" si="46"/>
        <v>-37048.66796875</v>
      </c>
      <c r="N210" s="9">
        <f t="shared" si="47"/>
        <v>-21044.03125</v>
      </c>
      <c r="O210" s="9">
        <f t="shared" si="48"/>
        <v>-33385.23046875</v>
      </c>
      <c r="P210" s="9">
        <f t="shared" si="49"/>
        <v>-29978.625</v>
      </c>
      <c r="Q210" s="20"/>
      <c r="R210" s="9">
        <f t="shared" si="50"/>
        <v>-2238.8792968749999</v>
      </c>
      <c r="S210" s="9">
        <f t="shared" si="51"/>
        <v>-7581.0617187500002</v>
      </c>
      <c r="T210" s="9">
        <f t="shared" si="52"/>
        <v>-7409.7335937500002</v>
      </c>
      <c r="U210" s="9">
        <f t="shared" si="53"/>
        <v>-4208.8062499999996</v>
      </c>
      <c r="V210" s="9">
        <f t="shared" si="54"/>
        <v>-6677.0460937500002</v>
      </c>
      <c r="W210" s="9">
        <f t="shared" si="55"/>
        <v>-5995.7250000000004</v>
      </c>
      <c r="X210" s="20"/>
      <c r="Y210" s="20"/>
      <c r="Z210" s="20"/>
      <c r="AA210" s="20"/>
      <c r="AB210" s="20"/>
      <c r="AC210" s="20"/>
      <c r="AD210" s="20"/>
      <c r="AE210" s="20"/>
      <c r="AF210" s="20"/>
      <c r="AG210" s="20"/>
      <c r="AH210" s="20"/>
      <c r="AI210" s="20"/>
      <c r="AJ210" s="20"/>
      <c r="AK210" s="20"/>
      <c r="AL210" s="20"/>
      <c r="AM210" s="20"/>
    </row>
    <row r="211" spans="1:39">
      <c r="A211" s="4" t="s">
        <v>250</v>
      </c>
      <c r="B211" s="8">
        <v>122880</v>
      </c>
      <c r="C211" s="9">
        <v>6727.9326171875</v>
      </c>
      <c r="D211" s="9">
        <v>24880.21484375</v>
      </c>
      <c r="E211" s="9">
        <v>25422.287109375</v>
      </c>
      <c r="F211" s="9">
        <v>14169.525390625</v>
      </c>
      <c r="G211" s="9">
        <v>27536.7734375</v>
      </c>
      <c r="H211" s="9">
        <v>26977.46484375</v>
      </c>
      <c r="J211" s="20"/>
      <c r="K211" s="9">
        <f t="shared" si="44"/>
        <v>13455.865234375</v>
      </c>
      <c r="L211" s="9">
        <f t="shared" si="45"/>
        <v>49760.4296875</v>
      </c>
      <c r="M211" s="9">
        <f t="shared" si="46"/>
        <v>50844.57421875</v>
      </c>
      <c r="N211" s="9">
        <f t="shared" si="47"/>
        <v>28339.05078125</v>
      </c>
      <c r="O211" s="9">
        <f t="shared" si="48"/>
        <v>55073.546875</v>
      </c>
      <c r="P211" s="9">
        <f t="shared" si="49"/>
        <v>53954.9296875</v>
      </c>
      <c r="Q211" s="20"/>
      <c r="R211" s="9">
        <f t="shared" si="50"/>
        <v>2691.1730468750002</v>
      </c>
      <c r="S211" s="9">
        <f t="shared" si="51"/>
        <v>9952.0859375</v>
      </c>
      <c r="T211" s="9">
        <f t="shared" si="52"/>
        <v>10168.914843750001</v>
      </c>
      <c r="U211" s="9">
        <f t="shared" si="53"/>
        <v>5667.8101562499996</v>
      </c>
      <c r="V211" s="9">
        <f t="shared" si="54"/>
        <v>11014.709375</v>
      </c>
      <c r="W211" s="9">
        <f t="shared" si="55"/>
        <v>10790.9859375</v>
      </c>
      <c r="X211" s="20"/>
      <c r="Y211" s="20"/>
      <c r="Z211" s="20"/>
      <c r="AA211" s="20"/>
      <c r="AB211" s="20"/>
      <c r="AC211" s="20"/>
      <c r="AD211" s="20"/>
      <c r="AE211" s="20"/>
      <c r="AF211" s="20"/>
      <c r="AG211" s="20"/>
      <c r="AH211" s="20"/>
      <c r="AI211" s="20"/>
      <c r="AJ211" s="20"/>
      <c r="AK211" s="20"/>
      <c r="AL211" s="20"/>
      <c r="AM211" s="20"/>
    </row>
    <row r="212" spans="1:39">
      <c r="A212" s="4" t="s">
        <v>251</v>
      </c>
      <c r="B212" s="8">
        <v>209367.4</v>
      </c>
      <c r="C212" s="9">
        <v>3528.546142578125</v>
      </c>
      <c r="D212" s="9">
        <v>15184.4638671875</v>
      </c>
      <c r="E212" s="9">
        <v>15114.6787109375</v>
      </c>
      <c r="F212" s="9">
        <v>6596.30126953125</v>
      </c>
      <c r="G212" s="9">
        <v>15762.732421875</v>
      </c>
      <c r="H212" s="9">
        <v>15388.666015625</v>
      </c>
      <c r="J212" s="20"/>
      <c r="K212" s="9">
        <f t="shared" si="44"/>
        <v>7057.09228515625</v>
      </c>
      <c r="L212" s="9">
        <f t="shared" si="45"/>
        <v>30368.927734375</v>
      </c>
      <c r="M212" s="9">
        <f t="shared" si="46"/>
        <v>30229.357421875</v>
      </c>
      <c r="N212" s="9">
        <f t="shared" si="47"/>
        <v>13192.6025390625</v>
      </c>
      <c r="O212" s="9">
        <f t="shared" si="48"/>
        <v>31525.46484375</v>
      </c>
      <c r="P212" s="9">
        <f t="shared" si="49"/>
        <v>30777.33203125</v>
      </c>
      <c r="Q212" s="20"/>
      <c r="R212" s="9">
        <f t="shared" si="50"/>
        <v>1411.41845703125</v>
      </c>
      <c r="S212" s="9">
        <f t="shared" si="51"/>
        <v>6073.7855468750004</v>
      </c>
      <c r="T212" s="9">
        <f t="shared" si="52"/>
        <v>6045.8714843750004</v>
      </c>
      <c r="U212" s="9">
        <f t="shared" si="53"/>
        <v>2638.5205078125</v>
      </c>
      <c r="V212" s="9">
        <f t="shared" si="54"/>
        <v>6305.0929687500002</v>
      </c>
      <c r="W212" s="9">
        <f t="shared" si="55"/>
        <v>6155.4664062499996</v>
      </c>
      <c r="X212" s="20"/>
      <c r="Y212" s="20"/>
      <c r="Z212" s="20"/>
      <c r="AA212" s="20"/>
      <c r="AB212" s="20"/>
      <c r="AC212" s="20"/>
      <c r="AD212" s="20"/>
      <c r="AE212" s="20"/>
      <c r="AF212" s="20"/>
      <c r="AG212" s="20"/>
      <c r="AH212" s="20"/>
      <c r="AI212" s="20"/>
      <c r="AJ212" s="20"/>
      <c r="AK212" s="20"/>
      <c r="AL212" s="20"/>
      <c r="AM212" s="20"/>
    </row>
    <row r="213" spans="1:39">
      <c r="A213" s="4" t="s">
        <v>252</v>
      </c>
      <c r="B213" s="8">
        <v>472259.9</v>
      </c>
      <c r="C213" s="9">
        <v>923.91357421875</v>
      </c>
      <c r="D213" s="9">
        <v>-19251.32421875</v>
      </c>
      <c r="E213" s="9">
        <v>-18870.013671875</v>
      </c>
      <c r="F213" s="9">
        <v>-6061.4931640625</v>
      </c>
      <c r="G213" s="9">
        <v>-20716.119140625</v>
      </c>
      <c r="H213" s="9">
        <v>-19726.544921875</v>
      </c>
      <c r="J213" s="20"/>
      <c r="K213" s="9">
        <f t="shared" si="44"/>
        <v>1847.8271484375</v>
      </c>
      <c r="L213" s="9">
        <f t="shared" si="45"/>
        <v>-38502.6484375</v>
      </c>
      <c r="M213" s="9">
        <f t="shared" si="46"/>
        <v>-37740.02734375</v>
      </c>
      <c r="N213" s="9">
        <f t="shared" si="47"/>
        <v>-12122.986328125</v>
      </c>
      <c r="O213" s="9">
        <f t="shared" si="48"/>
        <v>-41432.23828125</v>
      </c>
      <c r="P213" s="9">
        <f t="shared" si="49"/>
        <v>-39453.08984375</v>
      </c>
      <c r="Q213" s="20"/>
      <c r="R213" s="9">
        <f t="shared" si="50"/>
        <v>369.5654296875</v>
      </c>
      <c r="S213" s="9">
        <f t="shared" si="51"/>
        <v>-7700.5296875000004</v>
      </c>
      <c r="T213" s="9">
        <f t="shared" si="52"/>
        <v>-7548.0054687499996</v>
      </c>
      <c r="U213" s="9">
        <f t="shared" si="53"/>
        <v>-2424.5972656250001</v>
      </c>
      <c r="V213" s="9">
        <f t="shared" si="54"/>
        <v>-8286.4476562500004</v>
      </c>
      <c r="W213" s="9">
        <f t="shared" si="55"/>
        <v>-7890.6179687499998</v>
      </c>
      <c r="X213" s="20"/>
      <c r="Y213" s="20"/>
      <c r="Z213" s="20"/>
      <c r="AA213" s="20"/>
      <c r="AB213" s="20"/>
      <c r="AC213" s="20"/>
      <c r="AD213" s="20"/>
      <c r="AE213" s="20"/>
      <c r="AF213" s="20"/>
      <c r="AG213" s="20"/>
      <c r="AH213" s="20"/>
      <c r="AI213" s="20"/>
      <c r="AJ213" s="20"/>
      <c r="AK213" s="20"/>
      <c r="AL213" s="20"/>
      <c r="AM213" s="20"/>
    </row>
    <row r="214" spans="1:39">
      <c r="A214" s="4" t="s">
        <v>253</v>
      </c>
      <c r="B214" s="8">
        <v>252592</v>
      </c>
      <c r="C214" s="9">
        <v>9878.6435546875</v>
      </c>
      <c r="D214" s="9">
        <v>16275.29296875</v>
      </c>
      <c r="E214" s="9">
        <v>16147.7294921875</v>
      </c>
      <c r="F214" s="9">
        <v>11099.20703125</v>
      </c>
      <c r="G214" s="9">
        <v>16047.265625</v>
      </c>
      <c r="H214" s="9">
        <v>16357.62890625</v>
      </c>
      <c r="J214" s="20"/>
      <c r="K214" s="9">
        <f t="shared" si="44"/>
        <v>19757.287109375</v>
      </c>
      <c r="L214" s="9">
        <f t="shared" si="45"/>
        <v>32550.5859375</v>
      </c>
      <c r="M214" s="9">
        <f t="shared" si="46"/>
        <v>32295.458984375</v>
      </c>
      <c r="N214" s="9">
        <f t="shared" si="47"/>
        <v>22198.4140625</v>
      </c>
      <c r="O214" s="9">
        <f t="shared" si="48"/>
        <v>32094.53125</v>
      </c>
      <c r="P214" s="9">
        <f t="shared" si="49"/>
        <v>32715.2578125</v>
      </c>
      <c r="Q214" s="20"/>
      <c r="R214" s="9">
        <f t="shared" si="50"/>
        <v>3951.4574218749999</v>
      </c>
      <c r="S214" s="9">
        <f t="shared" si="51"/>
        <v>6510.1171875</v>
      </c>
      <c r="T214" s="9">
        <f t="shared" si="52"/>
        <v>6459.091796875</v>
      </c>
      <c r="U214" s="9">
        <f t="shared" si="53"/>
        <v>4439.6828125000002</v>
      </c>
      <c r="V214" s="9">
        <f t="shared" si="54"/>
        <v>6418.90625</v>
      </c>
      <c r="W214" s="9">
        <f t="shared" si="55"/>
        <v>6543.0515624999998</v>
      </c>
      <c r="X214" s="20"/>
      <c r="Y214" s="20"/>
      <c r="Z214" s="20"/>
      <c r="AA214" s="20"/>
      <c r="AB214" s="20"/>
      <c r="AC214" s="20"/>
      <c r="AD214" s="20"/>
      <c r="AE214" s="20"/>
      <c r="AF214" s="20"/>
      <c r="AG214" s="20"/>
      <c r="AH214" s="20"/>
      <c r="AI214" s="20"/>
      <c r="AJ214" s="20"/>
      <c r="AK214" s="20"/>
      <c r="AL214" s="20"/>
      <c r="AM214" s="20"/>
    </row>
    <row r="215" spans="1:39">
      <c r="A215" s="4" t="s">
        <v>254</v>
      </c>
      <c r="B215" s="8">
        <v>833934.9</v>
      </c>
      <c r="C215" s="9">
        <v>-11319.390625</v>
      </c>
      <c r="D215" s="9">
        <v>-81480.5234375</v>
      </c>
      <c r="E215" s="9">
        <v>-84264.359375</v>
      </c>
      <c r="F215" s="9">
        <v>-32076.189453125</v>
      </c>
      <c r="G215" s="9">
        <v>-91530.953125</v>
      </c>
      <c r="H215" s="9">
        <v>-88494.2109375</v>
      </c>
      <c r="J215" s="20"/>
      <c r="K215" s="9">
        <f t="shared" si="44"/>
        <v>-22638.78125</v>
      </c>
      <c r="L215" s="9">
        <f t="shared" si="45"/>
        <v>-162961.046875</v>
      </c>
      <c r="M215" s="9">
        <f t="shared" si="46"/>
        <v>-168528.71875</v>
      </c>
      <c r="N215" s="9">
        <f t="shared" si="47"/>
        <v>-64152.37890625</v>
      </c>
      <c r="O215" s="9">
        <f t="shared" si="48"/>
        <v>-183061.90625</v>
      </c>
      <c r="P215" s="9">
        <f t="shared" si="49"/>
        <v>-176988.421875</v>
      </c>
      <c r="Q215" s="20"/>
      <c r="R215" s="9">
        <f t="shared" si="50"/>
        <v>-4527.7562500000004</v>
      </c>
      <c r="S215" s="9">
        <f t="shared" si="51"/>
        <v>-32592.209374999999</v>
      </c>
      <c r="T215" s="9">
        <f t="shared" si="52"/>
        <v>-33705.743750000001</v>
      </c>
      <c r="U215" s="9">
        <f t="shared" si="53"/>
        <v>-12830.475781249999</v>
      </c>
      <c r="V215" s="9">
        <f t="shared" si="54"/>
        <v>-36612.381249999999</v>
      </c>
      <c r="W215" s="9">
        <f t="shared" si="55"/>
        <v>-35397.684374999997</v>
      </c>
      <c r="X215" s="20"/>
      <c r="Y215" s="20"/>
      <c r="Z215" s="20"/>
      <c r="AA215" s="20"/>
      <c r="AB215" s="20"/>
      <c r="AC215" s="20"/>
      <c r="AD215" s="20"/>
      <c r="AE215" s="20"/>
      <c r="AF215" s="20"/>
      <c r="AG215" s="20"/>
      <c r="AH215" s="20"/>
      <c r="AI215" s="20"/>
      <c r="AJ215" s="20"/>
      <c r="AK215" s="20"/>
      <c r="AL215" s="20"/>
      <c r="AM215" s="20"/>
    </row>
    <row r="216" spans="1:39">
      <c r="A216" s="4" t="s">
        <v>255</v>
      </c>
      <c r="B216" s="8">
        <v>229947.4</v>
      </c>
      <c r="C216" s="9">
        <v>8138.140625</v>
      </c>
      <c r="D216" s="9">
        <v>17235.931640625</v>
      </c>
      <c r="E216" s="9">
        <v>17000.53125</v>
      </c>
      <c r="F216" s="9">
        <v>10459.22265625</v>
      </c>
      <c r="G216" s="9">
        <v>17202.326171875</v>
      </c>
      <c r="H216" s="9">
        <v>17437.3046875</v>
      </c>
      <c r="J216" s="20"/>
      <c r="K216" s="9">
        <f t="shared" si="44"/>
        <v>16276.28125</v>
      </c>
      <c r="L216" s="9">
        <f t="shared" si="45"/>
        <v>34471.86328125</v>
      </c>
      <c r="M216" s="9">
        <f t="shared" si="46"/>
        <v>34001.0625</v>
      </c>
      <c r="N216" s="9">
        <f t="shared" si="47"/>
        <v>20918.4453125</v>
      </c>
      <c r="O216" s="9">
        <f t="shared" si="48"/>
        <v>34404.65234375</v>
      </c>
      <c r="P216" s="9">
        <f t="shared" si="49"/>
        <v>34874.609375</v>
      </c>
      <c r="Q216" s="20"/>
      <c r="R216" s="9">
        <f t="shared" si="50"/>
        <v>3255.2562499999999</v>
      </c>
      <c r="S216" s="9">
        <f t="shared" si="51"/>
        <v>6894.3726562499996</v>
      </c>
      <c r="T216" s="9">
        <f t="shared" si="52"/>
        <v>6800.2124999999996</v>
      </c>
      <c r="U216" s="9">
        <f t="shared" si="53"/>
        <v>4183.6890624999996</v>
      </c>
      <c r="V216" s="9">
        <f t="shared" si="54"/>
        <v>6880.9304687499998</v>
      </c>
      <c r="W216" s="9">
        <f t="shared" si="55"/>
        <v>6974.921875</v>
      </c>
      <c r="X216" s="20"/>
      <c r="Y216" s="20"/>
      <c r="Z216" s="20"/>
      <c r="AA216" s="20"/>
      <c r="AB216" s="20"/>
      <c r="AC216" s="20"/>
      <c r="AD216" s="20"/>
      <c r="AE216" s="20"/>
      <c r="AF216" s="20"/>
      <c r="AG216" s="20"/>
      <c r="AH216" s="20"/>
      <c r="AI216" s="20"/>
      <c r="AJ216" s="20"/>
      <c r="AK216" s="20"/>
      <c r="AL216" s="20"/>
      <c r="AM216" s="20"/>
    </row>
    <row r="217" spans="1:39">
      <c r="A217" s="4" t="s">
        <v>256</v>
      </c>
      <c r="B217" s="8">
        <v>132592.20000000001</v>
      </c>
      <c r="C217" s="9">
        <v>4381.02734375</v>
      </c>
      <c r="D217" s="9">
        <v>21469.0390625</v>
      </c>
      <c r="E217" s="9">
        <v>22447.162109375</v>
      </c>
      <c r="F217" s="9">
        <v>11671.4931640625</v>
      </c>
      <c r="G217" s="9">
        <v>24026.1328125</v>
      </c>
      <c r="H217" s="9">
        <v>23494.87890625</v>
      </c>
      <c r="J217" s="20"/>
      <c r="K217" s="9">
        <f t="shared" si="44"/>
        <v>8762.0546875</v>
      </c>
      <c r="L217" s="9">
        <f t="shared" si="45"/>
        <v>42938.078125</v>
      </c>
      <c r="M217" s="9">
        <f t="shared" si="46"/>
        <v>44894.32421875</v>
      </c>
      <c r="N217" s="9">
        <f t="shared" si="47"/>
        <v>23342.986328125</v>
      </c>
      <c r="O217" s="9">
        <f t="shared" si="48"/>
        <v>48052.265625</v>
      </c>
      <c r="P217" s="9">
        <f t="shared" si="49"/>
        <v>46989.7578125</v>
      </c>
      <c r="Q217" s="20"/>
      <c r="R217" s="9">
        <f t="shared" si="50"/>
        <v>1752.4109375</v>
      </c>
      <c r="S217" s="9">
        <f t="shared" si="51"/>
        <v>8587.6156250000004</v>
      </c>
      <c r="T217" s="9">
        <f t="shared" si="52"/>
        <v>8978.8648437499996</v>
      </c>
      <c r="U217" s="9">
        <f t="shared" si="53"/>
        <v>4668.5972656249996</v>
      </c>
      <c r="V217" s="9">
        <f t="shared" si="54"/>
        <v>9610.453125</v>
      </c>
      <c r="W217" s="9">
        <f t="shared" si="55"/>
        <v>9397.9515625000004</v>
      </c>
      <c r="X217" s="20"/>
      <c r="Y217" s="20"/>
      <c r="Z217" s="20"/>
      <c r="AA217" s="20"/>
      <c r="AB217" s="20"/>
      <c r="AC217" s="20"/>
      <c r="AD217" s="20"/>
      <c r="AE217" s="20"/>
      <c r="AF217" s="20"/>
      <c r="AG217" s="20"/>
      <c r="AH217" s="20"/>
      <c r="AI217" s="20"/>
      <c r="AJ217" s="20"/>
      <c r="AK217" s="20"/>
      <c r="AL217" s="20"/>
      <c r="AM217" s="20"/>
    </row>
    <row r="218" spans="1:39">
      <c r="A218" s="4" t="s">
        <v>257</v>
      </c>
      <c r="B218" s="8">
        <v>377904.3</v>
      </c>
      <c r="C218" s="9">
        <v>-2193.017578125</v>
      </c>
      <c r="D218" s="9">
        <v>-9357.8369140625</v>
      </c>
      <c r="E218" s="9">
        <v>-9030.181640625</v>
      </c>
      <c r="F218" s="9">
        <v>-4578.265625</v>
      </c>
      <c r="G218" s="9">
        <v>-9756.65234375</v>
      </c>
      <c r="H218" s="9">
        <v>-9370.416015625</v>
      </c>
      <c r="J218" s="20"/>
      <c r="K218" s="9">
        <f t="shared" si="44"/>
        <v>-4386.03515625</v>
      </c>
      <c r="L218" s="9">
        <f t="shared" si="45"/>
        <v>-18715.673828125</v>
      </c>
      <c r="M218" s="9">
        <f t="shared" si="46"/>
        <v>-18060.36328125</v>
      </c>
      <c r="N218" s="9">
        <f t="shared" si="47"/>
        <v>-9156.53125</v>
      </c>
      <c r="O218" s="9">
        <f t="shared" si="48"/>
        <v>-19513.3046875</v>
      </c>
      <c r="P218" s="9">
        <f t="shared" si="49"/>
        <v>-18740.83203125</v>
      </c>
      <c r="Q218" s="20"/>
      <c r="R218" s="9">
        <f t="shared" si="50"/>
        <v>-877.20703125</v>
      </c>
      <c r="S218" s="9">
        <f t="shared" si="51"/>
        <v>-3743.134765625</v>
      </c>
      <c r="T218" s="9">
        <f t="shared" si="52"/>
        <v>-3612.0726562499999</v>
      </c>
      <c r="U218" s="9">
        <f t="shared" si="53"/>
        <v>-1831.3062500000001</v>
      </c>
      <c r="V218" s="9">
        <f t="shared" si="54"/>
        <v>-3902.6609374999998</v>
      </c>
      <c r="W218" s="9">
        <f t="shared" si="55"/>
        <v>-3748.1664062499999</v>
      </c>
      <c r="X218" s="20"/>
      <c r="Y218" s="20"/>
      <c r="Z218" s="20"/>
      <c r="AA218" s="20"/>
      <c r="AB218" s="20"/>
      <c r="AC218" s="20"/>
      <c r="AD218" s="20"/>
      <c r="AE218" s="20"/>
      <c r="AF218" s="20"/>
      <c r="AG218" s="20"/>
      <c r="AH218" s="20"/>
      <c r="AI218" s="20"/>
      <c r="AJ218" s="20"/>
      <c r="AK218" s="20"/>
      <c r="AL218" s="20"/>
      <c r="AM218" s="20"/>
    </row>
    <row r="219" spans="1:39">
      <c r="A219" s="4" t="s">
        <v>258</v>
      </c>
      <c r="B219" s="8">
        <v>151100.79999999999</v>
      </c>
      <c r="C219" s="9">
        <v>4238.8427734375</v>
      </c>
      <c r="D219" s="9">
        <v>20662.30859375</v>
      </c>
      <c r="E219" s="9">
        <v>21456.646484375</v>
      </c>
      <c r="F219" s="9">
        <v>10897.44921875</v>
      </c>
      <c r="G219" s="9">
        <v>22523.96484375</v>
      </c>
      <c r="H219" s="9">
        <v>22239.5546875</v>
      </c>
      <c r="J219" s="20"/>
      <c r="K219" s="9">
        <f t="shared" si="44"/>
        <v>8477.685546875</v>
      </c>
      <c r="L219" s="9">
        <f t="shared" si="45"/>
        <v>41324.6171875</v>
      </c>
      <c r="M219" s="9">
        <f t="shared" si="46"/>
        <v>42913.29296875</v>
      </c>
      <c r="N219" s="9">
        <f t="shared" si="47"/>
        <v>21794.8984375</v>
      </c>
      <c r="O219" s="9">
        <f t="shared" si="48"/>
        <v>45047.9296875</v>
      </c>
      <c r="P219" s="9">
        <f t="shared" si="49"/>
        <v>44479.109375</v>
      </c>
      <c r="Q219" s="20"/>
      <c r="R219" s="9">
        <f t="shared" si="50"/>
        <v>1695.537109375</v>
      </c>
      <c r="S219" s="9">
        <f t="shared" si="51"/>
        <v>8264.9234374999996</v>
      </c>
      <c r="T219" s="9">
        <f t="shared" si="52"/>
        <v>8582.6585937500004</v>
      </c>
      <c r="U219" s="9">
        <f t="shared" si="53"/>
        <v>4358.9796875000002</v>
      </c>
      <c r="V219" s="9">
        <f t="shared" si="54"/>
        <v>9009.5859375</v>
      </c>
      <c r="W219" s="9">
        <f t="shared" si="55"/>
        <v>8895.8218749999996</v>
      </c>
      <c r="X219" s="20"/>
      <c r="Y219" s="20"/>
      <c r="Z219" s="20"/>
      <c r="AA219" s="20"/>
      <c r="AB219" s="20"/>
      <c r="AC219" s="20"/>
      <c r="AD219" s="20"/>
      <c r="AE219" s="20"/>
      <c r="AF219" s="20"/>
      <c r="AG219" s="20"/>
      <c r="AH219" s="20"/>
      <c r="AI219" s="20"/>
      <c r="AJ219" s="20"/>
      <c r="AK219" s="20"/>
      <c r="AL219" s="20"/>
      <c r="AM219" s="20"/>
    </row>
    <row r="220" spans="1:39">
      <c r="A220" s="4" t="s">
        <v>259</v>
      </c>
      <c r="B220" s="8">
        <v>346856.8</v>
      </c>
      <c r="C220" s="9">
        <v>1832.0068359375</v>
      </c>
      <c r="D220" s="9">
        <v>-2673.382568359375</v>
      </c>
      <c r="E220" s="9">
        <v>-2355.18798828125</v>
      </c>
      <c r="F220" s="9">
        <v>-196.37451171875</v>
      </c>
      <c r="G220" s="9">
        <v>-2925.0244140625</v>
      </c>
      <c r="H220" s="9">
        <v>-3157.5927734375</v>
      </c>
      <c r="J220" s="20"/>
      <c r="K220" s="9">
        <f t="shared" si="44"/>
        <v>3664.013671875</v>
      </c>
      <c r="L220" s="9">
        <f t="shared" si="45"/>
        <v>-5346.76513671875</v>
      </c>
      <c r="M220" s="9">
        <f t="shared" si="46"/>
        <v>-4710.3759765625</v>
      </c>
      <c r="N220" s="9">
        <f t="shared" si="47"/>
        <v>-392.7490234375</v>
      </c>
      <c r="O220" s="9">
        <f t="shared" si="48"/>
        <v>-5850.048828125</v>
      </c>
      <c r="P220" s="9">
        <f t="shared" si="49"/>
        <v>-6315.185546875</v>
      </c>
      <c r="Q220" s="20"/>
      <c r="R220" s="9">
        <f t="shared" si="50"/>
        <v>732.802734375</v>
      </c>
      <c r="S220" s="9">
        <f t="shared" si="51"/>
        <v>-1069.35302734375</v>
      </c>
      <c r="T220" s="9">
        <f t="shared" si="52"/>
        <v>-942.0751953125</v>
      </c>
      <c r="U220" s="9">
        <f t="shared" si="53"/>
        <v>-78.5498046875</v>
      </c>
      <c r="V220" s="9">
        <f t="shared" si="54"/>
        <v>-1170.009765625</v>
      </c>
      <c r="W220" s="9">
        <f t="shared" si="55"/>
        <v>-1263.037109375</v>
      </c>
      <c r="X220" s="20"/>
      <c r="Y220" s="20"/>
      <c r="Z220" s="20"/>
      <c r="AA220" s="20"/>
      <c r="AB220" s="20"/>
      <c r="AC220" s="20"/>
      <c r="AD220" s="20"/>
      <c r="AE220" s="20"/>
      <c r="AF220" s="20"/>
      <c r="AG220" s="20"/>
      <c r="AH220" s="20"/>
      <c r="AI220" s="20"/>
      <c r="AJ220" s="20"/>
      <c r="AK220" s="20"/>
      <c r="AL220" s="20"/>
      <c r="AM220" s="20"/>
    </row>
    <row r="221" spans="1:39">
      <c r="A221" s="4" t="s">
        <v>260</v>
      </c>
      <c r="B221" s="8">
        <v>141748</v>
      </c>
      <c r="C221" s="9">
        <v>3290.087890625</v>
      </c>
      <c r="D221" s="9">
        <v>20675.3359375</v>
      </c>
      <c r="E221" s="9">
        <v>21198.90234375</v>
      </c>
      <c r="F221" s="9">
        <v>10107.80078125</v>
      </c>
      <c r="G221" s="9">
        <v>22713.0703125</v>
      </c>
      <c r="H221" s="9">
        <v>22460.828125</v>
      </c>
      <c r="J221" s="20"/>
      <c r="K221" s="9">
        <f t="shared" si="44"/>
        <v>6580.17578125</v>
      </c>
      <c r="L221" s="9">
        <f t="shared" si="45"/>
        <v>41350.671875</v>
      </c>
      <c r="M221" s="9">
        <f t="shared" si="46"/>
        <v>42397.8046875</v>
      </c>
      <c r="N221" s="9">
        <f t="shared" si="47"/>
        <v>20215.6015625</v>
      </c>
      <c r="O221" s="9">
        <f t="shared" si="48"/>
        <v>45426.140625</v>
      </c>
      <c r="P221" s="9">
        <f t="shared" si="49"/>
        <v>44921.65625</v>
      </c>
      <c r="Q221" s="20"/>
      <c r="R221" s="9">
        <f t="shared" si="50"/>
        <v>1316.03515625</v>
      </c>
      <c r="S221" s="9">
        <f t="shared" si="51"/>
        <v>8270.1343749999996</v>
      </c>
      <c r="T221" s="9">
        <f t="shared" si="52"/>
        <v>8479.5609375000004</v>
      </c>
      <c r="U221" s="9">
        <f t="shared" si="53"/>
        <v>4043.1203125000002</v>
      </c>
      <c r="V221" s="9">
        <f t="shared" si="54"/>
        <v>9085.2281249999996</v>
      </c>
      <c r="W221" s="9">
        <f t="shared" si="55"/>
        <v>8984.3312499999993</v>
      </c>
      <c r="X221" s="20"/>
      <c r="Y221" s="20"/>
      <c r="Z221" s="20"/>
      <c r="AA221" s="20"/>
      <c r="AB221" s="20"/>
      <c r="AC221" s="20"/>
      <c r="AD221" s="20"/>
      <c r="AE221" s="20"/>
      <c r="AF221" s="20"/>
      <c r="AG221" s="20"/>
      <c r="AH221" s="20"/>
      <c r="AI221" s="20"/>
      <c r="AJ221" s="20"/>
      <c r="AK221" s="20"/>
      <c r="AL221" s="20"/>
      <c r="AM221" s="20"/>
    </row>
    <row r="222" spans="1:39">
      <c r="A222" s="4" t="s">
        <v>261</v>
      </c>
      <c r="B222" s="8">
        <v>256422.5</v>
      </c>
      <c r="C222" s="9">
        <v>3106.475830078125</v>
      </c>
      <c r="D222" s="9">
        <v>9756.548828125</v>
      </c>
      <c r="E222" s="9">
        <v>9763.091796875</v>
      </c>
      <c r="F222" s="9">
        <v>4295.74609375</v>
      </c>
      <c r="G222" s="9">
        <v>10425.37890625</v>
      </c>
      <c r="H222" s="9">
        <v>10320.7705078125</v>
      </c>
      <c r="J222" s="20"/>
      <c r="K222" s="9">
        <f t="shared" si="44"/>
        <v>6212.95166015625</v>
      </c>
      <c r="L222" s="9">
        <f t="shared" si="45"/>
        <v>19513.09765625</v>
      </c>
      <c r="M222" s="9">
        <f t="shared" si="46"/>
        <v>19526.18359375</v>
      </c>
      <c r="N222" s="9">
        <f t="shared" si="47"/>
        <v>8591.4921875</v>
      </c>
      <c r="O222" s="9">
        <f t="shared" si="48"/>
        <v>20850.7578125</v>
      </c>
      <c r="P222" s="9">
        <f t="shared" si="49"/>
        <v>20641.541015625</v>
      </c>
      <c r="Q222" s="20"/>
      <c r="R222" s="9">
        <f t="shared" si="50"/>
        <v>1242.59033203125</v>
      </c>
      <c r="S222" s="9">
        <f t="shared" si="51"/>
        <v>3902.6195312499999</v>
      </c>
      <c r="T222" s="9">
        <f t="shared" si="52"/>
        <v>3905.2367187499999</v>
      </c>
      <c r="U222" s="9">
        <f t="shared" si="53"/>
        <v>1718.2984375000001</v>
      </c>
      <c r="V222" s="9">
        <f t="shared" si="54"/>
        <v>4170.1515625000002</v>
      </c>
      <c r="W222" s="9">
        <f t="shared" si="55"/>
        <v>4128.3082031249996</v>
      </c>
      <c r="X222" s="20"/>
      <c r="Y222" s="20"/>
      <c r="Z222" s="20"/>
      <c r="AA222" s="20"/>
      <c r="AB222" s="20"/>
      <c r="AC222" s="20"/>
      <c r="AD222" s="20"/>
      <c r="AE222" s="20"/>
      <c r="AF222" s="20"/>
      <c r="AG222" s="20"/>
      <c r="AH222" s="20"/>
      <c r="AI222" s="20"/>
      <c r="AJ222" s="20"/>
      <c r="AK222" s="20"/>
      <c r="AL222" s="20"/>
      <c r="AM222" s="20"/>
    </row>
    <row r="223" spans="1:39">
      <c r="A223" s="4" t="s">
        <v>262</v>
      </c>
      <c r="B223" s="8">
        <v>525143.80000000005</v>
      </c>
      <c r="C223" s="9">
        <v>-1936.99951171875</v>
      </c>
      <c r="D223" s="9">
        <v>-26214.611328125</v>
      </c>
      <c r="E223" s="9">
        <v>-27158.09375</v>
      </c>
      <c r="F223" s="9">
        <v>-9498.28515625</v>
      </c>
      <c r="G223" s="9">
        <v>-34014.953125</v>
      </c>
      <c r="H223" s="9">
        <v>-33553.94140625</v>
      </c>
      <c r="J223" s="20"/>
      <c r="K223" s="9">
        <f t="shared" si="44"/>
        <v>-3873.9990234375</v>
      </c>
      <c r="L223" s="9">
        <f t="shared" si="45"/>
        <v>-52429.22265625</v>
      </c>
      <c r="M223" s="9">
        <f t="shared" si="46"/>
        <v>-54316.1875</v>
      </c>
      <c r="N223" s="9">
        <f t="shared" si="47"/>
        <v>-18996.5703125</v>
      </c>
      <c r="O223" s="9">
        <f t="shared" si="48"/>
        <v>-68029.90625</v>
      </c>
      <c r="P223" s="9">
        <f t="shared" si="49"/>
        <v>-67107.8828125</v>
      </c>
      <c r="Q223" s="20"/>
      <c r="R223" s="9">
        <f t="shared" si="50"/>
        <v>-774.7998046875</v>
      </c>
      <c r="S223" s="9">
        <f t="shared" si="51"/>
        <v>-10485.844531250001</v>
      </c>
      <c r="T223" s="9">
        <f t="shared" si="52"/>
        <v>-10863.237499999999</v>
      </c>
      <c r="U223" s="9">
        <f t="shared" si="53"/>
        <v>-3799.3140625000001</v>
      </c>
      <c r="V223" s="9">
        <f t="shared" si="54"/>
        <v>-13605.981250000001</v>
      </c>
      <c r="W223" s="9">
        <f t="shared" si="55"/>
        <v>-13421.5765625</v>
      </c>
      <c r="X223" s="20"/>
      <c r="Y223" s="20"/>
      <c r="Z223" s="20"/>
      <c r="AA223" s="20"/>
      <c r="AB223" s="20"/>
      <c r="AC223" s="20"/>
      <c r="AD223" s="20"/>
      <c r="AE223" s="20"/>
      <c r="AF223" s="20"/>
      <c r="AG223" s="20"/>
      <c r="AH223" s="20"/>
      <c r="AI223" s="20"/>
      <c r="AJ223" s="20"/>
      <c r="AK223" s="20"/>
      <c r="AL223" s="20"/>
      <c r="AM223" s="20"/>
    </row>
    <row r="224" spans="1:39">
      <c r="A224" s="4" t="s">
        <v>263</v>
      </c>
      <c r="B224" s="8">
        <v>301742.09999999998</v>
      </c>
      <c r="C224" s="9">
        <v>2909.09423828125</v>
      </c>
      <c r="D224" s="9">
        <v>1372.412109375</v>
      </c>
      <c r="E224" s="9">
        <v>1476.727294921875</v>
      </c>
      <c r="F224" s="9">
        <v>1632.31201171875</v>
      </c>
      <c r="G224" s="9">
        <v>1454.998779296875</v>
      </c>
      <c r="H224" s="9">
        <v>1803.118896484375</v>
      </c>
      <c r="J224" s="20"/>
      <c r="K224" s="9">
        <f t="shared" si="44"/>
        <v>5818.1884765625</v>
      </c>
      <c r="L224" s="9">
        <f t="shared" si="45"/>
        <v>2744.82421875</v>
      </c>
      <c r="M224" s="9">
        <f t="shared" si="46"/>
        <v>2953.45458984375</v>
      </c>
      <c r="N224" s="9">
        <f t="shared" si="47"/>
        <v>3264.6240234375</v>
      </c>
      <c r="O224" s="9">
        <f t="shared" si="48"/>
        <v>2909.99755859375</v>
      </c>
      <c r="P224" s="9">
        <f t="shared" si="49"/>
        <v>3606.23779296875</v>
      </c>
      <c r="Q224" s="20"/>
      <c r="R224" s="9">
        <f t="shared" si="50"/>
        <v>1163.6376953125</v>
      </c>
      <c r="S224" s="9">
        <f t="shared" si="51"/>
        <v>548.96484375</v>
      </c>
      <c r="T224" s="9">
        <f t="shared" si="52"/>
        <v>590.69091796875</v>
      </c>
      <c r="U224" s="9">
        <f t="shared" si="53"/>
        <v>652.9248046875</v>
      </c>
      <c r="V224" s="9">
        <f t="shared" si="54"/>
        <v>581.99951171875</v>
      </c>
      <c r="W224" s="9">
        <f t="shared" si="55"/>
        <v>721.24755859375</v>
      </c>
      <c r="X224" s="20"/>
      <c r="Y224" s="20"/>
      <c r="Z224" s="20"/>
      <c r="AA224" s="20"/>
      <c r="AB224" s="20"/>
      <c r="AC224" s="20"/>
      <c r="AD224" s="20"/>
      <c r="AE224" s="20"/>
      <c r="AF224" s="20"/>
      <c r="AG224" s="20"/>
      <c r="AH224" s="20"/>
      <c r="AI224" s="20"/>
      <c r="AJ224" s="20"/>
      <c r="AK224" s="20"/>
      <c r="AL224" s="20"/>
      <c r="AM224" s="20"/>
    </row>
    <row r="225" spans="1:39">
      <c r="A225" s="4" t="s">
        <v>264</v>
      </c>
      <c r="B225" s="8">
        <v>297345.5</v>
      </c>
      <c r="C225" s="9">
        <v>-784.38720703125</v>
      </c>
      <c r="D225" s="9">
        <v>1392.999267578125</v>
      </c>
      <c r="E225" s="9">
        <v>1584.649658203125</v>
      </c>
      <c r="F225" s="9">
        <v>-602.67333984375</v>
      </c>
      <c r="G225" s="9">
        <v>1696.270751953125</v>
      </c>
      <c r="H225" s="9">
        <v>1303.23486328125</v>
      </c>
      <c r="J225" s="20"/>
      <c r="K225" s="9">
        <f t="shared" si="44"/>
        <v>-1568.7744140625</v>
      </c>
      <c r="L225" s="9">
        <f t="shared" si="45"/>
        <v>2785.99853515625</v>
      </c>
      <c r="M225" s="9">
        <f t="shared" si="46"/>
        <v>3169.29931640625</v>
      </c>
      <c r="N225" s="9">
        <f t="shared" si="47"/>
        <v>-1205.3466796875</v>
      </c>
      <c r="O225" s="9">
        <f t="shared" si="48"/>
        <v>3392.54150390625</v>
      </c>
      <c r="P225" s="9">
        <f t="shared" si="49"/>
        <v>2606.4697265625</v>
      </c>
      <c r="Q225" s="20"/>
      <c r="R225" s="9">
        <f t="shared" si="50"/>
        <v>-313.7548828125</v>
      </c>
      <c r="S225" s="9">
        <f t="shared" si="51"/>
        <v>557.19970703125</v>
      </c>
      <c r="T225" s="9">
        <f t="shared" si="52"/>
        <v>633.85986328125</v>
      </c>
      <c r="U225" s="9">
        <f t="shared" si="53"/>
        <v>-241.0693359375</v>
      </c>
      <c r="V225" s="9">
        <f t="shared" si="54"/>
        <v>678.50830078125</v>
      </c>
      <c r="W225" s="9">
        <f t="shared" si="55"/>
        <v>521.2939453125</v>
      </c>
      <c r="X225" s="20"/>
      <c r="Y225" s="20"/>
      <c r="Z225" s="20"/>
      <c r="AA225" s="20"/>
      <c r="AB225" s="20"/>
      <c r="AC225" s="20"/>
      <c r="AD225" s="20"/>
      <c r="AE225" s="20"/>
      <c r="AF225" s="20"/>
      <c r="AG225" s="20"/>
      <c r="AH225" s="20"/>
      <c r="AI225" s="20"/>
      <c r="AJ225" s="20"/>
      <c r="AK225" s="20"/>
      <c r="AL225" s="20"/>
      <c r="AM225" s="20"/>
    </row>
    <row r="226" spans="1:39">
      <c r="A226" s="4" t="s">
        <v>265</v>
      </c>
      <c r="B226" s="8">
        <v>343162</v>
      </c>
      <c r="C226" s="9">
        <v>2208.929443359375</v>
      </c>
      <c r="D226" s="9">
        <v>-2262.939453125</v>
      </c>
      <c r="E226" s="9">
        <v>-2377.50244140625</v>
      </c>
      <c r="F226" s="9">
        <v>-92.919921875</v>
      </c>
      <c r="G226" s="9">
        <v>-467.7978515625</v>
      </c>
      <c r="H226" s="9">
        <v>181.866455078125</v>
      </c>
      <c r="J226" s="20"/>
      <c r="K226" s="9">
        <f t="shared" si="44"/>
        <v>4417.85888671875</v>
      </c>
      <c r="L226" s="9">
        <f t="shared" si="45"/>
        <v>-4525.87890625</v>
      </c>
      <c r="M226" s="9">
        <f t="shared" si="46"/>
        <v>-4755.0048828125</v>
      </c>
      <c r="N226" s="9">
        <f t="shared" si="47"/>
        <v>-185.83984375</v>
      </c>
      <c r="O226" s="9">
        <f t="shared" si="48"/>
        <v>-935.595703125</v>
      </c>
      <c r="P226" s="9">
        <f t="shared" si="49"/>
        <v>363.73291015625</v>
      </c>
      <c r="Q226" s="20"/>
      <c r="R226" s="9">
        <f t="shared" si="50"/>
        <v>883.57177734375</v>
      </c>
      <c r="S226" s="9">
        <f t="shared" si="51"/>
        <v>-905.17578125</v>
      </c>
      <c r="T226" s="9">
        <f t="shared" si="52"/>
        <v>-951.0009765625</v>
      </c>
      <c r="U226" s="9">
        <f t="shared" si="53"/>
        <v>-37.16796875</v>
      </c>
      <c r="V226" s="9">
        <f t="shared" si="54"/>
        <v>-187.119140625</v>
      </c>
      <c r="W226" s="9">
        <f t="shared" si="55"/>
        <v>72.74658203125</v>
      </c>
      <c r="X226" s="20"/>
      <c r="Y226" s="20"/>
      <c r="Z226" s="20"/>
      <c r="AA226" s="20"/>
      <c r="AB226" s="20"/>
      <c r="AC226" s="20"/>
      <c r="AD226" s="20"/>
      <c r="AE226" s="20"/>
      <c r="AF226" s="20"/>
      <c r="AG226" s="20"/>
      <c r="AH226" s="20"/>
      <c r="AI226" s="20"/>
      <c r="AJ226" s="20"/>
      <c r="AK226" s="20"/>
      <c r="AL226" s="20"/>
      <c r="AM226" s="20"/>
    </row>
    <row r="227" spans="1:39">
      <c r="A227" s="4" t="s">
        <v>266</v>
      </c>
      <c r="B227" s="8">
        <v>282439.8</v>
      </c>
      <c r="C227" s="9">
        <v>4604.2421875</v>
      </c>
      <c r="D227" s="9">
        <v>7904.1318359375</v>
      </c>
      <c r="E227" s="9">
        <v>7959.3076171875</v>
      </c>
      <c r="F227" s="9">
        <v>4687.53662109375</v>
      </c>
      <c r="G227" s="9">
        <v>8222.2109375</v>
      </c>
      <c r="H227" s="9">
        <v>8312.3046875</v>
      </c>
      <c r="J227" s="20"/>
      <c r="K227" s="9">
        <f t="shared" si="44"/>
        <v>9208.484375</v>
      </c>
      <c r="L227" s="9">
        <f t="shared" si="45"/>
        <v>15808.263671875</v>
      </c>
      <c r="M227" s="9">
        <f t="shared" si="46"/>
        <v>15918.615234375</v>
      </c>
      <c r="N227" s="9">
        <f t="shared" si="47"/>
        <v>9375.0732421875</v>
      </c>
      <c r="O227" s="9">
        <f t="shared" si="48"/>
        <v>16444.421875</v>
      </c>
      <c r="P227" s="9">
        <f t="shared" si="49"/>
        <v>16624.609375</v>
      </c>
      <c r="Q227" s="20"/>
      <c r="R227" s="9">
        <f t="shared" si="50"/>
        <v>1841.6968750000001</v>
      </c>
      <c r="S227" s="9">
        <f t="shared" si="51"/>
        <v>3161.6527343749999</v>
      </c>
      <c r="T227" s="9">
        <f t="shared" si="52"/>
        <v>3183.7230468749999</v>
      </c>
      <c r="U227" s="9">
        <f t="shared" si="53"/>
        <v>1875.0146484375</v>
      </c>
      <c r="V227" s="9">
        <f t="shared" si="54"/>
        <v>3288.8843750000001</v>
      </c>
      <c r="W227" s="9">
        <f t="shared" si="55"/>
        <v>3324.921875</v>
      </c>
      <c r="X227" s="20"/>
      <c r="Y227" s="20"/>
      <c r="Z227" s="20"/>
      <c r="AA227" s="20"/>
      <c r="AB227" s="20"/>
      <c r="AC227" s="20"/>
      <c r="AD227" s="20"/>
      <c r="AE227" s="20"/>
      <c r="AF227" s="20"/>
      <c r="AG227" s="20"/>
      <c r="AH227" s="20"/>
      <c r="AI227" s="20"/>
      <c r="AJ227" s="20"/>
      <c r="AK227" s="20"/>
      <c r="AL227" s="20"/>
      <c r="AM227" s="20"/>
    </row>
    <row r="228" spans="1:39">
      <c r="A228" s="4" t="s">
        <v>267</v>
      </c>
      <c r="B228" s="8">
        <v>175520.8</v>
      </c>
      <c r="C228" s="9">
        <v>353.7750244140625</v>
      </c>
      <c r="D228" s="9">
        <v>13688.2900390625</v>
      </c>
      <c r="E228" s="9">
        <v>13698.4287109375</v>
      </c>
      <c r="F228" s="9">
        <v>4839.85302734375</v>
      </c>
      <c r="G228" s="9">
        <v>15086.59375</v>
      </c>
      <c r="H228" s="9">
        <v>14180.48046875</v>
      </c>
      <c r="J228" s="20"/>
      <c r="K228" s="9">
        <f t="shared" si="44"/>
        <v>707.550048828125</v>
      </c>
      <c r="L228" s="9">
        <f t="shared" si="45"/>
        <v>27376.580078125</v>
      </c>
      <c r="M228" s="9">
        <f t="shared" si="46"/>
        <v>27396.857421875</v>
      </c>
      <c r="N228" s="9">
        <f t="shared" si="47"/>
        <v>9679.7060546875</v>
      </c>
      <c r="O228" s="9">
        <f t="shared" si="48"/>
        <v>30173.1875</v>
      </c>
      <c r="P228" s="9">
        <f t="shared" si="49"/>
        <v>28360.9609375</v>
      </c>
      <c r="Q228" s="20"/>
      <c r="R228" s="9">
        <f t="shared" si="50"/>
        <v>141.510009765625</v>
      </c>
      <c r="S228" s="9">
        <f t="shared" si="51"/>
        <v>5475.3160156249996</v>
      </c>
      <c r="T228" s="9">
        <f t="shared" si="52"/>
        <v>5479.3714843750004</v>
      </c>
      <c r="U228" s="9">
        <f t="shared" si="53"/>
        <v>1935.9412109375</v>
      </c>
      <c r="V228" s="9">
        <f t="shared" si="54"/>
        <v>6034.6374999999998</v>
      </c>
      <c r="W228" s="9">
        <f t="shared" si="55"/>
        <v>5672.1921874999998</v>
      </c>
      <c r="X228" s="20"/>
      <c r="Y228" s="20"/>
      <c r="Z228" s="20"/>
      <c r="AA228" s="20"/>
      <c r="AB228" s="20"/>
      <c r="AC228" s="20"/>
      <c r="AD228" s="20"/>
      <c r="AE228" s="20"/>
      <c r="AF228" s="20"/>
      <c r="AG228" s="20"/>
      <c r="AH228" s="20"/>
      <c r="AI228" s="20"/>
      <c r="AJ228" s="20"/>
      <c r="AK228" s="20"/>
      <c r="AL228" s="20"/>
      <c r="AM228" s="20"/>
    </row>
    <row r="229" spans="1:39">
      <c r="A229" s="4" t="s">
        <v>268</v>
      </c>
      <c r="B229" s="8">
        <v>145931</v>
      </c>
      <c r="C229" s="9">
        <v>2132.086181640625</v>
      </c>
      <c r="D229" s="9">
        <v>17918.94921875</v>
      </c>
      <c r="E229" s="9">
        <v>17796.16015625</v>
      </c>
      <c r="F229" s="9">
        <v>7477.90234375</v>
      </c>
      <c r="G229" s="9">
        <v>19278.677734375</v>
      </c>
      <c r="H229" s="9">
        <v>18552.291015625</v>
      </c>
      <c r="J229" s="20"/>
      <c r="K229" s="9">
        <f t="shared" si="44"/>
        <v>4264.17236328125</v>
      </c>
      <c r="L229" s="9">
        <f t="shared" si="45"/>
        <v>35837.8984375</v>
      </c>
      <c r="M229" s="9">
        <f t="shared" si="46"/>
        <v>35592.3203125</v>
      </c>
      <c r="N229" s="9">
        <f t="shared" si="47"/>
        <v>14955.8046875</v>
      </c>
      <c r="O229" s="9">
        <f t="shared" si="48"/>
        <v>38557.35546875</v>
      </c>
      <c r="P229" s="9">
        <f t="shared" si="49"/>
        <v>37104.58203125</v>
      </c>
      <c r="Q229" s="20"/>
      <c r="R229" s="9">
        <f t="shared" si="50"/>
        <v>852.83447265625</v>
      </c>
      <c r="S229" s="9">
        <f t="shared" si="51"/>
        <v>7167.5796874999996</v>
      </c>
      <c r="T229" s="9">
        <f t="shared" si="52"/>
        <v>7118.4640625000002</v>
      </c>
      <c r="U229" s="9">
        <f t="shared" si="53"/>
        <v>2991.1609374999998</v>
      </c>
      <c r="V229" s="9">
        <f t="shared" si="54"/>
        <v>7711.4710937500004</v>
      </c>
      <c r="W229" s="9">
        <f t="shared" si="55"/>
        <v>7420.9164062500004</v>
      </c>
      <c r="X229" s="20"/>
      <c r="Y229" s="20"/>
      <c r="Z229" s="20"/>
      <c r="AA229" s="20"/>
      <c r="AB229" s="20"/>
      <c r="AC229" s="20"/>
      <c r="AD229" s="20"/>
      <c r="AE229" s="20"/>
      <c r="AF229" s="20"/>
      <c r="AG229" s="20"/>
      <c r="AH229" s="20"/>
      <c r="AI229" s="20"/>
      <c r="AJ229" s="20"/>
      <c r="AK229" s="20"/>
      <c r="AL229" s="20"/>
      <c r="AM229" s="20"/>
    </row>
    <row r="230" spans="1:39">
      <c r="A230" s="4" t="s">
        <v>269</v>
      </c>
      <c r="B230" s="8">
        <v>177087.1</v>
      </c>
      <c r="C230" s="9">
        <v>5560.99853515625</v>
      </c>
      <c r="D230" s="9">
        <v>20739.490234375</v>
      </c>
      <c r="E230" s="9">
        <v>20515.630859375</v>
      </c>
      <c r="F230" s="9">
        <v>10269.8974609375</v>
      </c>
      <c r="G230" s="9">
        <v>21129.482421875</v>
      </c>
      <c r="H230" s="9">
        <v>20499.56640625</v>
      </c>
      <c r="J230" s="20"/>
      <c r="K230" s="9">
        <f t="shared" si="44"/>
        <v>11121.9970703125</v>
      </c>
      <c r="L230" s="9">
        <f t="shared" si="45"/>
        <v>41478.98046875</v>
      </c>
      <c r="M230" s="9">
        <f t="shared" si="46"/>
        <v>41031.26171875</v>
      </c>
      <c r="N230" s="9">
        <f t="shared" si="47"/>
        <v>20539.794921875</v>
      </c>
      <c r="O230" s="9">
        <f t="shared" si="48"/>
        <v>42258.96484375</v>
      </c>
      <c r="P230" s="9">
        <f t="shared" si="49"/>
        <v>40999.1328125</v>
      </c>
      <c r="Q230" s="20"/>
      <c r="R230" s="9">
        <f t="shared" si="50"/>
        <v>2224.3994140625</v>
      </c>
      <c r="S230" s="9">
        <f t="shared" si="51"/>
        <v>8295.7960937499993</v>
      </c>
      <c r="T230" s="9">
        <f t="shared" si="52"/>
        <v>8206.2523437500004</v>
      </c>
      <c r="U230" s="9">
        <f t="shared" si="53"/>
        <v>4107.958984375</v>
      </c>
      <c r="V230" s="9">
        <f t="shared" si="54"/>
        <v>8451.79296875</v>
      </c>
      <c r="W230" s="9">
        <f t="shared" si="55"/>
        <v>8199.8265625000004</v>
      </c>
      <c r="X230" s="20"/>
      <c r="Y230" s="20"/>
      <c r="Z230" s="20"/>
      <c r="AA230" s="20"/>
      <c r="AB230" s="20"/>
      <c r="AC230" s="20"/>
      <c r="AD230" s="20"/>
      <c r="AE230" s="20"/>
      <c r="AF230" s="20"/>
      <c r="AG230" s="20"/>
      <c r="AH230" s="20"/>
      <c r="AI230" s="20"/>
      <c r="AJ230" s="20"/>
      <c r="AK230" s="20"/>
      <c r="AL230" s="20"/>
      <c r="AM230" s="20"/>
    </row>
    <row r="231" spans="1:39">
      <c r="A231" s="4" t="s">
        <v>270</v>
      </c>
      <c r="B231" s="8">
        <v>249097</v>
      </c>
      <c r="C231" s="9">
        <v>1786.309814453125</v>
      </c>
      <c r="D231" s="9">
        <v>8878.86328125</v>
      </c>
      <c r="E231" s="9">
        <v>8975.7080078125</v>
      </c>
      <c r="F231" s="9">
        <v>3369.64111328125</v>
      </c>
      <c r="G231" s="9">
        <v>9411.5966796875</v>
      </c>
      <c r="H231" s="9">
        <v>9306.84765625</v>
      </c>
      <c r="J231" s="20"/>
      <c r="K231" s="9">
        <f t="shared" si="44"/>
        <v>3572.61962890625</v>
      </c>
      <c r="L231" s="9">
        <f t="shared" si="45"/>
        <v>17757.7265625</v>
      </c>
      <c r="M231" s="9">
        <f t="shared" si="46"/>
        <v>17951.416015625</v>
      </c>
      <c r="N231" s="9">
        <f t="shared" si="47"/>
        <v>6739.2822265625</v>
      </c>
      <c r="O231" s="9">
        <f t="shared" si="48"/>
        <v>18823.193359375</v>
      </c>
      <c r="P231" s="9">
        <f t="shared" si="49"/>
        <v>18613.6953125</v>
      </c>
      <c r="Q231" s="20"/>
      <c r="R231" s="9">
        <f t="shared" si="50"/>
        <v>714.52392578125</v>
      </c>
      <c r="S231" s="9">
        <f t="shared" si="51"/>
        <v>3551.5453124999999</v>
      </c>
      <c r="T231" s="9">
        <f t="shared" si="52"/>
        <v>3590.283203125</v>
      </c>
      <c r="U231" s="9">
        <f t="shared" si="53"/>
        <v>1347.8564453125</v>
      </c>
      <c r="V231" s="9">
        <f t="shared" si="54"/>
        <v>3764.638671875</v>
      </c>
      <c r="W231" s="9">
        <f t="shared" si="55"/>
        <v>3722.7390624999998</v>
      </c>
      <c r="X231" s="20"/>
      <c r="Y231" s="20"/>
      <c r="Z231" s="20"/>
      <c r="AA231" s="20"/>
      <c r="AB231" s="20"/>
      <c r="AC231" s="20"/>
      <c r="AD231" s="20"/>
      <c r="AE231" s="20"/>
      <c r="AF231" s="20"/>
      <c r="AG231" s="20"/>
      <c r="AH231" s="20"/>
      <c r="AI231" s="20"/>
      <c r="AJ231" s="20"/>
      <c r="AK231" s="20"/>
      <c r="AL231" s="20"/>
      <c r="AM231" s="20"/>
    </row>
    <row r="232" spans="1:39">
      <c r="A232" s="4" t="s">
        <v>271</v>
      </c>
      <c r="B232" s="8">
        <v>182763.4</v>
      </c>
      <c r="C232" s="9">
        <v>4935.90087890625</v>
      </c>
      <c r="D232" s="9">
        <v>17837.57421875</v>
      </c>
      <c r="E232" s="9">
        <v>18249.576171875</v>
      </c>
      <c r="F232" s="9">
        <v>9409.6796875</v>
      </c>
      <c r="G232" s="9">
        <v>20040.349609375</v>
      </c>
      <c r="H232" s="9">
        <v>19502.6484375</v>
      </c>
      <c r="J232" s="20"/>
      <c r="K232" s="9">
        <f t="shared" si="44"/>
        <v>9871.8017578125</v>
      </c>
      <c r="L232" s="9">
        <f t="shared" si="45"/>
        <v>35675.1484375</v>
      </c>
      <c r="M232" s="9">
        <f t="shared" si="46"/>
        <v>36499.15234375</v>
      </c>
      <c r="N232" s="9">
        <f t="shared" si="47"/>
        <v>18819.359375</v>
      </c>
      <c r="O232" s="9">
        <f t="shared" si="48"/>
        <v>40080.69921875</v>
      </c>
      <c r="P232" s="9">
        <f t="shared" si="49"/>
        <v>39005.296875</v>
      </c>
      <c r="Q232" s="20"/>
      <c r="R232" s="9">
        <f t="shared" si="50"/>
        <v>1974.3603515625</v>
      </c>
      <c r="S232" s="9">
        <f t="shared" si="51"/>
        <v>7135.0296875000004</v>
      </c>
      <c r="T232" s="9">
        <f t="shared" si="52"/>
        <v>7299.8304687500004</v>
      </c>
      <c r="U232" s="9">
        <f t="shared" si="53"/>
        <v>3763.8718749999998</v>
      </c>
      <c r="V232" s="9">
        <f t="shared" si="54"/>
        <v>8016.1398437500002</v>
      </c>
      <c r="W232" s="9">
        <f t="shared" si="55"/>
        <v>7801.0593749999998</v>
      </c>
      <c r="X232" s="20"/>
      <c r="Y232" s="20"/>
      <c r="Z232" s="20"/>
      <c r="AA232" s="20"/>
      <c r="AB232" s="20"/>
      <c r="AC232" s="20"/>
      <c r="AD232" s="20"/>
      <c r="AE232" s="20"/>
      <c r="AF232" s="20"/>
      <c r="AG232" s="20"/>
      <c r="AH232" s="20"/>
      <c r="AI232" s="20"/>
      <c r="AJ232" s="20"/>
      <c r="AK232" s="20"/>
      <c r="AL232" s="20"/>
      <c r="AM232" s="20"/>
    </row>
    <row r="233" spans="1:39">
      <c r="A233" s="4" t="s">
        <v>272</v>
      </c>
      <c r="B233" s="8">
        <v>216574.5</v>
      </c>
      <c r="C233" s="9">
        <v>6969.048828125</v>
      </c>
      <c r="D233" s="9">
        <v>18810.443359375</v>
      </c>
      <c r="E233" s="9">
        <v>18589.837890625</v>
      </c>
      <c r="F233" s="9">
        <v>10020.8798828125</v>
      </c>
      <c r="G233" s="9">
        <v>19042.724609375</v>
      </c>
      <c r="H233" s="9">
        <v>19284.998046875</v>
      </c>
      <c r="J233" s="20"/>
      <c r="K233" s="9">
        <f t="shared" si="44"/>
        <v>13938.09765625</v>
      </c>
      <c r="L233" s="9">
        <f t="shared" si="45"/>
        <v>37620.88671875</v>
      </c>
      <c r="M233" s="9">
        <f t="shared" si="46"/>
        <v>37179.67578125</v>
      </c>
      <c r="N233" s="9">
        <f t="shared" si="47"/>
        <v>20041.759765625</v>
      </c>
      <c r="O233" s="9">
        <f t="shared" si="48"/>
        <v>38085.44921875</v>
      </c>
      <c r="P233" s="9">
        <f t="shared" si="49"/>
        <v>38569.99609375</v>
      </c>
      <c r="Q233" s="20"/>
      <c r="R233" s="9">
        <f t="shared" si="50"/>
        <v>2787.6195312499999</v>
      </c>
      <c r="S233" s="9">
        <f t="shared" si="51"/>
        <v>7524.1773437499996</v>
      </c>
      <c r="T233" s="9">
        <f t="shared" si="52"/>
        <v>7435.9351562499996</v>
      </c>
      <c r="U233" s="9">
        <f t="shared" si="53"/>
        <v>4008.3519531249999</v>
      </c>
      <c r="V233" s="9">
        <f t="shared" si="54"/>
        <v>7617.08984375</v>
      </c>
      <c r="W233" s="9">
        <f t="shared" si="55"/>
        <v>7713.9992187500002</v>
      </c>
      <c r="X233" s="20"/>
      <c r="Y233" s="20"/>
      <c r="Z233" s="20"/>
      <c r="AA233" s="20"/>
      <c r="AB233" s="20"/>
      <c r="AC233" s="20"/>
      <c r="AD233" s="20"/>
      <c r="AE233" s="20"/>
      <c r="AF233" s="20"/>
      <c r="AG233" s="20"/>
      <c r="AH233" s="20"/>
      <c r="AI233" s="20"/>
      <c r="AJ233" s="20"/>
      <c r="AK233" s="20"/>
      <c r="AL233" s="20"/>
      <c r="AM233" s="20"/>
    </row>
    <row r="234" spans="1:39">
      <c r="A234" s="4" t="s">
        <v>273</v>
      </c>
      <c r="B234" s="8">
        <v>577672.69999999995</v>
      </c>
      <c r="C234" s="9">
        <v>-2982.72705078125</v>
      </c>
      <c r="D234" s="9">
        <v>-38591.65625</v>
      </c>
      <c r="E234" s="9">
        <v>-38841.7421875</v>
      </c>
      <c r="F234" s="9">
        <v>-14269.9765625</v>
      </c>
      <c r="G234" s="9">
        <v>-44421.5390625</v>
      </c>
      <c r="H234" s="9">
        <v>-42676.53125</v>
      </c>
      <c r="J234" s="20"/>
      <c r="K234" s="9">
        <f t="shared" si="44"/>
        <v>-5965.4541015625</v>
      </c>
      <c r="L234" s="9">
        <f t="shared" si="45"/>
        <v>-77183.3125</v>
      </c>
      <c r="M234" s="9">
        <f t="shared" si="46"/>
        <v>-77683.484375</v>
      </c>
      <c r="N234" s="9">
        <f t="shared" si="47"/>
        <v>-28539.953125</v>
      </c>
      <c r="O234" s="9">
        <f t="shared" si="48"/>
        <v>-88843.078125</v>
      </c>
      <c r="P234" s="9">
        <f t="shared" si="49"/>
        <v>-85353.0625</v>
      </c>
      <c r="Q234" s="20"/>
      <c r="R234" s="9">
        <f t="shared" si="50"/>
        <v>-1193.0908203125</v>
      </c>
      <c r="S234" s="9">
        <f t="shared" si="51"/>
        <v>-15436.6625</v>
      </c>
      <c r="T234" s="9">
        <f t="shared" si="52"/>
        <v>-15536.696875</v>
      </c>
      <c r="U234" s="9">
        <f t="shared" si="53"/>
        <v>-5707.9906250000004</v>
      </c>
      <c r="V234" s="9">
        <f t="shared" si="54"/>
        <v>-17768.615624999999</v>
      </c>
      <c r="W234" s="9">
        <f t="shared" si="55"/>
        <v>-17070.612499999999</v>
      </c>
      <c r="X234" s="20"/>
      <c r="Y234" s="20"/>
      <c r="Z234" s="20"/>
      <c r="AA234" s="20"/>
      <c r="AB234" s="20"/>
      <c r="AC234" s="20"/>
      <c r="AD234" s="20"/>
      <c r="AE234" s="20"/>
      <c r="AF234" s="20"/>
      <c r="AG234" s="20"/>
      <c r="AH234" s="20"/>
      <c r="AI234" s="20"/>
      <c r="AJ234" s="20"/>
      <c r="AK234" s="20"/>
      <c r="AL234" s="20"/>
      <c r="AM234" s="20"/>
    </row>
    <row r="235" spans="1:39">
      <c r="A235" s="4" t="s">
        <v>274</v>
      </c>
      <c r="B235" s="8">
        <v>170716.9</v>
      </c>
      <c r="C235" s="9">
        <v>430.3985595703125</v>
      </c>
      <c r="D235" s="9">
        <v>13775.552734375</v>
      </c>
      <c r="E235" s="9">
        <v>14317.3984375</v>
      </c>
      <c r="F235" s="9">
        <v>5661.0810546875</v>
      </c>
      <c r="G235" s="9">
        <v>15666.1376953125</v>
      </c>
      <c r="H235" s="9">
        <v>15261.12109375</v>
      </c>
      <c r="J235" s="20"/>
      <c r="K235" s="9">
        <f t="shared" si="44"/>
        <v>860.797119140625</v>
      </c>
      <c r="L235" s="9">
        <f t="shared" si="45"/>
        <v>27551.10546875</v>
      </c>
      <c r="M235" s="9">
        <f t="shared" si="46"/>
        <v>28634.796875</v>
      </c>
      <c r="N235" s="9">
        <f t="shared" si="47"/>
        <v>11322.162109375</v>
      </c>
      <c r="O235" s="9">
        <f t="shared" si="48"/>
        <v>31332.275390625</v>
      </c>
      <c r="P235" s="9">
        <f t="shared" si="49"/>
        <v>30522.2421875</v>
      </c>
      <c r="Q235" s="20"/>
      <c r="R235" s="9">
        <f t="shared" si="50"/>
        <v>172.159423828125</v>
      </c>
      <c r="S235" s="9">
        <f t="shared" si="51"/>
        <v>5510.2210937500004</v>
      </c>
      <c r="T235" s="9">
        <f t="shared" si="52"/>
        <v>5726.9593750000004</v>
      </c>
      <c r="U235" s="9">
        <f t="shared" si="53"/>
        <v>2264.4324218749998</v>
      </c>
      <c r="V235" s="9">
        <f t="shared" si="54"/>
        <v>6266.455078125</v>
      </c>
      <c r="W235" s="9">
        <f t="shared" si="55"/>
        <v>6104.4484375000002</v>
      </c>
      <c r="X235" s="20"/>
      <c r="Y235" s="20"/>
      <c r="Z235" s="20"/>
      <c r="AA235" s="20"/>
      <c r="AB235" s="20"/>
      <c r="AC235" s="20"/>
      <c r="AD235" s="20"/>
      <c r="AE235" s="20"/>
      <c r="AF235" s="20"/>
      <c r="AG235" s="20"/>
      <c r="AH235" s="20"/>
      <c r="AI235" s="20"/>
      <c r="AJ235" s="20"/>
      <c r="AK235" s="20"/>
      <c r="AL235" s="20"/>
      <c r="AM235" s="20"/>
    </row>
    <row r="236" spans="1:39">
      <c r="A236" s="4" t="s">
        <v>275</v>
      </c>
      <c r="B236" s="8">
        <v>280116.90000000002</v>
      </c>
      <c r="C236" s="9">
        <v>1350.3173828125</v>
      </c>
      <c r="D236" s="9">
        <v>4733.2705078125</v>
      </c>
      <c r="E236" s="9">
        <v>4782.80029296875</v>
      </c>
      <c r="F236" s="9">
        <v>1608.197021484375</v>
      </c>
      <c r="G236" s="9">
        <v>5084.271484375</v>
      </c>
      <c r="H236" s="9">
        <v>4491.36328125</v>
      </c>
      <c r="J236" s="20"/>
      <c r="K236" s="9">
        <f t="shared" si="44"/>
        <v>2700.634765625</v>
      </c>
      <c r="L236" s="9">
        <f t="shared" si="45"/>
        <v>9466.541015625</v>
      </c>
      <c r="M236" s="9">
        <f t="shared" si="46"/>
        <v>9565.6005859375</v>
      </c>
      <c r="N236" s="9">
        <f t="shared" si="47"/>
        <v>3216.39404296875</v>
      </c>
      <c r="O236" s="9">
        <f t="shared" si="48"/>
        <v>10168.54296875</v>
      </c>
      <c r="P236" s="9">
        <f t="shared" si="49"/>
        <v>8982.7265625</v>
      </c>
      <c r="Q236" s="20"/>
      <c r="R236" s="9">
        <f t="shared" si="50"/>
        <v>540.126953125</v>
      </c>
      <c r="S236" s="9">
        <f t="shared" si="51"/>
        <v>1893.3082031250001</v>
      </c>
      <c r="T236" s="9">
        <f t="shared" si="52"/>
        <v>1913.1201171875</v>
      </c>
      <c r="U236" s="9">
        <f t="shared" si="53"/>
        <v>643.27880859375</v>
      </c>
      <c r="V236" s="9">
        <f t="shared" si="54"/>
        <v>2033.7085937500001</v>
      </c>
      <c r="W236" s="9">
        <f t="shared" si="55"/>
        <v>1796.5453124999999</v>
      </c>
      <c r="X236" s="20"/>
      <c r="Y236" s="20"/>
      <c r="Z236" s="20"/>
      <c r="AA236" s="20"/>
      <c r="AB236" s="20"/>
      <c r="AC236" s="20"/>
      <c r="AD236" s="20"/>
      <c r="AE236" s="20"/>
      <c r="AF236" s="20"/>
      <c r="AG236" s="20"/>
      <c r="AH236" s="20"/>
      <c r="AI236" s="20"/>
      <c r="AJ236" s="20"/>
      <c r="AK236" s="20"/>
      <c r="AL236" s="20"/>
      <c r="AM236" s="20"/>
    </row>
    <row r="237" spans="1:39">
      <c r="A237" s="4" t="s">
        <v>276</v>
      </c>
      <c r="B237" s="8">
        <v>241834.6</v>
      </c>
      <c r="C237" s="9">
        <v>4501.4892578125</v>
      </c>
      <c r="D237" s="9">
        <v>12882.3486328125</v>
      </c>
      <c r="E237" s="9">
        <v>12824.072265625</v>
      </c>
      <c r="F237" s="9">
        <v>6383.392578125</v>
      </c>
      <c r="G237" s="9">
        <v>14356.4453125</v>
      </c>
      <c r="H237" s="9">
        <v>14534.7353515625</v>
      </c>
      <c r="J237" s="20"/>
      <c r="K237" s="9">
        <f t="shared" si="44"/>
        <v>9002.978515625</v>
      </c>
      <c r="L237" s="9">
        <f t="shared" si="45"/>
        <v>25764.697265625</v>
      </c>
      <c r="M237" s="9">
        <f t="shared" si="46"/>
        <v>25648.14453125</v>
      </c>
      <c r="N237" s="9">
        <f t="shared" si="47"/>
        <v>12766.78515625</v>
      </c>
      <c r="O237" s="9">
        <f t="shared" si="48"/>
        <v>28712.890625</v>
      </c>
      <c r="P237" s="9">
        <f t="shared" si="49"/>
        <v>29069.470703125</v>
      </c>
      <c r="Q237" s="20"/>
      <c r="R237" s="9">
        <f t="shared" si="50"/>
        <v>1800.595703125</v>
      </c>
      <c r="S237" s="9">
        <f t="shared" si="51"/>
        <v>5152.939453125</v>
      </c>
      <c r="T237" s="9">
        <f t="shared" si="52"/>
        <v>5129.62890625</v>
      </c>
      <c r="U237" s="9">
        <f t="shared" si="53"/>
        <v>2553.3570312500001</v>
      </c>
      <c r="V237" s="9">
        <f t="shared" si="54"/>
        <v>5742.578125</v>
      </c>
      <c r="W237" s="9">
        <f t="shared" si="55"/>
        <v>5813.8941406249996</v>
      </c>
      <c r="X237" s="20"/>
      <c r="Y237" s="20"/>
      <c r="Z237" s="20"/>
      <c r="AA237" s="20"/>
      <c r="AB237" s="20"/>
      <c r="AC237" s="20"/>
      <c r="AD237" s="20"/>
      <c r="AE237" s="20"/>
      <c r="AF237" s="20"/>
      <c r="AG237" s="20"/>
      <c r="AH237" s="20"/>
      <c r="AI237" s="20"/>
      <c r="AJ237" s="20"/>
      <c r="AK237" s="20"/>
      <c r="AL237" s="20"/>
      <c r="AM237" s="20"/>
    </row>
    <row r="238" spans="1:39">
      <c r="A238" s="4" t="s">
        <v>277</v>
      </c>
      <c r="B238" s="8">
        <v>320323.8</v>
      </c>
      <c r="C238" s="9">
        <v>-2627.301025390625</v>
      </c>
      <c r="D238" s="9">
        <v>-2688.87939453125</v>
      </c>
      <c r="E238" s="9">
        <v>-2581.01806640625</v>
      </c>
      <c r="F238" s="9">
        <v>-3049.566650390625</v>
      </c>
      <c r="G238" s="9">
        <v>-707.794189453125</v>
      </c>
      <c r="H238" s="9">
        <v>19.110107421875</v>
      </c>
      <c r="J238" s="20"/>
      <c r="K238" s="9">
        <f t="shared" si="44"/>
        <v>-5254.60205078125</v>
      </c>
      <c r="L238" s="9">
        <f t="shared" si="45"/>
        <v>-5377.7587890625</v>
      </c>
      <c r="M238" s="9">
        <f t="shared" si="46"/>
        <v>-5162.0361328125</v>
      </c>
      <c r="N238" s="9">
        <f t="shared" si="47"/>
        <v>-6099.13330078125</v>
      </c>
      <c r="O238" s="9">
        <f t="shared" si="48"/>
        <v>-1415.58837890625</v>
      </c>
      <c r="P238" s="9">
        <f t="shared" si="49"/>
        <v>38.22021484375</v>
      </c>
      <c r="Q238" s="20"/>
      <c r="R238" s="9">
        <f t="shared" si="50"/>
        <v>-1050.92041015625</v>
      </c>
      <c r="S238" s="9">
        <f t="shared" si="51"/>
        <v>-1075.5517578125</v>
      </c>
      <c r="T238" s="9">
        <f t="shared" si="52"/>
        <v>-1032.4072265625</v>
      </c>
      <c r="U238" s="9">
        <f t="shared" si="53"/>
        <v>-1219.82666015625</v>
      </c>
      <c r="V238" s="9">
        <f t="shared" si="54"/>
        <v>-283.11767578125</v>
      </c>
      <c r="W238" s="9">
        <f t="shared" si="55"/>
        <v>7.64404296875</v>
      </c>
      <c r="X238" s="20"/>
      <c r="Y238" s="20"/>
      <c r="Z238" s="20"/>
      <c r="AA238" s="20"/>
      <c r="AB238" s="20"/>
      <c r="AC238" s="20"/>
      <c r="AD238" s="20"/>
      <c r="AE238" s="20"/>
      <c r="AF238" s="20"/>
      <c r="AG238" s="20"/>
      <c r="AH238" s="20"/>
      <c r="AI238" s="20"/>
      <c r="AJ238" s="20"/>
      <c r="AK238" s="20"/>
      <c r="AL238" s="20"/>
      <c r="AM238" s="20"/>
    </row>
    <row r="239" spans="1:39">
      <c r="A239" s="4" t="s">
        <v>278</v>
      </c>
      <c r="B239" s="8">
        <v>320082.40000000002</v>
      </c>
      <c r="C239" s="9">
        <v>2639.97802734375</v>
      </c>
      <c r="D239" s="9">
        <v>1852.9052734375</v>
      </c>
      <c r="E239" s="9">
        <v>2037.164306640625</v>
      </c>
      <c r="F239" s="9">
        <v>1681.34765625</v>
      </c>
      <c r="G239" s="9">
        <v>3829.449462890625</v>
      </c>
      <c r="H239" s="9">
        <v>4185.2109375</v>
      </c>
      <c r="J239" s="20"/>
      <c r="K239" s="9">
        <f t="shared" si="44"/>
        <v>5279.9560546875</v>
      </c>
      <c r="L239" s="9">
        <f t="shared" si="45"/>
        <v>3705.810546875</v>
      </c>
      <c r="M239" s="9">
        <f t="shared" si="46"/>
        <v>4074.32861328125</v>
      </c>
      <c r="N239" s="9">
        <f t="shared" si="47"/>
        <v>3362.6953125</v>
      </c>
      <c r="O239" s="9">
        <f t="shared" si="48"/>
        <v>7658.89892578125</v>
      </c>
      <c r="P239" s="9">
        <f t="shared" si="49"/>
        <v>8370.421875</v>
      </c>
      <c r="Q239" s="20"/>
      <c r="R239" s="9">
        <f t="shared" si="50"/>
        <v>1055.9912109375</v>
      </c>
      <c r="S239" s="9">
        <f t="shared" si="51"/>
        <v>741.162109375</v>
      </c>
      <c r="T239" s="9">
        <f t="shared" si="52"/>
        <v>814.86572265625</v>
      </c>
      <c r="U239" s="9">
        <f t="shared" si="53"/>
        <v>672.5390625</v>
      </c>
      <c r="V239" s="9">
        <f t="shared" si="54"/>
        <v>1531.77978515625</v>
      </c>
      <c r="W239" s="9">
        <f t="shared" si="55"/>
        <v>1674.0843749999999</v>
      </c>
      <c r="X239" s="20"/>
      <c r="Y239" s="20"/>
      <c r="Z239" s="20"/>
      <c r="AA239" s="20"/>
      <c r="AB239" s="20"/>
      <c r="AC239" s="20"/>
      <c r="AD239" s="20"/>
      <c r="AE239" s="20"/>
      <c r="AF239" s="20"/>
      <c r="AG239" s="20"/>
      <c r="AH239" s="20"/>
      <c r="AI239" s="20"/>
      <c r="AJ239" s="20"/>
      <c r="AK239" s="20"/>
      <c r="AL239" s="20"/>
      <c r="AM239" s="20"/>
    </row>
    <row r="240" spans="1:39">
      <c r="A240" s="4" t="s">
        <v>279</v>
      </c>
      <c r="B240" s="8">
        <v>776122.8</v>
      </c>
      <c r="C240" s="9">
        <v>-4187.505859375</v>
      </c>
      <c r="D240" s="9">
        <v>-67843.65625</v>
      </c>
      <c r="E240" s="9">
        <v>-67968.2421875</v>
      </c>
      <c r="F240" s="9">
        <v>-23400.2265625</v>
      </c>
      <c r="G240" s="9">
        <v>-79907.1953125</v>
      </c>
      <c r="H240" s="9">
        <v>-77058.6015625</v>
      </c>
      <c r="J240" s="20"/>
      <c r="K240" s="9">
        <f t="shared" si="44"/>
        <v>-8375.01171875</v>
      </c>
      <c r="L240" s="9">
        <f t="shared" si="45"/>
        <v>-135687.3125</v>
      </c>
      <c r="M240" s="9">
        <f t="shared" si="46"/>
        <v>-135936.484375</v>
      </c>
      <c r="N240" s="9">
        <f t="shared" si="47"/>
        <v>-46800.453125</v>
      </c>
      <c r="O240" s="9">
        <f t="shared" si="48"/>
        <v>-159814.390625</v>
      </c>
      <c r="P240" s="9">
        <f t="shared" si="49"/>
        <v>-154117.203125</v>
      </c>
      <c r="Q240" s="20"/>
      <c r="R240" s="9">
        <f t="shared" si="50"/>
        <v>-1675.0023437499999</v>
      </c>
      <c r="S240" s="9">
        <f t="shared" si="51"/>
        <v>-27137.462500000001</v>
      </c>
      <c r="T240" s="9">
        <f t="shared" si="52"/>
        <v>-27187.296875</v>
      </c>
      <c r="U240" s="9">
        <f t="shared" si="53"/>
        <v>-9360.0906250000007</v>
      </c>
      <c r="V240" s="9">
        <f t="shared" si="54"/>
        <v>-31962.878124999999</v>
      </c>
      <c r="W240" s="9">
        <f t="shared" si="55"/>
        <v>-30823.440624999999</v>
      </c>
      <c r="X240" s="20"/>
      <c r="Y240" s="20"/>
      <c r="Z240" s="20"/>
      <c r="AA240" s="20"/>
      <c r="AB240" s="20"/>
      <c r="AC240" s="20"/>
      <c r="AD240" s="20"/>
      <c r="AE240" s="20"/>
      <c r="AF240" s="20"/>
      <c r="AG240" s="20"/>
      <c r="AH240" s="20"/>
      <c r="AI240" s="20"/>
      <c r="AJ240" s="20"/>
      <c r="AK240" s="20"/>
      <c r="AL240" s="20"/>
      <c r="AM240" s="20"/>
    </row>
    <row r="241" spans="1:39">
      <c r="A241" s="4" t="s">
        <v>280</v>
      </c>
      <c r="B241" s="8">
        <v>390039.6</v>
      </c>
      <c r="C241" s="9">
        <v>702.0751953125</v>
      </c>
      <c r="D241" s="9">
        <v>-8597.9306640625</v>
      </c>
      <c r="E241" s="9">
        <v>-8363.5625</v>
      </c>
      <c r="F241" s="9">
        <v>-2868.15185546875</v>
      </c>
      <c r="G241" s="9">
        <v>-9121.099609375</v>
      </c>
      <c r="H241" s="9">
        <v>-8245.6171875</v>
      </c>
      <c r="J241" s="20"/>
      <c r="K241" s="9">
        <f t="shared" si="44"/>
        <v>1404.150390625</v>
      </c>
      <c r="L241" s="9">
        <f t="shared" si="45"/>
        <v>-17195.861328125</v>
      </c>
      <c r="M241" s="9">
        <f t="shared" si="46"/>
        <v>-16727.125</v>
      </c>
      <c r="N241" s="9">
        <f t="shared" si="47"/>
        <v>-5736.3037109375</v>
      </c>
      <c r="O241" s="9">
        <f t="shared" si="48"/>
        <v>-18242.19921875</v>
      </c>
      <c r="P241" s="9">
        <f t="shared" si="49"/>
        <v>-16491.234375</v>
      </c>
      <c r="Q241" s="20"/>
      <c r="R241" s="9">
        <f t="shared" si="50"/>
        <v>280.830078125</v>
      </c>
      <c r="S241" s="9">
        <f t="shared" si="51"/>
        <v>-3439.1722656249999</v>
      </c>
      <c r="T241" s="9">
        <f t="shared" si="52"/>
        <v>-3345.4250000000002</v>
      </c>
      <c r="U241" s="9">
        <f t="shared" si="53"/>
        <v>-1147.2607421875</v>
      </c>
      <c r="V241" s="9">
        <f t="shared" si="54"/>
        <v>-3648.4398437499999</v>
      </c>
      <c r="W241" s="9">
        <f t="shared" si="55"/>
        <v>-3298.2468749999998</v>
      </c>
      <c r="X241" s="20"/>
      <c r="Y241" s="20"/>
      <c r="Z241" s="20"/>
      <c r="AA241" s="20"/>
      <c r="AB241" s="20"/>
      <c r="AC241" s="20"/>
      <c r="AD241" s="20"/>
      <c r="AE241" s="20"/>
      <c r="AF241" s="20"/>
      <c r="AG241" s="20"/>
      <c r="AH241" s="20"/>
      <c r="AI241" s="20"/>
      <c r="AJ241" s="20"/>
      <c r="AK241" s="20"/>
      <c r="AL241" s="20"/>
      <c r="AM241" s="20"/>
    </row>
    <row r="242" spans="1:39">
      <c r="A242" s="4" t="s">
        <v>281</v>
      </c>
      <c r="B242" s="8">
        <v>204826</v>
      </c>
      <c r="C242" s="9">
        <v>6020.8740234375</v>
      </c>
      <c r="D242" s="9">
        <v>18587.234375</v>
      </c>
      <c r="E242" s="9">
        <v>18406.7421875</v>
      </c>
      <c r="F242" s="9">
        <v>9619.9892578125</v>
      </c>
      <c r="G242" s="9">
        <v>18837.2890625</v>
      </c>
      <c r="H242" s="9">
        <v>18880.654296875</v>
      </c>
      <c r="J242" s="20"/>
      <c r="K242" s="9">
        <f t="shared" si="44"/>
        <v>12041.748046875</v>
      </c>
      <c r="L242" s="9">
        <f t="shared" si="45"/>
        <v>37174.46875</v>
      </c>
      <c r="M242" s="9">
        <f t="shared" si="46"/>
        <v>36813.484375</v>
      </c>
      <c r="N242" s="9">
        <f t="shared" si="47"/>
        <v>19239.978515625</v>
      </c>
      <c r="O242" s="9">
        <f t="shared" si="48"/>
        <v>37674.578125</v>
      </c>
      <c r="P242" s="9">
        <f t="shared" si="49"/>
        <v>37761.30859375</v>
      </c>
      <c r="Q242" s="20"/>
      <c r="R242" s="9">
        <f t="shared" si="50"/>
        <v>2408.349609375</v>
      </c>
      <c r="S242" s="9">
        <f t="shared" si="51"/>
        <v>7434.8937500000002</v>
      </c>
      <c r="T242" s="9">
        <f t="shared" si="52"/>
        <v>7362.6968749999996</v>
      </c>
      <c r="U242" s="9">
        <f t="shared" si="53"/>
        <v>3847.9957031250001</v>
      </c>
      <c r="V242" s="9">
        <f t="shared" si="54"/>
        <v>7534.9156249999996</v>
      </c>
      <c r="W242" s="9">
        <f t="shared" si="55"/>
        <v>7552.26171875</v>
      </c>
      <c r="X242" s="20"/>
      <c r="Y242" s="20"/>
      <c r="Z242" s="20"/>
      <c r="AA242" s="20"/>
      <c r="AB242" s="20"/>
      <c r="AC242" s="20"/>
      <c r="AD242" s="20"/>
      <c r="AE242" s="20"/>
      <c r="AF242" s="20"/>
      <c r="AG242" s="20"/>
      <c r="AH242" s="20"/>
      <c r="AI242" s="20"/>
      <c r="AJ242" s="20"/>
      <c r="AK242" s="20"/>
      <c r="AL242" s="20"/>
      <c r="AM242" s="20"/>
    </row>
    <row r="243" spans="1:39">
      <c r="A243" s="4" t="s">
        <v>282</v>
      </c>
      <c r="B243" s="8">
        <v>305089.40000000002</v>
      </c>
      <c r="C243" s="9">
        <v>-2030.743408203125</v>
      </c>
      <c r="D243" s="9">
        <v>-433.306884765625</v>
      </c>
      <c r="E243" s="9">
        <v>-343.341064453125</v>
      </c>
      <c r="F243" s="9">
        <v>-2440.85693359375</v>
      </c>
      <c r="G243" s="9">
        <v>1920.159912109375</v>
      </c>
      <c r="H243" s="9">
        <v>2473.54736328125</v>
      </c>
      <c r="J243" s="20"/>
      <c r="K243" s="9">
        <f t="shared" si="44"/>
        <v>-4061.48681640625</v>
      </c>
      <c r="L243" s="9">
        <f t="shared" si="45"/>
        <v>-866.61376953125</v>
      </c>
      <c r="M243" s="9">
        <f t="shared" si="46"/>
        <v>-686.68212890625</v>
      </c>
      <c r="N243" s="9">
        <f t="shared" si="47"/>
        <v>-4881.7138671875</v>
      </c>
      <c r="O243" s="9">
        <f t="shared" si="48"/>
        <v>3840.31982421875</v>
      </c>
      <c r="P243" s="9">
        <f t="shared" si="49"/>
        <v>4947.0947265625</v>
      </c>
      <c r="Q243" s="20"/>
      <c r="R243" s="9">
        <f t="shared" si="50"/>
        <v>-812.29736328125</v>
      </c>
      <c r="S243" s="9">
        <f t="shared" si="51"/>
        <v>-173.32275390625</v>
      </c>
      <c r="T243" s="9">
        <f t="shared" si="52"/>
        <v>-137.33642578125</v>
      </c>
      <c r="U243" s="9">
        <f t="shared" si="53"/>
        <v>-976.3427734375</v>
      </c>
      <c r="V243" s="9">
        <f t="shared" si="54"/>
        <v>768.06396484375</v>
      </c>
      <c r="W243" s="9">
        <f t="shared" si="55"/>
        <v>989.4189453125</v>
      </c>
      <c r="X243" s="20"/>
      <c r="Y243" s="20"/>
      <c r="Z243" s="20"/>
      <c r="AA243" s="20"/>
      <c r="AB243" s="20"/>
      <c r="AC243" s="20"/>
      <c r="AD243" s="20"/>
      <c r="AE243" s="20"/>
      <c r="AF243" s="20"/>
      <c r="AG243" s="20"/>
      <c r="AH243" s="20"/>
      <c r="AI243" s="20"/>
      <c r="AJ243" s="20"/>
      <c r="AK243" s="20"/>
      <c r="AL243" s="20"/>
      <c r="AM243" s="20"/>
    </row>
    <row r="244" spans="1:39">
      <c r="A244" s="4" t="s">
        <v>283</v>
      </c>
      <c r="B244" s="8">
        <v>358348.1</v>
      </c>
      <c r="C244" s="9">
        <v>924.114990234375</v>
      </c>
      <c r="D244" s="9">
        <v>-6072.65625</v>
      </c>
      <c r="E244" s="9">
        <v>-5992.779296875</v>
      </c>
      <c r="F244" s="9">
        <v>-2187.847900390625</v>
      </c>
      <c r="G244" s="9">
        <v>-6580.92041015625</v>
      </c>
      <c r="H244" s="9">
        <v>-5958.63037109375</v>
      </c>
      <c r="J244" s="20"/>
      <c r="K244" s="9">
        <f t="shared" si="44"/>
        <v>1848.22998046875</v>
      </c>
      <c r="L244" s="9">
        <f t="shared" si="45"/>
        <v>-12145.3125</v>
      </c>
      <c r="M244" s="9">
        <f t="shared" si="46"/>
        <v>-11985.55859375</v>
      </c>
      <c r="N244" s="9">
        <f t="shared" si="47"/>
        <v>-4375.69580078125</v>
      </c>
      <c r="O244" s="9">
        <f t="shared" si="48"/>
        <v>-13161.8408203125</v>
      </c>
      <c r="P244" s="9">
        <f t="shared" si="49"/>
        <v>-11917.2607421875</v>
      </c>
      <c r="Q244" s="20"/>
      <c r="R244" s="9">
        <f t="shared" si="50"/>
        <v>369.64599609375</v>
      </c>
      <c r="S244" s="9">
        <f t="shared" si="51"/>
        <v>-2429.0625</v>
      </c>
      <c r="T244" s="9">
        <f t="shared" si="52"/>
        <v>-2397.1117187499999</v>
      </c>
      <c r="U244" s="9">
        <f t="shared" si="53"/>
        <v>-875.13916015625</v>
      </c>
      <c r="V244" s="9">
        <f t="shared" si="54"/>
        <v>-2632.3681640625</v>
      </c>
      <c r="W244" s="9">
        <f t="shared" si="55"/>
        <v>-2383.4521484375</v>
      </c>
      <c r="X244" s="20"/>
      <c r="Y244" s="20"/>
      <c r="Z244" s="20"/>
      <c r="AA244" s="20"/>
      <c r="AB244" s="20"/>
      <c r="AC244" s="20"/>
      <c r="AD244" s="20"/>
      <c r="AE244" s="20"/>
      <c r="AF244" s="20"/>
      <c r="AG244" s="20"/>
      <c r="AH244" s="20"/>
      <c r="AI244" s="20"/>
      <c r="AJ244" s="20"/>
      <c r="AK244" s="20"/>
      <c r="AL244" s="20"/>
      <c r="AM244" s="20"/>
    </row>
    <row r="245" spans="1:39">
      <c r="A245" s="4" t="s">
        <v>284</v>
      </c>
      <c r="B245" s="8">
        <v>194604.2</v>
      </c>
      <c r="C245" s="9">
        <v>583.45947265625</v>
      </c>
      <c r="D245" s="9">
        <v>14961.2763671875</v>
      </c>
      <c r="E245" s="9">
        <v>14610.4404296875</v>
      </c>
      <c r="F245" s="9">
        <v>4142.17529296875</v>
      </c>
      <c r="G245" s="9">
        <v>15407.0712890625</v>
      </c>
      <c r="H245" s="9">
        <v>15360.611328125</v>
      </c>
      <c r="J245" s="20"/>
      <c r="K245" s="9">
        <f t="shared" si="44"/>
        <v>1166.9189453125</v>
      </c>
      <c r="L245" s="9">
        <f t="shared" si="45"/>
        <v>29922.552734375</v>
      </c>
      <c r="M245" s="9">
        <f t="shared" si="46"/>
        <v>29220.880859375</v>
      </c>
      <c r="N245" s="9">
        <f t="shared" si="47"/>
        <v>8284.3505859375</v>
      </c>
      <c r="O245" s="9">
        <f t="shared" si="48"/>
        <v>30814.142578125</v>
      </c>
      <c r="P245" s="9">
        <f t="shared" si="49"/>
        <v>30721.22265625</v>
      </c>
      <c r="Q245" s="20"/>
      <c r="R245" s="9">
        <f t="shared" si="50"/>
        <v>233.3837890625</v>
      </c>
      <c r="S245" s="9">
        <f t="shared" si="51"/>
        <v>5984.5105468749998</v>
      </c>
      <c r="T245" s="9">
        <f t="shared" si="52"/>
        <v>5844.1761718750004</v>
      </c>
      <c r="U245" s="9">
        <f t="shared" si="53"/>
        <v>1656.8701171875</v>
      </c>
      <c r="V245" s="9">
        <f t="shared" si="54"/>
        <v>6162.8285156250004</v>
      </c>
      <c r="W245" s="9">
        <f t="shared" si="55"/>
        <v>6144.2445312500004</v>
      </c>
      <c r="X245" s="20"/>
      <c r="Y245" s="20"/>
      <c r="Z245" s="20"/>
      <c r="AA245" s="20"/>
      <c r="AB245" s="20"/>
      <c r="AC245" s="20"/>
      <c r="AD245" s="20"/>
      <c r="AE245" s="20"/>
      <c r="AF245" s="20"/>
      <c r="AG245" s="20"/>
      <c r="AH245" s="20"/>
      <c r="AI245" s="20"/>
      <c r="AJ245" s="20"/>
      <c r="AK245" s="20"/>
      <c r="AL245" s="20"/>
      <c r="AM245" s="20"/>
    </row>
    <row r="246" spans="1:39">
      <c r="A246" s="4" t="s">
        <v>285</v>
      </c>
      <c r="B246" s="8">
        <v>240133.8</v>
      </c>
      <c r="C246" s="9">
        <v>1156.500244140625</v>
      </c>
      <c r="D246" s="9">
        <v>9493.34375</v>
      </c>
      <c r="E246" s="9">
        <v>9418.0478515625</v>
      </c>
      <c r="F246" s="9">
        <v>3078.11279296875</v>
      </c>
      <c r="G246" s="9">
        <v>9911.2763671875</v>
      </c>
      <c r="H246" s="9">
        <v>9596.7958984375</v>
      </c>
      <c r="J246" s="20"/>
      <c r="K246" s="9">
        <f t="shared" si="44"/>
        <v>2313.00048828125</v>
      </c>
      <c r="L246" s="9">
        <f t="shared" si="45"/>
        <v>18986.6875</v>
      </c>
      <c r="M246" s="9">
        <f t="shared" si="46"/>
        <v>18836.095703125</v>
      </c>
      <c r="N246" s="9">
        <f t="shared" si="47"/>
        <v>6156.2255859375</v>
      </c>
      <c r="O246" s="9">
        <f t="shared" si="48"/>
        <v>19822.552734375</v>
      </c>
      <c r="P246" s="9">
        <f t="shared" si="49"/>
        <v>19193.591796875</v>
      </c>
      <c r="Q246" s="20"/>
      <c r="R246" s="9">
        <f t="shared" si="50"/>
        <v>462.60009765625</v>
      </c>
      <c r="S246" s="9">
        <f t="shared" si="51"/>
        <v>3797.3375000000001</v>
      </c>
      <c r="T246" s="9">
        <f t="shared" si="52"/>
        <v>3767.2191406249999</v>
      </c>
      <c r="U246" s="9">
        <f t="shared" si="53"/>
        <v>1231.2451171875</v>
      </c>
      <c r="V246" s="9">
        <f t="shared" si="54"/>
        <v>3964.5105468749998</v>
      </c>
      <c r="W246" s="9">
        <f t="shared" si="55"/>
        <v>3838.7183593750001</v>
      </c>
      <c r="X246" s="20"/>
      <c r="Y246" s="20"/>
      <c r="Z246" s="20"/>
      <c r="AA246" s="20"/>
      <c r="AB246" s="20"/>
      <c r="AC246" s="20"/>
      <c r="AD246" s="20"/>
      <c r="AE246" s="20"/>
      <c r="AF246" s="20"/>
      <c r="AG246" s="20"/>
      <c r="AH246" s="20"/>
      <c r="AI246" s="20"/>
      <c r="AJ246" s="20"/>
      <c r="AK246" s="20"/>
      <c r="AL246" s="20"/>
      <c r="AM246" s="20"/>
    </row>
    <row r="247" spans="1:39">
      <c r="A247" s="4" t="s">
        <v>286</v>
      </c>
      <c r="B247" s="8">
        <v>280768.8</v>
      </c>
      <c r="C247" s="9">
        <v>6483.2822265625</v>
      </c>
      <c r="D247" s="9">
        <v>9310.443359375</v>
      </c>
      <c r="E247" s="9">
        <v>9154.0830078125</v>
      </c>
      <c r="F247" s="9">
        <v>6401.8251953125</v>
      </c>
      <c r="G247" s="9">
        <v>9272.4794921875</v>
      </c>
      <c r="H247" s="9">
        <v>9300.9462890625</v>
      </c>
      <c r="J247" s="20"/>
      <c r="K247" s="9">
        <f t="shared" si="44"/>
        <v>12966.564453125</v>
      </c>
      <c r="L247" s="9">
        <f t="shared" si="45"/>
        <v>18620.88671875</v>
      </c>
      <c r="M247" s="9">
        <f t="shared" si="46"/>
        <v>18308.166015625</v>
      </c>
      <c r="N247" s="9">
        <f t="shared" si="47"/>
        <v>12803.650390625</v>
      </c>
      <c r="O247" s="9">
        <f t="shared" si="48"/>
        <v>18544.958984375</v>
      </c>
      <c r="P247" s="9">
        <f t="shared" si="49"/>
        <v>18601.892578125</v>
      </c>
      <c r="Q247" s="20"/>
      <c r="R247" s="9">
        <f t="shared" si="50"/>
        <v>2593.3128906249999</v>
      </c>
      <c r="S247" s="9">
        <f t="shared" si="51"/>
        <v>3724.1773437500001</v>
      </c>
      <c r="T247" s="9">
        <f t="shared" si="52"/>
        <v>3661.6332031249999</v>
      </c>
      <c r="U247" s="9">
        <f t="shared" si="53"/>
        <v>2560.7300781250001</v>
      </c>
      <c r="V247" s="9">
        <f t="shared" si="54"/>
        <v>3708.9917968750001</v>
      </c>
      <c r="W247" s="9">
        <f t="shared" si="55"/>
        <v>3720.3785156250001</v>
      </c>
      <c r="X247" s="20"/>
      <c r="Y247" s="20"/>
      <c r="Z247" s="20"/>
      <c r="AA247" s="20"/>
      <c r="AB247" s="20"/>
      <c r="AC247" s="20"/>
      <c r="AD247" s="20"/>
      <c r="AE247" s="20"/>
      <c r="AF247" s="20"/>
      <c r="AG247" s="20"/>
      <c r="AH247" s="20"/>
      <c r="AI247" s="20"/>
      <c r="AJ247" s="20"/>
      <c r="AK247" s="20"/>
      <c r="AL247" s="20"/>
      <c r="AM247" s="20"/>
    </row>
    <row r="248" spans="1:39">
      <c r="A248" s="4" t="s">
        <v>287</v>
      </c>
      <c r="B248" s="8">
        <v>294100.8</v>
      </c>
      <c r="C248" s="9">
        <v>-237.6708984375</v>
      </c>
      <c r="D248" s="9">
        <v>1696.868896484375</v>
      </c>
      <c r="E248" s="9">
        <v>1692.523193359375</v>
      </c>
      <c r="F248" s="9">
        <v>-726.28173828125</v>
      </c>
      <c r="G248" s="9">
        <v>2248.33984375</v>
      </c>
      <c r="H248" s="9">
        <v>2306.8115234375</v>
      </c>
      <c r="J248" s="20"/>
      <c r="K248" s="9">
        <f t="shared" si="44"/>
        <v>-475.341796875</v>
      </c>
      <c r="L248" s="9">
        <f t="shared" si="45"/>
        <v>3393.73779296875</v>
      </c>
      <c r="M248" s="9">
        <f t="shared" si="46"/>
        <v>3385.04638671875</v>
      </c>
      <c r="N248" s="9">
        <f t="shared" si="47"/>
        <v>-1452.5634765625</v>
      </c>
      <c r="O248" s="9">
        <f t="shared" si="48"/>
        <v>4496.6796875</v>
      </c>
      <c r="P248" s="9">
        <f t="shared" si="49"/>
        <v>4613.623046875</v>
      </c>
      <c r="Q248" s="20"/>
      <c r="R248" s="9">
        <f t="shared" si="50"/>
        <v>-95.068359375</v>
      </c>
      <c r="S248" s="9">
        <f t="shared" si="51"/>
        <v>678.74755859375</v>
      </c>
      <c r="T248" s="9">
        <f t="shared" si="52"/>
        <v>677.00927734375</v>
      </c>
      <c r="U248" s="9">
        <f t="shared" si="53"/>
        <v>-290.5126953125</v>
      </c>
      <c r="V248" s="9">
        <f t="shared" si="54"/>
        <v>899.3359375</v>
      </c>
      <c r="W248" s="9">
        <f t="shared" si="55"/>
        <v>922.724609375</v>
      </c>
      <c r="X248" s="20"/>
      <c r="Y248" s="20"/>
      <c r="Z248" s="20"/>
      <c r="AA248" s="20"/>
      <c r="AB248" s="20"/>
      <c r="AC248" s="20"/>
      <c r="AD248" s="20"/>
      <c r="AE248" s="20"/>
      <c r="AF248" s="20"/>
      <c r="AG248" s="20"/>
      <c r="AH248" s="20"/>
      <c r="AI248" s="20"/>
      <c r="AJ248" s="20"/>
      <c r="AK248" s="20"/>
      <c r="AL248" s="20"/>
      <c r="AM248" s="20"/>
    </row>
    <row r="249" spans="1:39">
      <c r="A249" s="4" t="s">
        <v>288</v>
      </c>
      <c r="B249" s="8">
        <v>354299.1</v>
      </c>
      <c r="C249" s="9">
        <v>940.643310546875</v>
      </c>
      <c r="D249" s="9">
        <v>-3680.743408203125</v>
      </c>
      <c r="E249" s="9">
        <v>-3389.51416015625</v>
      </c>
      <c r="F249" s="9">
        <v>-1338.34228515625</v>
      </c>
      <c r="G249" s="9">
        <v>-3508.428955078125</v>
      </c>
      <c r="H249" s="9">
        <v>-2592.724609375</v>
      </c>
      <c r="J249" s="20"/>
      <c r="K249" s="9">
        <f t="shared" si="44"/>
        <v>1881.28662109375</v>
      </c>
      <c r="L249" s="9">
        <f t="shared" si="45"/>
        <v>-7361.48681640625</v>
      </c>
      <c r="M249" s="9">
        <f t="shared" si="46"/>
        <v>-6779.0283203125</v>
      </c>
      <c r="N249" s="9">
        <f t="shared" si="47"/>
        <v>-2676.6845703125</v>
      </c>
      <c r="O249" s="9">
        <f t="shared" si="48"/>
        <v>-7016.85791015625</v>
      </c>
      <c r="P249" s="9">
        <f t="shared" si="49"/>
        <v>-5185.44921875</v>
      </c>
      <c r="Q249" s="20"/>
      <c r="R249" s="9">
        <f t="shared" si="50"/>
        <v>376.25732421875</v>
      </c>
      <c r="S249" s="9">
        <f t="shared" si="51"/>
        <v>-1472.29736328125</v>
      </c>
      <c r="T249" s="9">
        <f t="shared" si="52"/>
        <v>-1355.8056640625</v>
      </c>
      <c r="U249" s="9">
        <f t="shared" si="53"/>
        <v>-535.3369140625</v>
      </c>
      <c r="V249" s="9">
        <f t="shared" si="54"/>
        <v>-1403.37158203125</v>
      </c>
      <c r="W249" s="9">
        <f t="shared" si="55"/>
        <v>-1037.08984375</v>
      </c>
      <c r="X249" s="20"/>
      <c r="Y249" s="20"/>
      <c r="Z249" s="20"/>
      <c r="AA249" s="20"/>
      <c r="AB249" s="20"/>
      <c r="AC249" s="20"/>
      <c r="AD249" s="20"/>
      <c r="AE249" s="20"/>
      <c r="AF249" s="20"/>
      <c r="AG249" s="20"/>
      <c r="AH249" s="20"/>
      <c r="AI249" s="20"/>
      <c r="AJ249" s="20"/>
      <c r="AK249" s="20"/>
      <c r="AL249" s="20"/>
      <c r="AM249" s="20"/>
    </row>
    <row r="250" spans="1:39">
      <c r="A250" s="4" t="s">
        <v>289</v>
      </c>
      <c r="B250" s="8">
        <v>504658.4</v>
      </c>
      <c r="C250" s="9">
        <v>-4829.6572265625</v>
      </c>
      <c r="D250" s="9">
        <v>-30886.041015625</v>
      </c>
      <c r="E250" s="9">
        <v>-30781.78125</v>
      </c>
      <c r="F250" s="9">
        <v>-13527.642578125</v>
      </c>
      <c r="G250" s="9">
        <v>-33434.35546875</v>
      </c>
      <c r="H250" s="9">
        <v>-32337.65234375</v>
      </c>
      <c r="J250" s="20"/>
      <c r="K250" s="9">
        <f t="shared" si="44"/>
        <v>-9659.314453125</v>
      </c>
      <c r="L250" s="9">
        <f t="shared" si="45"/>
        <v>-61772.08203125</v>
      </c>
      <c r="M250" s="9">
        <f t="shared" si="46"/>
        <v>-61563.5625</v>
      </c>
      <c r="N250" s="9">
        <f t="shared" si="47"/>
        <v>-27055.28515625</v>
      </c>
      <c r="O250" s="9">
        <f t="shared" si="48"/>
        <v>-66868.7109375</v>
      </c>
      <c r="P250" s="9">
        <f t="shared" si="49"/>
        <v>-64675.3046875</v>
      </c>
      <c r="Q250" s="20"/>
      <c r="R250" s="9">
        <f t="shared" si="50"/>
        <v>-1931.8628906250001</v>
      </c>
      <c r="S250" s="9">
        <f t="shared" si="51"/>
        <v>-12354.41640625</v>
      </c>
      <c r="T250" s="9">
        <f t="shared" si="52"/>
        <v>-12312.7125</v>
      </c>
      <c r="U250" s="9">
        <f t="shared" si="53"/>
        <v>-5411.0570312500004</v>
      </c>
      <c r="V250" s="9">
        <f t="shared" si="54"/>
        <v>-13373.7421875</v>
      </c>
      <c r="W250" s="9">
        <f t="shared" si="55"/>
        <v>-12935.0609375</v>
      </c>
      <c r="X250" s="20"/>
      <c r="Y250" s="20"/>
      <c r="Z250" s="20"/>
      <c r="AA250" s="20"/>
      <c r="AB250" s="20"/>
      <c r="AC250" s="20"/>
      <c r="AD250" s="20"/>
      <c r="AE250" s="20"/>
      <c r="AF250" s="20"/>
      <c r="AG250" s="20"/>
      <c r="AH250" s="20"/>
      <c r="AI250" s="20"/>
      <c r="AJ250" s="20"/>
      <c r="AK250" s="20"/>
      <c r="AL250" s="20"/>
      <c r="AM250" s="20"/>
    </row>
    <row r="251" spans="1:39">
      <c r="A251" s="4" t="s">
        <v>290</v>
      </c>
      <c r="B251" s="8">
        <v>171833.1</v>
      </c>
      <c r="C251" s="9">
        <v>8149.49951171875</v>
      </c>
      <c r="D251" s="9">
        <v>24622.318359375</v>
      </c>
      <c r="E251" s="9">
        <v>24163.775390625</v>
      </c>
      <c r="F251" s="9">
        <v>13100.2138671875</v>
      </c>
      <c r="G251" s="9">
        <v>24673.388671875</v>
      </c>
      <c r="H251" s="9">
        <v>24366.421875</v>
      </c>
      <c r="J251" s="20"/>
      <c r="K251" s="9">
        <f t="shared" si="44"/>
        <v>16298.9990234375</v>
      </c>
      <c r="L251" s="9">
        <f t="shared" si="45"/>
        <v>49244.63671875</v>
      </c>
      <c r="M251" s="9">
        <f t="shared" si="46"/>
        <v>48327.55078125</v>
      </c>
      <c r="N251" s="9">
        <f t="shared" si="47"/>
        <v>26200.427734375</v>
      </c>
      <c r="O251" s="9">
        <f t="shared" si="48"/>
        <v>49346.77734375</v>
      </c>
      <c r="P251" s="9">
        <f t="shared" si="49"/>
        <v>48732.84375</v>
      </c>
      <c r="Q251" s="20"/>
      <c r="R251" s="9">
        <f t="shared" si="50"/>
        <v>3259.7998046875</v>
      </c>
      <c r="S251" s="9">
        <f t="shared" si="51"/>
        <v>9848.9273437499996</v>
      </c>
      <c r="T251" s="9">
        <f t="shared" si="52"/>
        <v>9665.5101562500004</v>
      </c>
      <c r="U251" s="9">
        <f t="shared" si="53"/>
        <v>5240.0855468749996</v>
      </c>
      <c r="V251" s="9">
        <f t="shared" si="54"/>
        <v>9869.35546875</v>
      </c>
      <c r="W251" s="9">
        <f t="shared" si="55"/>
        <v>9746.5687500000004</v>
      </c>
      <c r="X251" s="20"/>
      <c r="Y251" s="20"/>
      <c r="Z251" s="20"/>
      <c r="AA251" s="20"/>
      <c r="AB251" s="20"/>
      <c r="AC251" s="20"/>
      <c r="AD251" s="20"/>
      <c r="AE251" s="20"/>
      <c r="AF251" s="20"/>
      <c r="AG251" s="20"/>
      <c r="AH251" s="20"/>
      <c r="AI251" s="20"/>
      <c r="AJ251" s="20"/>
      <c r="AK251" s="20"/>
      <c r="AL251" s="20"/>
      <c r="AM251" s="20"/>
    </row>
    <row r="252" spans="1:39">
      <c r="A252" s="4" t="s">
        <v>291</v>
      </c>
      <c r="B252" s="8">
        <v>248091.8</v>
      </c>
      <c r="C252" s="9">
        <v>4359.06982421875</v>
      </c>
      <c r="D252" s="9">
        <v>11706.982421875</v>
      </c>
      <c r="E252" s="9">
        <v>11677.58203125</v>
      </c>
      <c r="F252" s="9">
        <v>5884.19189453125</v>
      </c>
      <c r="G252" s="9">
        <v>11920.2451171875</v>
      </c>
      <c r="H252" s="9">
        <v>11621.2158203125</v>
      </c>
      <c r="J252" s="20"/>
      <c r="K252" s="9">
        <f t="shared" si="44"/>
        <v>8718.1396484375</v>
      </c>
      <c r="L252" s="9">
        <f t="shared" si="45"/>
        <v>23413.96484375</v>
      </c>
      <c r="M252" s="9">
        <f t="shared" si="46"/>
        <v>23355.1640625</v>
      </c>
      <c r="N252" s="9">
        <f t="shared" si="47"/>
        <v>11768.3837890625</v>
      </c>
      <c r="O252" s="9">
        <f t="shared" si="48"/>
        <v>23840.490234375</v>
      </c>
      <c r="P252" s="9">
        <f t="shared" si="49"/>
        <v>23242.431640625</v>
      </c>
      <c r="Q252" s="20"/>
      <c r="R252" s="9">
        <f t="shared" si="50"/>
        <v>1743.6279296875</v>
      </c>
      <c r="S252" s="9">
        <f t="shared" si="51"/>
        <v>4682.79296875</v>
      </c>
      <c r="T252" s="9">
        <f t="shared" si="52"/>
        <v>4671.0328124999996</v>
      </c>
      <c r="U252" s="9">
        <f t="shared" si="53"/>
        <v>2353.6767578125</v>
      </c>
      <c r="V252" s="9">
        <f t="shared" si="54"/>
        <v>4768.0980468750004</v>
      </c>
      <c r="W252" s="9">
        <f t="shared" si="55"/>
        <v>4648.486328125</v>
      </c>
      <c r="X252" s="20"/>
      <c r="Y252" s="20"/>
      <c r="Z252" s="20"/>
      <c r="AA252" s="20"/>
      <c r="AB252" s="20"/>
      <c r="AC252" s="20"/>
      <c r="AD252" s="20"/>
      <c r="AE252" s="20"/>
      <c r="AF252" s="20"/>
      <c r="AG252" s="20"/>
      <c r="AH252" s="20"/>
      <c r="AI252" s="20"/>
      <c r="AJ252" s="20"/>
      <c r="AK252" s="20"/>
      <c r="AL252" s="20"/>
      <c r="AM252" s="20"/>
    </row>
    <row r="253" spans="1:39">
      <c r="A253" s="4" t="s">
        <v>292</v>
      </c>
      <c r="B253" s="8">
        <v>248305</v>
      </c>
      <c r="C253" s="9">
        <v>6618.255859375</v>
      </c>
      <c r="D253" s="9">
        <v>14056.3173828125</v>
      </c>
      <c r="E253" s="9">
        <v>14051.9228515625</v>
      </c>
      <c r="F253" s="9">
        <v>8082.513671875</v>
      </c>
      <c r="G253" s="9">
        <v>14437.5185546875</v>
      </c>
      <c r="H253" s="9">
        <v>14480.919921875</v>
      </c>
      <c r="J253" s="20"/>
      <c r="K253" s="9">
        <f t="shared" si="44"/>
        <v>13236.51171875</v>
      </c>
      <c r="L253" s="9">
        <f t="shared" si="45"/>
        <v>28112.634765625</v>
      </c>
      <c r="M253" s="9">
        <f t="shared" si="46"/>
        <v>28103.845703125</v>
      </c>
      <c r="N253" s="9">
        <f t="shared" si="47"/>
        <v>16165.02734375</v>
      </c>
      <c r="O253" s="9">
        <f t="shared" si="48"/>
        <v>28875.037109375</v>
      </c>
      <c r="P253" s="9">
        <f t="shared" si="49"/>
        <v>28961.83984375</v>
      </c>
      <c r="Q253" s="20"/>
      <c r="R253" s="9">
        <f t="shared" si="50"/>
        <v>2647.3023437500001</v>
      </c>
      <c r="S253" s="9">
        <f t="shared" si="51"/>
        <v>5622.5269531249996</v>
      </c>
      <c r="T253" s="9">
        <f t="shared" si="52"/>
        <v>5620.7691406249996</v>
      </c>
      <c r="U253" s="9">
        <f t="shared" si="53"/>
        <v>3233.0054687500001</v>
      </c>
      <c r="V253" s="9">
        <f t="shared" si="54"/>
        <v>5775.0074218749996</v>
      </c>
      <c r="W253" s="9">
        <f t="shared" si="55"/>
        <v>5792.3679687499998</v>
      </c>
      <c r="X253" s="20"/>
      <c r="Y253" s="20"/>
      <c r="Z253" s="20"/>
      <c r="AA253" s="20"/>
      <c r="AB253" s="20"/>
      <c r="AC253" s="20"/>
      <c r="AD253" s="20"/>
      <c r="AE253" s="20"/>
      <c r="AF253" s="20"/>
      <c r="AG253" s="20"/>
      <c r="AH253" s="20"/>
      <c r="AI253" s="20"/>
      <c r="AJ253" s="20"/>
      <c r="AK253" s="20"/>
      <c r="AL253" s="20"/>
      <c r="AM253" s="20"/>
    </row>
    <row r="254" spans="1:39">
      <c r="A254" s="4" t="s">
        <v>293</v>
      </c>
      <c r="B254" s="8">
        <v>126071.6</v>
      </c>
      <c r="C254" s="9">
        <v>2504.91650390625</v>
      </c>
      <c r="D254" s="9">
        <v>19422.466796875</v>
      </c>
      <c r="E254" s="9">
        <v>20419.689453125</v>
      </c>
      <c r="F254" s="9">
        <v>9957.8984375</v>
      </c>
      <c r="G254" s="9">
        <v>21933.470703125</v>
      </c>
      <c r="H254" s="9">
        <v>21156.978515625</v>
      </c>
      <c r="J254" s="20"/>
      <c r="K254" s="9">
        <f t="shared" si="44"/>
        <v>5009.8330078125</v>
      </c>
      <c r="L254" s="9">
        <f t="shared" si="45"/>
        <v>38844.93359375</v>
      </c>
      <c r="M254" s="9">
        <f t="shared" si="46"/>
        <v>40839.37890625</v>
      </c>
      <c r="N254" s="9">
        <f t="shared" si="47"/>
        <v>19915.796875</v>
      </c>
      <c r="O254" s="9">
        <f t="shared" si="48"/>
        <v>43866.94140625</v>
      </c>
      <c r="P254" s="9">
        <f t="shared" si="49"/>
        <v>42313.95703125</v>
      </c>
      <c r="Q254" s="20"/>
      <c r="R254" s="9">
        <f t="shared" si="50"/>
        <v>1001.9666015625</v>
      </c>
      <c r="S254" s="9">
        <f t="shared" si="51"/>
        <v>7768.9867187500004</v>
      </c>
      <c r="T254" s="9">
        <f t="shared" si="52"/>
        <v>8167.8757812499998</v>
      </c>
      <c r="U254" s="9">
        <f t="shared" si="53"/>
        <v>3983.1593750000002</v>
      </c>
      <c r="V254" s="9">
        <f t="shared" si="54"/>
        <v>8773.3882812499996</v>
      </c>
      <c r="W254" s="9">
        <f t="shared" si="55"/>
        <v>8462.7914062500004</v>
      </c>
      <c r="X254" s="20"/>
      <c r="Y254" s="20"/>
      <c r="Z254" s="20"/>
      <c r="AA254" s="20"/>
      <c r="AB254" s="20"/>
      <c r="AC254" s="20"/>
      <c r="AD254" s="20"/>
      <c r="AE254" s="20"/>
      <c r="AF254" s="20"/>
      <c r="AG254" s="20"/>
      <c r="AH254" s="20"/>
      <c r="AI254" s="20"/>
      <c r="AJ254" s="20"/>
      <c r="AK254" s="20"/>
      <c r="AL254" s="20"/>
      <c r="AM254" s="20"/>
    </row>
    <row r="255" spans="1:39">
      <c r="A255" s="4" t="s">
        <v>294</v>
      </c>
      <c r="B255" s="8">
        <v>210667.8</v>
      </c>
      <c r="C255" s="9">
        <v>-1179.022216796875</v>
      </c>
      <c r="D255" s="9">
        <v>9594.44921875</v>
      </c>
      <c r="E255" s="9">
        <v>9250.08203125</v>
      </c>
      <c r="F255" s="9">
        <v>1258.55712890625</v>
      </c>
      <c r="G255" s="9">
        <v>11171.1455078125</v>
      </c>
      <c r="H255" s="9">
        <v>10570.92578125</v>
      </c>
      <c r="J255" s="20"/>
      <c r="K255" s="9">
        <f t="shared" si="44"/>
        <v>-2358.04443359375</v>
      </c>
      <c r="L255" s="9">
        <f t="shared" si="45"/>
        <v>19188.8984375</v>
      </c>
      <c r="M255" s="9">
        <f t="shared" si="46"/>
        <v>18500.1640625</v>
      </c>
      <c r="N255" s="9">
        <f t="shared" si="47"/>
        <v>2517.1142578125</v>
      </c>
      <c r="O255" s="9">
        <f t="shared" si="48"/>
        <v>22342.291015625</v>
      </c>
      <c r="P255" s="9">
        <f t="shared" si="49"/>
        <v>21141.8515625</v>
      </c>
      <c r="Q255" s="20"/>
      <c r="R255" s="9">
        <f t="shared" si="50"/>
        <v>-471.60888671875</v>
      </c>
      <c r="S255" s="9">
        <f t="shared" si="51"/>
        <v>3837.7796874999999</v>
      </c>
      <c r="T255" s="9">
        <f t="shared" si="52"/>
        <v>3700.0328125000001</v>
      </c>
      <c r="U255" s="9">
        <f t="shared" si="53"/>
        <v>503.4228515625</v>
      </c>
      <c r="V255" s="9">
        <f t="shared" si="54"/>
        <v>4468.4582031250002</v>
      </c>
      <c r="W255" s="9">
        <f t="shared" si="55"/>
        <v>4228.3703125000002</v>
      </c>
      <c r="X255" s="20"/>
      <c r="Y255" s="20"/>
      <c r="Z255" s="20"/>
      <c r="AA255" s="20"/>
      <c r="AB255" s="20"/>
      <c r="AC255" s="20"/>
      <c r="AD255" s="20"/>
      <c r="AE255" s="20"/>
      <c r="AF255" s="20"/>
      <c r="AG255" s="20"/>
      <c r="AH255" s="20"/>
      <c r="AI255" s="20"/>
      <c r="AJ255" s="20"/>
      <c r="AK255" s="20"/>
      <c r="AL255" s="20"/>
      <c r="AM255" s="20"/>
    </row>
    <row r="256" spans="1:39">
      <c r="A256" s="4" t="s">
        <v>295</v>
      </c>
      <c r="B256" s="8">
        <v>314258.5</v>
      </c>
      <c r="C256" s="9">
        <v>-3600.970458984375</v>
      </c>
      <c r="D256" s="9">
        <v>-3860.19287109375</v>
      </c>
      <c r="E256" s="9">
        <v>-3737.9150390625</v>
      </c>
      <c r="F256" s="9">
        <v>-4428.1064453125</v>
      </c>
      <c r="G256" s="9">
        <v>-2256.18896484375</v>
      </c>
      <c r="H256" s="9">
        <v>-2652.703857421875</v>
      </c>
      <c r="J256" s="20"/>
      <c r="K256" s="9">
        <f t="shared" si="44"/>
        <v>-7201.94091796875</v>
      </c>
      <c r="L256" s="9">
        <f t="shared" si="45"/>
        <v>-7720.3857421875</v>
      </c>
      <c r="M256" s="9">
        <f t="shared" si="46"/>
        <v>-7475.830078125</v>
      </c>
      <c r="N256" s="9">
        <f t="shared" si="47"/>
        <v>-8856.212890625</v>
      </c>
      <c r="O256" s="9">
        <f t="shared" si="48"/>
        <v>-4512.3779296875</v>
      </c>
      <c r="P256" s="9">
        <f t="shared" si="49"/>
        <v>-5305.40771484375</v>
      </c>
      <c r="Q256" s="20"/>
      <c r="R256" s="9">
        <f t="shared" si="50"/>
        <v>-1440.38818359375</v>
      </c>
      <c r="S256" s="9">
        <f t="shared" si="51"/>
        <v>-1544.0771484375</v>
      </c>
      <c r="T256" s="9">
        <f t="shared" si="52"/>
        <v>-1495.166015625</v>
      </c>
      <c r="U256" s="9">
        <f t="shared" si="53"/>
        <v>-1771.2425781249999</v>
      </c>
      <c r="V256" s="9">
        <f t="shared" si="54"/>
        <v>-902.4755859375</v>
      </c>
      <c r="W256" s="9">
        <f t="shared" si="55"/>
        <v>-1061.08154296875</v>
      </c>
      <c r="X256" s="20"/>
      <c r="Y256" s="20"/>
      <c r="Z256" s="20"/>
      <c r="AA256" s="20"/>
      <c r="AB256" s="20"/>
      <c r="AC256" s="20"/>
      <c r="AD256" s="20"/>
      <c r="AE256" s="20"/>
      <c r="AF256" s="20"/>
      <c r="AG256" s="20"/>
      <c r="AH256" s="20"/>
      <c r="AI256" s="20"/>
      <c r="AJ256" s="20"/>
      <c r="AK256" s="20"/>
      <c r="AL256" s="20"/>
      <c r="AM256" s="20"/>
    </row>
    <row r="257" spans="1:39">
      <c r="A257" s="4" t="s">
        <v>296</v>
      </c>
      <c r="B257" s="8">
        <v>528094.6</v>
      </c>
      <c r="C257" s="9">
        <v>-14549.65234375</v>
      </c>
      <c r="D257" s="9">
        <v>-39771.140625</v>
      </c>
      <c r="E257" s="9">
        <v>-39949.65625</v>
      </c>
      <c r="F257" s="9">
        <v>-23013.732421875</v>
      </c>
      <c r="G257" s="9">
        <v>-40281.5078125</v>
      </c>
      <c r="H257" s="9">
        <v>-40946.4296875</v>
      </c>
      <c r="J257" s="20"/>
      <c r="K257" s="9">
        <f t="shared" si="44"/>
        <v>-29099.3046875</v>
      </c>
      <c r="L257" s="9">
        <f t="shared" si="45"/>
        <v>-79542.28125</v>
      </c>
      <c r="M257" s="9">
        <f t="shared" si="46"/>
        <v>-79899.3125</v>
      </c>
      <c r="N257" s="9">
        <f t="shared" si="47"/>
        <v>-46027.46484375</v>
      </c>
      <c r="O257" s="9">
        <f t="shared" si="48"/>
        <v>-80563.015625</v>
      </c>
      <c r="P257" s="9">
        <f t="shared" si="49"/>
        <v>-81892.859375</v>
      </c>
      <c r="Q257" s="20"/>
      <c r="R257" s="9">
        <f t="shared" si="50"/>
        <v>-5819.8609374999996</v>
      </c>
      <c r="S257" s="9">
        <f t="shared" si="51"/>
        <v>-15908.456249999999</v>
      </c>
      <c r="T257" s="9">
        <f t="shared" si="52"/>
        <v>-15979.862499999999</v>
      </c>
      <c r="U257" s="9">
        <f t="shared" si="53"/>
        <v>-9205.4929687500007</v>
      </c>
      <c r="V257" s="9">
        <f t="shared" si="54"/>
        <v>-16112.603125</v>
      </c>
      <c r="W257" s="9">
        <f t="shared" si="55"/>
        <v>-16378.571875</v>
      </c>
      <c r="X257" s="20"/>
      <c r="Y257" s="20"/>
      <c r="Z257" s="20"/>
      <c r="AA257" s="20"/>
      <c r="AB257" s="20"/>
      <c r="AC257" s="20"/>
      <c r="AD257" s="20"/>
      <c r="AE257" s="20"/>
      <c r="AF257" s="20"/>
      <c r="AG257" s="20"/>
      <c r="AH257" s="20"/>
      <c r="AI257" s="20"/>
      <c r="AJ257" s="20"/>
      <c r="AK257" s="20"/>
      <c r="AL257" s="20"/>
      <c r="AM257" s="20"/>
    </row>
    <row r="258" spans="1:39">
      <c r="A258" s="4" t="s">
        <v>297</v>
      </c>
      <c r="B258" s="8">
        <v>425871.3</v>
      </c>
      <c r="C258" s="9">
        <v>-606.16455078125</v>
      </c>
      <c r="D258" s="9">
        <v>-11810.388671875</v>
      </c>
      <c r="E258" s="9">
        <v>-11316.75390625</v>
      </c>
      <c r="F258" s="9">
        <v>-4467.1630859375</v>
      </c>
      <c r="G258" s="9">
        <v>-12243.1337890625</v>
      </c>
      <c r="H258" s="9">
        <v>-12378.1796875</v>
      </c>
      <c r="J258" s="20"/>
      <c r="K258" s="9">
        <f t="shared" si="44"/>
        <v>-1212.3291015625</v>
      </c>
      <c r="L258" s="9">
        <f t="shared" si="45"/>
        <v>-23620.77734375</v>
      </c>
      <c r="M258" s="9">
        <f t="shared" si="46"/>
        <v>-22633.5078125</v>
      </c>
      <c r="N258" s="9">
        <f t="shared" si="47"/>
        <v>-8934.326171875</v>
      </c>
      <c r="O258" s="9">
        <f t="shared" si="48"/>
        <v>-24486.267578125</v>
      </c>
      <c r="P258" s="9">
        <f t="shared" si="49"/>
        <v>-24756.359375</v>
      </c>
      <c r="Q258" s="20"/>
      <c r="R258" s="9">
        <f t="shared" si="50"/>
        <v>-242.4658203125</v>
      </c>
      <c r="S258" s="9">
        <f t="shared" si="51"/>
        <v>-4724.1554687500002</v>
      </c>
      <c r="T258" s="9">
        <f t="shared" si="52"/>
        <v>-4526.7015625000004</v>
      </c>
      <c r="U258" s="9">
        <f t="shared" si="53"/>
        <v>-1786.865234375</v>
      </c>
      <c r="V258" s="9">
        <f t="shared" si="54"/>
        <v>-4897.2535156249996</v>
      </c>
      <c r="W258" s="9">
        <f t="shared" si="55"/>
        <v>-4951.2718750000004</v>
      </c>
      <c r="X258" s="20"/>
      <c r="Y258" s="20"/>
      <c r="Z258" s="20"/>
      <c r="AA258" s="20"/>
      <c r="AB258" s="20"/>
      <c r="AC258" s="20"/>
      <c r="AD258" s="20"/>
      <c r="AE258" s="20"/>
      <c r="AF258" s="20"/>
      <c r="AG258" s="20"/>
      <c r="AH258" s="20"/>
      <c r="AI258" s="20"/>
      <c r="AJ258" s="20"/>
      <c r="AK258" s="20"/>
      <c r="AL258" s="20"/>
      <c r="AM258" s="20"/>
    </row>
    <row r="259" spans="1:39">
      <c r="A259" s="4" t="s">
        <v>298</v>
      </c>
      <c r="B259" s="8">
        <v>610158.4</v>
      </c>
      <c r="C259" s="9">
        <v>-6540.27099609375</v>
      </c>
      <c r="D259" s="9">
        <v>-45890.46484375</v>
      </c>
      <c r="E259" s="9">
        <v>-45233.8359375</v>
      </c>
      <c r="F259" s="9">
        <v>-19764.6484375</v>
      </c>
      <c r="G259" s="9">
        <v>-49941.17578125</v>
      </c>
      <c r="H259" s="9">
        <v>-48333.265625</v>
      </c>
      <c r="J259" s="20"/>
      <c r="K259" s="9">
        <f t="shared" si="44"/>
        <v>-13080.5419921875</v>
      </c>
      <c r="L259" s="9">
        <f t="shared" si="45"/>
        <v>-91780.9296875</v>
      </c>
      <c r="M259" s="9">
        <f t="shared" si="46"/>
        <v>-90467.671875</v>
      </c>
      <c r="N259" s="9">
        <f t="shared" si="47"/>
        <v>-39529.296875</v>
      </c>
      <c r="O259" s="9">
        <f t="shared" si="48"/>
        <v>-99882.3515625</v>
      </c>
      <c r="P259" s="9">
        <f t="shared" si="49"/>
        <v>-96666.53125</v>
      </c>
      <c r="Q259" s="20"/>
      <c r="R259" s="9">
        <f t="shared" si="50"/>
        <v>-2616.1083984375</v>
      </c>
      <c r="S259" s="9">
        <f t="shared" si="51"/>
        <v>-18356.185937499999</v>
      </c>
      <c r="T259" s="9">
        <f t="shared" si="52"/>
        <v>-18093.534374999999</v>
      </c>
      <c r="U259" s="9">
        <f t="shared" si="53"/>
        <v>-7905.859375</v>
      </c>
      <c r="V259" s="9">
        <f t="shared" si="54"/>
        <v>-19976.470312500001</v>
      </c>
      <c r="W259" s="9">
        <f t="shared" si="55"/>
        <v>-19333.306250000001</v>
      </c>
      <c r="X259" s="20"/>
      <c r="Y259" s="20"/>
      <c r="Z259" s="20"/>
      <c r="AA259" s="20"/>
      <c r="AB259" s="20"/>
      <c r="AC259" s="20"/>
      <c r="AD259" s="20"/>
      <c r="AE259" s="20"/>
      <c r="AF259" s="20"/>
      <c r="AG259" s="20"/>
      <c r="AH259" s="20"/>
      <c r="AI259" s="20"/>
      <c r="AJ259" s="20"/>
      <c r="AK259" s="20"/>
      <c r="AL259" s="20"/>
      <c r="AM259" s="20"/>
    </row>
    <row r="260" spans="1:39">
      <c r="A260" s="4" t="s">
        <v>299</v>
      </c>
      <c r="B260" s="8">
        <v>317219.09999999998</v>
      </c>
      <c r="C260" s="9">
        <v>-2983.038330078125</v>
      </c>
      <c r="D260" s="9">
        <v>-3251.15966796875</v>
      </c>
      <c r="E260" s="9">
        <v>-3154.2236328125</v>
      </c>
      <c r="F260" s="9">
        <v>-4114.3798828125</v>
      </c>
      <c r="G260" s="9">
        <v>-3330.43212890625</v>
      </c>
      <c r="H260" s="9">
        <v>-3375.244140625</v>
      </c>
      <c r="J260" s="20"/>
      <c r="K260" s="9">
        <f t="shared" si="44"/>
        <v>-5966.07666015625</v>
      </c>
      <c r="L260" s="9">
        <f t="shared" si="45"/>
        <v>-6502.3193359375</v>
      </c>
      <c r="M260" s="9">
        <f t="shared" si="46"/>
        <v>-6308.447265625</v>
      </c>
      <c r="N260" s="9">
        <f t="shared" si="47"/>
        <v>-8228.759765625</v>
      </c>
      <c r="O260" s="9">
        <f t="shared" si="48"/>
        <v>-6660.8642578125</v>
      </c>
      <c r="P260" s="9">
        <f t="shared" si="49"/>
        <v>-6750.48828125</v>
      </c>
      <c r="Q260" s="20"/>
      <c r="R260" s="9">
        <f t="shared" si="50"/>
        <v>-1193.21533203125</v>
      </c>
      <c r="S260" s="9">
        <f t="shared" si="51"/>
        <v>-1300.4638671875</v>
      </c>
      <c r="T260" s="9">
        <f t="shared" si="52"/>
        <v>-1261.689453125</v>
      </c>
      <c r="U260" s="9">
        <f t="shared" si="53"/>
        <v>-1645.751953125</v>
      </c>
      <c r="V260" s="9">
        <f t="shared" si="54"/>
        <v>-1332.1728515625</v>
      </c>
      <c r="W260" s="9">
        <f t="shared" si="55"/>
        <v>-1350.09765625</v>
      </c>
      <c r="X260" s="20"/>
      <c r="Y260" s="20"/>
      <c r="Z260" s="20"/>
      <c r="AA260" s="20"/>
      <c r="AB260" s="20"/>
      <c r="AC260" s="20"/>
      <c r="AD260" s="20"/>
      <c r="AE260" s="20"/>
      <c r="AF260" s="20"/>
      <c r="AG260" s="20"/>
      <c r="AH260" s="20"/>
      <c r="AI260" s="20"/>
      <c r="AJ260" s="20"/>
      <c r="AK260" s="20"/>
      <c r="AL260" s="20"/>
      <c r="AM260" s="20"/>
    </row>
    <row r="261" spans="1:39">
      <c r="A261" s="4" t="s">
        <v>300</v>
      </c>
      <c r="B261" s="8">
        <v>138383.5</v>
      </c>
      <c r="C261" s="9">
        <v>4879.6357421875</v>
      </c>
      <c r="D261" s="9">
        <v>22437.1953125</v>
      </c>
      <c r="E261" s="9">
        <v>23161.658203125</v>
      </c>
      <c r="F261" s="9">
        <v>11996.6123046875</v>
      </c>
      <c r="G261" s="9">
        <v>24783.345703125</v>
      </c>
      <c r="H261" s="9">
        <v>24440.955078125</v>
      </c>
      <c r="J261" s="20"/>
      <c r="K261" s="9">
        <f t="shared" si="44"/>
        <v>9759.271484375</v>
      </c>
      <c r="L261" s="9">
        <f t="shared" si="45"/>
        <v>44874.390625</v>
      </c>
      <c r="M261" s="9">
        <f t="shared" si="46"/>
        <v>46323.31640625</v>
      </c>
      <c r="N261" s="9">
        <f t="shared" si="47"/>
        <v>23993.224609375</v>
      </c>
      <c r="O261" s="9">
        <f t="shared" si="48"/>
        <v>49566.69140625</v>
      </c>
      <c r="P261" s="9">
        <f t="shared" si="49"/>
        <v>48881.91015625</v>
      </c>
      <c r="Q261" s="20"/>
      <c r="R261" s="9">
        <f t="shared" si="50"/>
        <v>1951.854296875</v>
      </c>
      <c r="S261" s="9">
        <f t="shared" si="51"/>
        <v>8974.8781249999993</v>
      </c>
      <c r="T261" s="9">
        <f t="shared" si="52"/>
        <v>9264.6632812499993</v>
      </c>
      <c r="U261" s="9">
        <f t="shared" si="53"/>
        <v>4798.6449218750004</v>
      </c>
      <c r="V261" s="9">
        <f t="shared" si="54"/>
        <v>9913.3382812500004</v>
      </c>
      <c r="W261" s="9">
        <f t="shared" si="55"/>
        <v>9776.3820312499993</v>
      </c>
      <c r="X261" s="20"/>
      <c r="Y261" s="20"/>
      <c r="Z261" s="20"/>
      <c r="AA261" s="20"/>
      <c r="AB261" s="20"/>
      <c r="AC261" s="20"/>
      <c r="AD261" s="20"/>
      <c r="AE261" s="20"/>
      <c r="AF261" s="20"/>
      <c r="AG261" s="20"/>
      <c r="AH261" s="20"/>
      <c r="AI261" s="20"/>
      <c r="AJ261" s="20"/>
      <c r="AK261" s="20"/>
      <c r="AL261" s="20"/>
      <c r="AM261" s="20"/>
    </row>
    <row r="262" spans="1:39">
      <c r="A262" s="4" t="s">
        <v>301</v>
      </c>
      <c r="B262" s="8">
        <v>221392.8</v>
      </c>
      <c r="C262" s="9">
        <v>6039.154296875</v>
      </c>
      <c r="D262" s="9">
        <v>16702.02734375</v>
      </c>
      <c r="E262" s="9">
        <v>16576.3984375</v>
      </c>
      <c r="F262" s="9">
        <v>8674.8837890625</v>
      </c>
      <c r="G262" s="9">
        <v>17018.375</v>
      </c>
      <c r="H262" s="9">
        <v>17026.767578125</v>
      </c>
      <c r="J262" s="20"/>
      <c r="K262" s="9">
        <f t="shared" si="44"/>
        <v>12078.30859375</v>
      </c>
      <c r="L262" s="9">
        <f t="shared" si="45"/>
        <v>33404.0546875</v>
      </c>
      <c r="M262" s="9">
        <f t="shared" si="46"/>
        <v>33152.796875</v>
      </c>
      <c r="N262" s="9">
        <f t="shared" si="47"/>
        <v>17349.767578125</v>
      </c>
      <c r="O262" s="9">
        <f t="shared" si="48"/>
        <v>34036.75</v>
      </c>
      <c r="P262" s="9">
        <f t="shared" si="49"/>
        <v>34053.53515625</v>
      </c>
      <c r="Q262" s="20"/>
      <c r="R262" s="9">
        <f t="shared" si="50"/>
        <v>2415.6617187500001</v>
      </c>
      <c r="S262" s="9">
        <f t="shared" si="51"/>
        <v>6680.8109375000004</v>
      </c>
      <c r="T262" s="9">
        <f t="shared" si="52"/>
        <v>6630.5593749999998</v>
      </c>
      <c r="U262" s="9">
        <f t="shared" si="53"/>
        <v>3469.9535156249999</v>
      </c>
      <c r="V262" s="9">
        <f t="shared" si="54"/>
        <v>6807.35</v>
      </c>
      <c r="W262" s="9">
        <f t="shared" si="55"/>
        <v>6810.70703125</v>
      </c>
      <c r="X262" s="20"/>
      <c r="Y262" s="20"/>
      <c r="Z262" s="20"/>
      <c r="AA262" s="20"/>
      <c r="AB262" s="20"/>
      <c r="AC262" s="20"/>
      <c r="AD262" s="20"/>
      <c r="AE262" s="20"/>
      <c r="AF262" s="20"/>
      <c r="AG262" s="20"/>
      <c r="AH262" s="20"/>
      <c r="AI262" s="20"/>
      <c r="AJ262" s="20"/>
      <c r="AK262" s="20"/>
      <c r="AL262" s="20"/>
      <c r="AM262" s="20"/>
    </row>
    <row r="263" spans="1:39">
      <c r="A263" s="4" t="s">
        <v>302</v>
      </c>
      <c r="B263" s="8">
        <v>208975.3</v>
      </c>
      <c r="C263" s="9">
        <v>5349.31640625</v>
      </c>
      <c r="D263" s="9">
        <v>17510.15234375</v>
      </c>
      <c r="E263" s="9">
        <v>17399.740234375</v>
      </c>
      <c r="F263" s="9">
        <v>8681.5859375</v>
      </c>
      <c r="G263" s="9">
        <v>18053.13671875</v>
      </c>
      <c r="H263" s="9">
        <v>17980.0390625</v>
      </c>
      <c r="J263" s="20"/>
      <c r="K263" s="9">
        <f t="shared" ref="K263:K326" si="56">C263*2</f>
        <v>10698.6328125</v>
      </c>
      <c r="L263" s="9">
        <f t="shared" ref="L263:L326" si="57">D263*2</f>
        <v>35020.3046875</v>
      </c>
      <c r="M263" s="9">
        <f t="shared" ref="M263:M326" si="58">E263*2</f>
        <v>34799.48046875</v>
      </c>
      <c r="N263" s="9">
        <f t="shared" ref="N263:N326" si="59">F263*2</f>
        <v>17363.171875</v>
      </c>
      <c r="O263" s="9">
        <f t="shared" ref="O263:O326" si="60">G263*2</f>
        <v>36106.2734375</v>
      </c>
      <c r="P263" s="9">
        <f t="shared" ref="P263:P326" si="61">H263*2</f>
        <v>35960.078125</v>
      </c>
      <c r="Q263" s="20"/>
      <c r="R263" s="9">
        <f t="shared" si="50"/>
        <v>2139.7265625</v>
      </c>
      <c r="S263" s="9">
        <f t="shared" si="51"/>
        <v>7004.0609375000004</v>
      </c>
      <c r="T263" s="9">
        <f t="shared" si="52"/>
        <v>6959.8960937499996</v>
      </c>
      <c r="U263" s="9">
        <f t="shared" si="53"/>
        <v>3472.6343750000001</v>
      </c>
      <c r="V263" s="9">
        <f t="shared" si="54"/>
        <v>7221.2546874999998</v>
      </c>
      <c r="W263" s="9">
        <f t="shared" si="55"/>
        <v>7192.015625</v>
      </c>
      <c r="X263" s="20"/>
      <c r="Y263" s="20"/>
      <c r="Z263" s="20"/>
      <c r="AA263" s="20"/>
      <c r="AB263" s="20"/>
      <c r="AC263" s="20"/>
      <c r="AD263" s="20"/>
      <c r="AE263" s="20"/>
      <c r="AF263" s="20"/>
      <c r="AG263" s="20"/>
      <c r="AH263" s="20"/>
      <c r="AI263" s="20"/>
      <c r="AJ263" s="20"/>
      <c r="AK263" s="20"/>
      <c r="AL263" s="20"/>
      <c r="AM263" s="20"/>
    </row>
    <row r="264" spans="1:39">
      <c r="A264" s="4" t="s">
        <v>303</v>
      </c>
      <c r="B264" s="8">
        <v>288021.5</v>
      </c>
      <c r="C264" s="9">
        <v>-642.37060546875</v>
      </c>
      <c r="D264" s="9">
        <v>3380.28564453125</v>
      </c>
      <c r="E264" s="9">
        <v>3579.79736328125</v>
      </c>
      <c r="F264" s="9">
        <v>-251.806640625</v>
      </c>
      <c r="G264" s="9">
        <v>2719.03076171875</v>
      </c>
      <c r="H264" s="9">
        <v>1905.450439453125</v>
      </c>
      <c r="J264" s="20"/>
      <c r="K264" s="9">
        <f t="shared" si="56"/>
        <v>-1284.7412109375</v>
      </c>
      <c r="L264" s="9">
        <f t="shared" si="57"/>
        <v>6760.5712890625</v>
      </c>
      <c r="M264" s="9">
        <f t="shared" si="58"/>
        <v>7159.5947265625</v>
      </c>
      <c r="N264" s="9">
        <f t="shared" si="59"/>
        <v>-503.61328125</v>
      </c>
      <c r="O264" s="9">
        <f t="shared" si="60"/>
        <v>5438.0615234375</v>
      </c>
      <c r="P264" s="9">
        <f t="shared" si="61"/>
        <v>3810.90087890625</v>
      </c>
      <c r="Q264" s="20"/>
      <c r="R264" s="9">
        <f t="shared" si="50"/>
        <v>-256.9482421875</v>
      </c>
      <c r="S264" s="9">
        <f t="shared" si="51"/>
        <v>1352.1142578125</v>
      </c>
      <c r="T264" s="9">
        <f t="shared" si="52"/>
        <v>1431.9189453125</v>
      </c>
      <c r="U264" s="9">
        <f t="shared" si="53"/>
        <v>-100.72265625</v>
      </c>
      <c r="V264" s="9">
        <f t="shared" si="54"/>
        <v>1087.6123046875</v>
      </c>
      <c r="W264" s="9">
        <f t="shared" si="55"/>
        <v>762.18017578125</v>
      </c>
      <c r="X264" s="20"/>
      <c r="Y264" s="20"/>
      <c r="Z264" s="20"/>
      <c r="AA264" s="20"/>
      <c r="AB264" s="20"/>
      <c r="AC264" s="20"/>
      <c r="AD264" s="20"/>
      <c r="AE264" s="20"/>
      <c r="AF264" s="20"/>
      <c r="AG264" s="20"/>
      <c r="AH264" s="20"/>
      <c r="AI264" s="20"/>
      <c r="AJ264" s="20"/>
      <c r="AK264" s="20"/>
      <c r="AL264" s="20"/>
      <c r="AM264" s="20"/>
    </row>
    <row r="265" spans="1:39">
      <c r="A265" s="4" t="s">
        <v>304</v>
      </c>
      <c r="B265" s="8">
        <v>254591.3</v>
      </c>
      <c r="C265" s="9">
        <v>1728.619384765625</v>
      </c>
      <c r="D265" s="9">
        <v>7608.48388671875</v>
      </c>
      <c r="E265" s="9">
        <v>7685.80322265625</v>
      </c>
      <c r="F265" s="9">
        <v>3063.2080078125</v>
      </c>
      <c r="G265" s="9">
        <v>9433.392578125</v>
      </c>
      <c r="H265" s="9">
        <v>9227.001953125</v>
      </c>
      <c r="J265" s="20"/>
      <c r="K265" s="9">
        <f t="shared" si="56"/>
        <v>3457.23876953125</v>
      </c>
      <c r="L265" s="9">
        <f t="shared" si="57"/>
        <v>15216.9677734375</v>
      </c>
      <c r="M265" s="9">
        <f t="shared" si="58"/>
        <v>15371.6064453125</v>
      </c>
      <c r="N265" s="9">
        <f t="shared" si="59"/>
        <v>6126.416015625</v>
      </c>
      <c r="O265" s="9">
        <f t="shared" si="60"/>
        <v>18866.78515625</v>
      </c>
      <c r="P265" s="9">
        <f t="shared" si="61"/>
        <v>18454.00390625</v>
      </c>
      <c r="Q265" s="20"/>
      <c r="R265" s="9">
        <f t="shared" si="50"/>
        <v>691.44775390625</v>
      </c>
      <c r="S265" s="9">
        <f t="shared" si="51"/>
        <v>3043.3935546875</v>
      </c>
      <c r="T265" s="9">
        <f t="shared" si="52"/>
        <v>3074.3212890625</v>
      </c>
      <c r="U265" s="9">
        <f t="shared" si="53"/>
        <v>1225.283203125</v>
      </c>
      <c r="V265" s="9">
        <f t="shared" si="54"/>
        <v>3773.3570312500001</v>
      </c>
      <c r="W265" s="9">
        <f t="shared" si="55"/>
        <v>3690.80078125</v>
      </c>
      <c r="X265" s="20"/>
      <c r="Y265" s="20"/>
      <c r="Z265" s="20"/>
      <c r="AA265" s="20"/>
      <c r="AB265" s="20"/>
      <c r="AC265" s="20"/>
      <c r="AD265" s="20"/>
      <c r="AE265" s="20"/>
      <c r="AF265" s="20"/>
      <c r="AG265" s="20"/>
      <c r="AH265" s="20"/>
      <c r="AI265" s="20"/>
      <c r="AJ265" s="20"/>
      <c r="AK265" s="20"/>
      <c r="AL265" s="20"/>
      <c r="AM265" s="20"/>
    </row>
    <row r="266" spans="1:39">
      <c r="A266" s="4" t="s">
        <v>305</v>
      </c>
      <c r="B266" s="8">
        <v>139895.29999999999</v>
      </c>
      <c r="C266" s="9">
        <v>7209.58251953125</v>
      </c>
      <c r="D266" s="9">
        <v>23962.923828125</v>
      </c>
      <c r="E266" s="9">
        <v>24642.990234375</v>
      </c>
      <c r="F266" s="9">
        <v>14018.83203125</v>
      </c>
      <c r="G266" s="9">
        <v>26547.5859375</v>
      </c>
      <c r="H266" s="9">
        <v>26182.87890625</v>
      </c>
      <c r="J266" s="20"/>
      <c r="K266" s="9">
        <f t="shared" si="56"/>
        <v>14419.1650390625</v>
      </c>
      <c r="L266" s="9">
        <f t="shared" si="57"/>
        <v>47925.84765625</v>
      </c>
      <c r="M266" s="9">
        <f t="shared" si="58"/>
        <v>49285.98046875</v>
      </c>
      <c r="N266" s="9">
        <f t="shared" si="59"/>
        <v>28037.6640625</v>
      </c>
      <c r="O266" s="9">
        <f t="shared" si="60"/>
        <v>53095.171875</v>
      </c>
      <c r="P266" s="9">
        <f t="shared" si="61"/>
        <v>52365.7578125</v>
      </c>
      <c r="Q266" s="20"/>
      <c r="R266" s="9">
        <f t="shared" si="50"/>
        <v>2883.8330078125</v>
      </c>
      <c r="S266" s="9">
        <f t="shared" si="51"/>
        <v>9585.1695312499996</v>
      </c>
      <c r="T266" s="9">
        <f t="shared" si="52"/>
        <v>9857.1960937500007</v>
      </c>
      <c r="U266" s="9">
        <f t="shared" si="53"/>
        <v>5607.5328124999996</v>
      </c>
      <c r="V266" s="9">
        <f t="shared" si="54"/>
        <v>10619.034374999999</v>
      </c>
      <c r="W266" s="9">
        <f t="shared" si="55"/>
        <v>10473.151562499999</v>
      </c>
      <c r="X266" s="20"/>
      <c r="Y266" s="20"/>
      <c r="Z266" s="20"/>
      <c r="AA266" s="20"/>
      <c r="AB266" s="20"/>
      <c r="AC266" s="20"/>
      <c r="AD266" s="20"/>
      <c r="AE266" s="20"/>
      <c r="AF266" s="20"/>
      <c r="AG266" s="20"/>
      <c r="AH266" s="20"/>
      <c r="AI266" s="20"/>
      <c r="AJ266" s="20"/>
      <c r="AK266" s="20"/>
      <c r="AL266" s="20"/>
      <c r="AM266" s="20"/>
    </row>
    <row r="267" spans="1:39">
      <c r="A267" s="4" t="s">
        <v>306</v>
      </c>
      <c r="B267" s="8">
        <v>116708.9</v>
      </c>
      <c r="C267" s="9">
        <v>2651.62646484375</v>
      </c>
      <c r="D267" s="9">
        <v>22264.97265625</v>
      </c>
      <c r="E267" s="9">
        <v>23467.552734375</v>
      </c>
      <c r="F267" s="9">
        <v>11443.5791015625</v>
      </c>
      <c r="G267" s="9">
        <v>25021.53515625</v>
      </c>
      <c r="H267" s="9">
        <v>24645.8359375</v>
      </c>
      <c r="J267" s="20"/>
      <c r="K267" s="9">
        <f t="shared" si="56"/>
        <v>5303.2529296875</v>
      </c>
      <c r="L267" s="9">
        <f t="shared" si="57"/>
        <v>44529.9453125</v>
      </c>
      <c r="M267" s="9">
        <f t="shared" si="58"/>
        <v>46935.10546875</v>
      </c>
      <c r="N267" s="9">
        <f t="shared" si="59"/>
        <v>22887.158203125</v>
      </c>
      <c r="O267" s="9">
        <f t="shared" si="60"/>
        <v>50043.0703125</v>
      </c>
      <c r="P267" s="9">
        <f t="shared" si="61"/>
        <v>49291.671875</v>
      </c>
      <c r="Q267" s="20"/>
      <c r="R267" s="9">
        <f t="shared" si="50"/>
        <v>1060.6505859375</v>
      </c>
      <c r="S267" s="9">
        <f t="shared" si="51"/>
        <v>8905.9890625000007</v>
      </c>
      <c r="T267" s="9">
        <f t="shared" si="52"/>
        <v>9387.0210937499996</v>
      </c>
      <c r="U267" s="9">
        <f t="shared" si="53"/>
        <v>4577.431640625</v>
      </c>
      <c r="V267" s="9">
        <f t="shared" si="54"/>
        <v>10008.614062500001</v>
      </c>
      <c r="W267" s="9">
        <f t="shared" si="55"/>
        <v>9858.3343750000004</v>
      </c>
      <c r="X267" s="20"/>
      <c r="Y267" s="20"/>
      <c r="Z267" s="20"/>
      <c r="AA267" s="20"/>
      <c r="AB267" s="20"/>
      <c r="AC267" s="20"/>
      <c r="AD267" s="20"/>
      <c r="AE267" s="20"/>
      <c r="AF267" s="20"/>
      <c r="AG267" s="20"/>
      <c r="AH267" s="20"/>
      <c r="AI267" s="20"/>
      <c r="AJ267" s="20"/>
      <c r="AK267" s="20"/>
      <c r="AL267" s="20"/>
      <c r="AM267" s="20"/>
    </row>
    <row r="268" spans="1:39">
      <c r="A268" s="4" t="s">
        <v>307</v>
      </c>
      <c r="B268" s="8">
        <v>378547.9</v>
      </c>
      <c r="C268" s="9">
        <v>2547.75390625</v>
      </c>
      <c r="D268" s="9">
        <v>-6830.810546875</v>
      </c>
      <c r="E268" s="9">
        <v>-6622.271484375</v>
      </c>
      <c r="F268" s="9">
        <v>-1211.81640625</v>
      </c>
      <c r="G268" s="9">
        <v>-7334.9794921875</v>
      </c>
      <c r="H268" s="9">
        <v>-7085.4921875</v>
      </c>
      <c r="J268" s="20"/>
      <c r="K268" s="9">
        <f t="shared" si="56"/>
        <v>5095.5078125</v>
      </c>
      <c r="L268" s="9">
        <f t="shared" si="57"/>
        <v>-13661.62109375</v>
      </c>
      <c r="M268" s="9">
        <f t="shared" si="58"/>
        <v>-13244.54296875</v>
      </c>
      <c r="N268" s="9">
        <f t="shared" si="59"/>
        <v>-2423.6328125</v>
      </c>
      <c r="O268" s="9">
        <f t="shared" si="60"/>
        <v>-14669.958984375</v>
      </c>
      <c r="P268" s="9">
        <f t="shared" si="61"/>
        <v>-14170.984375</v>
      </c>
      <c r="Q268" s="20"/>
      <c r="R268" s="9">
        <f t="shared" si="50"/>
        <v>1019.1015625</v>
      </c>
      <c r="S268" s="9">
        <f t="shared" si="51"/>
        <v>-2732.32421875</v>
      </c>
      <c r="T268" s="9">
        <f t="shared" si="52"/>
        <v>-2648.9085937499999</v>
      </c>
      <c r="U268" s="9">
        <f t="shared" si="53"/>
        <v>-484.7265625</v>
      </c>
      <c r="V268" s="9">
        <f t="shared" si="54"/>
        <v>-2933.9917968750001</v>
      </c>
      <c r="W268" s="9">
        <f t="shared" si="55"/>
        <v>-2834.1968750000001</v>
      </c>
      <c r="X268" s="20"/>
      <c r="Y268" s="20"/>
      <c r="Z268" s="20"/>
      <c r="AA268" s="20"/>
      <c r="AB268" s="20"/>
      <c r="AC268" s="20"/>
      <c r="AD268" s="20"/>
      <c r="AE268" s="20"/>
      <c r="AF268" s="20"/>
      <c r="AG268" s="20"/>
      <c r="AH268" s="20"/>
      <c r="AI268" s="20"/>
      <c r="AJ268" s="20"/>
      <c r="AK268" s="20"/>
      <c r="AL268" s="20"/>
      <c r="AM268" s="20"/>
    </row>
    <row r="269" spans="1:39">
      <c r="A269" s="4" t="s">
        <v>308</v>
      </c>
      <c r="B269" s="8">
        <v>307554.40000000002</v>
      </c>
      <c r="C269" s="9">
        <v>1406.451416015625</v>
      </c>
      <c r="D269" s="9">
        <v>1849.652099609375</v>
      </c>
      <c r="E269" s="9">
        <v>1847.59521484375</v>
      </c>
      <c r="F269" s="9">
        <v>449.700927734375</v>
      </c>
      <c r="G269" s="9">
        <v>1871.441650390625</v>
      </c>
      <c r="H269" s="9">
        <v>2019.580078125</v>
      </c>
      <c r="J269" s="20"/>
      <c r="K269" s="9">
        <f t="shared" si="56"/>
        <v>2812.90283203125</v>
      </c>
      <c r="L269" s="9">
        <f t="shared" si="57"/>
        <v>3699.30419921875</v>
      </c>
      <c r="M269" s="9">
        <f t="shared" si="58"/>
        <v>3695.1904296875</v>
      </c>
      <c r="N269" s="9">
        <f t="shared" si="59"/>
        <v>899.40185546875</v>
      </c>
      <c r="O269" s="9">
        <f t="shared" si="60"/>
        <v>3742.88330078125</v>
      </c>
      <c r="P269" s="9">
        <f t="shared" si="61"/>
        <v>4039.16015625</v>
      </c>
      <c r="Q269" s="20"/>
      <c r="R269" s="9">
        <f t="shared" si="50"/>
        <v>562.58056640625</v>
      </c>
      <c r="S269" s="9">
        <f t="shared" si="51"/>
        <v>739.86083984375</v>
      </c>
      <c r="T269" s="9">
        <f t="shared" si="52"/>
        <v>739.0380859375</v>
      </c>
      <c r="U269" s="9">
        <f t="shared" si="53"/>
        <v>179.88037109375</v>
      </c>
      <c r="V269" s="9">
        <f t="shared" si="54"/>
        <v>748.57666015625</v>
      </c>
      <c r="W269" s="9">
        <f t="shared" si="55"/>
        <v>807.83203125</v>
      </c>
      <c r="X269" s="20"/>
      <c r="Y269" s="20"/>
      <c r="Z269" s="20"/>
      <c r="AA269" s="20"/>
      <c r="AB269" s="20"/>
      <c r="AC269" s="20"/>
      <c r="AD269" s="20"/>
      <c r="AE269" s="20"/>
      <c r="AF269" s="20"/>
      <c r="AG269" s="20"/>
      <c r="AH269" s="20"/>
      <c r="AI269" s="20"/>
      <c r="AJ269" s="20"/>
      <c r="AK269" s="20"/>
      <c r="AL269" s="20"/>
      <c r="AM269" s="20"/>
    </row>
    <row r="270" spans="1:39">
      <c r="A270" s="4" t="s">
        <v>309</v>
      </c>
      <c r="B270" s="8">
        <v>317683.40000000002</v>
      </c>
      <c r="C270" s="9">
        <v>212.127685546875</v>
      </c>
      <c r="D270" s="9">
        <v>-406.70166015625</v>
      </c>
      <c r="E270" s="9">
        <v>-266.943359375</v>
      </c>
      <c r="F270" s="9">
        <v>-891.97998046875</v>
      </c>
      <c r="G270" s="9">
        <v>-449.169921875</v>
      </c>
      <c r="H270" s="9">
        <v>-317.12646484375</v>
      </c>
      <c r="J270" s="20"/>
      <c r="K270" s="9">
        <f t="shared" si="56"/>
        <v>424.25537109375</v>
      </c>
      <c r="L270" s="9">
        <f t="shared" si="57"/>
        <v>-813.4033203125</v>
      </c>
      <c r="M270" s="9">
        <f t="shared" si="58"/>
        <v>-533.88671875</v>
      </c>
      <c r="N270" s="9">
        <f t="shared" si="59"/>
        <v>-1783.9599609375</v>
      </c>
      <c r="O270" s="9">
        <f t="shared" si="60"/>
        <v>-898.33984375</v>
      </c>
      <c r="P270" s="9">
        <f t="shared" si="61"/>
        <v>-634.2529296875</v>
      </c>
      <c r="Q270" s="20"/>
      <c r="R270" s="9">
        <f t="shared" si="50"/>
        <v>84.85107421875</v>
      </c>
      <c r="S270" s="9">
        <f t="shared" si="51"/>
        <v>-162.6806640625</v>
      </c>
      <c r="T270" s="9">
        <f t="shared" si="52"/>
        <v>-106.77734375</v>
      </c>
      <c r="U270" s="9">
        <f t="shared" si="53"/>
        <v>-356.7919921875</v>
      </c>
      <c r="V270" s="9">
        <f t="shared" si="54"/>
        <v>-179.66796875</v>
      </c>
      <c r="W270" s="9">
        <f t="shared" si="55"/>
        <v>-126.8505859375</v>
      </c>
      <c r="X270" s="20"/>
      <c r="Y270" s="20"/>
      <c r="Z270" s="20"/>
      <c r="AA270" s="20"/>
      <c r="AB270" s="20"/>
      <c r="AC270" s="20"/>
      <c r="AD270" s="20"/>
      <c r="AE270" s="20"/>
      <c r="AF270" s="20"/>
      <c r="AG270" s="20"/>
      <c r="AH270" s="20"/>
      <c r="AI270" s="20"/>
      <c r="AJ270" s="20"/>
      <c r="AK270" s="20"/>
      <c r="AL270" s="20"/>
      <c r="AM270" s="20"/>
    </row>
    <row r="271" spans="1:39">
      <c r="A271" s="4" t="s">
        <v>310</v>
      </c>
      <c r="B271" s="8">
        <v>116618.6</v>
      </c>
      <c r="C271" s="9">
        <v>3366.7998046875</v>
      </c>
      <c r="D271" s="9">
        <v>20684.029296875</v>
      </c>
      <c r="E271" s="9">
        <v>21943.259765625</v>
      </c>
      <c r="F271" s="9">
        <v>11266.6591796875</v>
      </c>
      <c r="G271" s="9">
        <v>23597.529296875</v>
      </c>
      <c r="H271" s="9">
        <v>23052.216796875</v>
      </c>
      <c r="J271" s="20"/>
      <c r="K271" s="9">
        <f t="shared" si="56"/>
        <v>6733.599609375</v>
      </c>
      <c r="L271" s="9">
        <f t="shared" si="57"/>
        <v>41368.05859375</v>
      </c>
      <c r="M271" s="9">
        <f t="shared" si="58"/>
        <v>43886.51953125</v>
      </c>
      <c r="N271" s="9">
        <f t="shared" si="59"/>
        <v>22533.318359375</v>
      </c>
      <c r="O271" s="9">
        <f t="shared" si="60"/>
        <v>47195.05859375</v>
      </c>
      <c r="P271" s="9">
        <f t="shared" si="61"/>
        <v>46104.43359375</v>
      </c>
      <c r="Q271" s="20"/>
      <c r="R271" s="9">
        <f t="shared" si="50"/>
        <v>1346.719921875</v>
      </c>
      <c r="S271" s="9">
        <f t="shared" si="51"/>
        <v>8273.6117187500004</v>
      </c>
      <c r="T271" s="9">
        <f t="shared" si="52"/>
        <v>8777.3039062499993</v>
      </c>
      <c r="U271" s="9">
        <f t="shared" si="53"/>
        <v>4506.6636718749996</v>
      </c>
      <c r="V271" s="9">
        <f t="shared" si="54"/>
        <v>9439.01171875</v>
      </c>
      <c r="W271" s="9">
        <f t="shared" si="55"/>
        <v>9220.88671875</v>
      </c>
      <c r="X271" s="20"/>
      <c r="Y271" s="20"/>
      <c r="Z271" s="20"/>
      <c r="AA271" s="20"/>
      <c r="AB271" s="20"/>
      <c r="AC271" s="20"/>
      <c r="AD271" s="20"/>
      <c r="AE271" s="20"/>
      <c r="AF271" s="20"/>
      <c r="AG271" s="20"/>
      <c r="AH271" s="20"/>
      <c r="AI271" s="20"/>
      <c r="AJ271" s="20"/>
      <c r="AK271" s="20"/>
      <c r="AL271" s="20"/>
      <c r="AM271" s="20"/>
    </row>
    <row r="272" spans="1:39">
      <c r="A272" s="4" t="s">
        <v>311</v>
      </c>
      <c r="B272" s="8">
        <v>474289.8</v>
      </c>
      <c r="C272" s="9">
        <v>2496.2158203125</v>
      </c>
      <c r="D272" s="9">
        <v>-16474.046875</v>
      </c>
      <c r="E272" s="9">
        <v>-16411.4375</v>
      </c>
      <c r="F272" s="9">
        <v>-4376.3916015625</v>
      </c>
      <c r="G272" s="9">
        <v>-18204.58984375</v>
      </c>
      <c r="H272" s="9">
        <v>-16902.5625</v>
      </c>
      <c r="J272" s="20"/>
      <c r="K272" s="9">
        <f t="shared" si="56"/>
        <v>4992.431640625</v>
      </c>
      <c r="L272" s="9">
        <f t="shared" si="57"/>
        <v>-32948.09375</v>
      </c>
      <c r="M272" s="9">
        <f t="shared" si="58"/>
        <v>-32822.875</v>
      </c>
      <c r="N272" s="9">
        <f t="shared" si="59"/>
        <v>-8752.783203125</v>
      </c>
      <c r="O272" s="9">
        <f t="shared" si="60"/>
        <v>-36409.1796875</v>
      </c>
      <c r="P272" s="9">
        <f t="shared" si="61"/>
        <v>-33805.125</v>
      </c>
      <c r="Q272" s="20"/>
      <c r="R272" s="9">
        <f t="shared" ref="R272:R331" si="62">K272/5</f>
        <v>998.486328125</v>
      </c>
      <c r="S272" s="9">
        <f t="shared" ref="S272:S331" si="63">L272/5</f>
        <v>-6589.6187499999996</v>
      </c>
      <c r="T272" s="9">
        <f t="shared" ref="T272:T331" si="64">M272/5</f>
        <v>-6564.5749999999998</v>
      </c>
      <c r="U272" s="9">
        <f t="shared" ref="U272:U331" si="65">N272/5</f>
        <v>-1750.556640625</v>
      </c>
      <c r="V272" s="9">
        <f t="shared" ref="V272:V331" si="66">O272/5</f>
        <v>-7281.8359375</v>
      </c>
      <c r="W272" s="9">
        <f t="shared" ref="W272:W331" si="67">P272/5</f>
        <v>-6761.0249999999996</v>
      </c>
      <c r="X272" s="20"/>
      <c r="Y272" s="20"/>
      <c r="Z272" s="20"/>
      <c r="AA272" s="20"/>
      <c r="AB272" s="20"/>
      <c r="AC272" s="20"/>
      <c r="AD272" s="20"/>
      <c r="AE272" s="20"/>
      <c r="AF272" s="20"/>
      <c r="AG272" s="20"/>
      <c r="AH272" s="20"/>
      <c r="AI272" s="20"/>
      <c r="AJ272" s="20"/>
      <c r="AK272" s="20"/>
      <c r="AL272" s="20"/>
      <c r="AM272" s="20"/>
    </row>
    <row r="273" spans="1:39">
      <c r="A273" s="4" t="s">
        <v>312</v>
      </c>
      <c r="B273" s="8">
        <v>415292.7</v>
      </c>
      <c r="C273" s="9">
        <v>-3396.075439453125</v>
      </c>
      <c r="D273" s="9">
        <v>-14911.2001953125</v>
      </c>
      <c r="E273" s="9">
        <v>-14424.9697265625</v>
      </c>
      <c r="F273" s="9">
        <v>-7668.169921875</v>
      </c>
      <c r="G273" s="9">
        <v>-12964.392578125</v>
      </c>
      <c r="H273" s="9">
        <v>-12427.3251953125</v>
      </c>
      <c r="J273" s="20"/>
      <c r="K273" s="9">
        <f t="shared" si="56"/>
        <v>-6792.15087890625</v>
      </c>
      <c r="L273" s="9">
        <f t="shared" si="57"/>
        <v>-29822.400390625</v>
      </c>
      <c r="M273" s="9">
        <f t="shared" si="58"/>
        <v>-28849.939453125</v>
      </c>
      <c r="N273" s="9">
        <f t="shared" si="59"/>
        <v>-15336.33984375</v>
      </c>
      <c r="O273" s="9">
        <f t="shared" si="60"/>
        <v>-25928.78515625</v>
      </c>
      <c r="P273" s="9">
        <f t="shared" si="61"/>
        <v>-24854.650390625</v>
      </c>
      <c r="Q273" s="20"/>
      <c r="R273" s="9">
        <f t="shared" si="62"/>
        <v>-1358.43017578125</v>
      </c>
      <c r="S273" s="9">
        <f t="shared" si="63"/>
        <v>-5964.4800781249996</v>
      </c>
      <c r="T273" s="9">
        <f t="shared" si="64"/>
        <v>-5769.9878906249996</v>
      </c>
      <c r="U273" s="9">
        <f t="shared" si="65"/>
        <v>-3067.2679687499999</v>
      </c>
      <c r="V273" s="9">
        <f t="shared" si="66"/>
        <v>-5185.7570312500002</v>
      </c>
      <c r="W273" s="9">
        <f t="shared" si="67"/>
        <v>-4970.9300781250004</v>
      </c>
      <c r="X273" s="20"/>
      <c r="Y273" s="20"/>
      <c r="Z273" s="20"/>
      <c r="AA273" s="20"/>
      <c r="AB273" s="20"/>
      <c r="AC273" s="20"/>
      <c r="AD273" s="20"/>
      <c r="AE273" s="20"/>
      <c r="AF273" s="20"/>
      <c r="AG273" s="20"/>
      <c r="AH273" s="20"/>
      <c r="AI273" s="20"/>
      <c r="AJ273" s="20"/>
      <c r="AK273" s="20"/>
      <c r="AL273" s="20"/>
      <c r="AM273" s="20"/>
    </row>
    <row r="274" spans="1:39">
      <c r="A274" s="4" t="s">
        <v>313</v>
      </c>
      <c r="B274" s="8">
        <v>278853</v>
      </c>
      <c r="C274" s="9">
        <v>-419.43359375</v>
      </c>
      <c r="D274" s="9">
        <v>3495.1416015625</v>
      </c>
      <c r="E274" s="9">
        <v>3447.247314453125</v>
      </c>
      <c r="F274" s="9">
        <v>-147.637939453125</v>
      </c>
      <c r="G274" s="9">
        <v>3881.8603515625</v>
      </c>
      <c r="H274" s="9">
        <v>3932.940673828125</v>
      </c>
      <c r="J274" s="20"/>
      <c r="K274" s="9">
        <f t="shared" si="56"/>
        <v>-838.8671875</v>
      </c>
      <c r="L274" s="9">
        <f t="shared" si="57"/>
        <v>6990.283203125</v>
      </c>
      <c r="M274" s="9">
        <f t="shared" si="58"/>
        <v>6894.49462890625</v>
      </c>
      <c r="N274" s="9">
        <f t="shared" si="59"/>
        <v>-295.27587890625</v>
      </c>
      <c r="O274" s="9">
        <f t="shared" si="60"/>
        <v>7763.720703125</v>
      </c>
      <c r="P274" s="9">
        <f t="shared" si="61"/>
        <v>7865.88134765625</v>
      </c>
      <c r="Q274" s="20"/>
      <c r="R274" s="9">
        <f t="shared" si="62"/>
        <v>-167.7734375</v>
      </c>
      <c r="S274" s="9">
        <f t="shared" si="63"/>
        <v>1398.056640625</v>
      </c>
      <c r="T274" s="9">
        <f t="shared" si="64"/>
        <v>1378.89892578125</v>
      </c>
      <c r="U274" s="9">
        <f t="shared" si="65"/>
        <v>-59.05517578125</v>
      </c>
      <c r="V274" s="9">
        <f t="shared" si="66"/>
        <v>1552.744140625</v>
      </c>
      <c r="W274" s="9">
        <f t="shared" si="67"/>
        <v>1573.17626953125</v>
      </c>
      <c r="X274" s="20"/>
      <c r="Y274" s="20"/>
      <c r="Z274" s="20"/>
      <c r="AA274" s="20"/>
      <c r="AB274" s="20"/>
      <c r="AC274" s="20"/>
      <c r="AD274" s="20"/>
      <c r="AE274" s="20"/>
      <c r="AF274" s="20"/>
      <c r="AG274" s="20"/>
      <c r="AH274" s="20"/>
      <c r="AI274" s="20"/>
      <c r="AJ274" s="20"/>
      <c r="AK274" s="20"/>
      <c r="AL274" s="20"/>
      <c r="AM274" s="20"/>
    </row>
    <row r="275" spans="1:39">
      <c r="A275" s="4" t="s">
        <v>314</v>
      </c>
      <c r="B275" s="8">
        <v>233711</v>
      </c>
      <c r="C275" s="9">
        <v>3333.404541015625</v>
      </c>
      <c r="D275" s="9">
        <v>12973.083984375</v>
      </c>
      <c r="E275" s="9">
        <v>12870.892578125</v>
      </c>
      <c r="F275" s="9">
        <v>5383.8623046875</v>
      </c>
      <c r="G275" s="9">
        <v>14532.318359375</v>
      </c>
      <c r="H275" s="9">
        <v>14722.8330078125</v>
      </c>
      <c r="J275" s="20"/>
      <c r="K275" s="9">
        <f t="shared" si="56"/>
        <v>6666.80908203125</v>
      </c>
      <c r="L275" s="9">
        <f t="shared" si="57"/>
        <v>25946.16796875</v>
      </c>
      <c r="M275" s="9">
        <f t="shared" si="58"/>
        <v>25741.78515625</v>
      </c>
      <c r="N275" s="9">
        <f t="shared" si="59"/>
        <v>10767.724609375</v>
      </c>
      <c r="O275" s="9">
        <f t="shared" si="60"/>
        <v>29064.63671875</v>
      </c>
      <c r="P275" s="9">
        <f t="shared" si="61"/>
        <v>29445.666015625</v>
      </c>
      <c r="Q275" s="20"/>
      <c r="R275" s="9">
        <f t="shared" si="62"/>
        <v>1333.36181640625</v>
      </c>
      <c r="S275" s="9">
        <f t="shared" si="63"/>
        <v>5189.2335937500002</v>
      </c>
      <c r="T275" s="9">
        <f t="shared" si="64"/>
        <v>5148.3570312499996</v>
      </c>
      <c r="U275" s="9">
        <f t="shared" si="65"/>
        <v>2153.544921875</v>
      </c>
      <c r="V275" s="9">
        <f t="shared" si="66"/>
        <v>5812.9273437499996</v>
      </c>
      <c r="W275" s="9">
        <f t="shared" si="67"/>
        <v>5889.1332031250004</v>
      </c>
      <c r="X275" s="20"/>
      <c r="Y275" s="20"/>
      <c r="Z275" s="20"/>
      <c r="AA275" s="20"/>
      <c r="AB275" s="20"/>
      <c r="AC275" s="20"/>
      <c r="AD275" s="20"/>
      <c r="AE275" s="20"/>
      <c r="AF275" s="20"/>
      <c r="AG275" s="20"/>
      <c r="AH275" s="20"/>
      <c r="AI275" s="20"/>
      <c r="AJ275" s="20"/>
      <c r="AK275" s="20"/>
      <c r="AL275" s="20"/>
      <c r="AM275" s="20"/>
    </row>
    <row r="276" spans="1:39">
      <c r="A276" s="4" t="s">
        <v>315</v>
      </c>
      <c r="B276" s="8">
        <v>148945.1</v>
      </c>
      <c r="C276" s="9">
        <v>2746.160888671875</v>
      </c>
      <c r="D276" s="9">
        <v>20081.716796875</v>
      </c>
      <c r="E276" s="9">
        <v>20197.3359375</v>
      </c>
      <c r="F276" s="9">
        <v>8961.810546875</v>
      </c>
      <c r="G276" s="9">
        <v>21660.607421875</v>
      </c>
      <c r="H276" s="9">
        <v>21085.287109375</v>
      </c>
      <c r="J276" s="20"/>
      <c r="K276" s="9">
        <f t="shared" si="56"/>
        <v>5492.32177734375</v>
      </c>
      <c r="L276" s="9">
        <f t="shared" si="57"/>
        <v>40163.43359375</v>
      </c>
      <c r="M276" s="9">
        <f t="shared" si="58"/>
        <v>40394.671875</v>
      </c>
      <c r="N276" s="9">
        <f t="shared" si="59"/>
        <v>17923.62109375</v>
      </c>
      <c r="O276" s="9">
        <f t="shared" si="60"/>
        <v>43321.21484375</v>
      </c>
      <c r="P276" s="9">
        <f t="shared" si="61"/>
        <v>42170.57421875</v>
      </c>
      <c r="Q276" s="20"/>
      <c r="R276" s="9">
        <f t="shared" si="62"/>
        <v>1098.46435546875</v>
      </c>
      <c r="S276" s="9">
        <f t="shared" si="63"/>
        <v>8032.6867187500002</v>
      </c>
      <c r="T276" s="9">
        <f t="shared" si="64"/>
        <v>8078.9343749999998</v>
      </c>
      <c r="U276" s="9">
        <f t="shared" si="65"/>
        <v>3584.7242187500001</v>
      </c>
      <c r="V276" s="9">
        <f t="shared" si="66"/>
        <v>8664.2429687500007</v>
      </c>
      <c r="W276" s="9">
        <f t="shared" si="67"/>
        <v>8434.1148437499996</v>
      </c>
      <c r="X276" s="20"/>
      <c r="Y276" s="20"/>
      <c r="Z276" s="20"/>
      <c r="AA276" s="20"/>
      <c r="AB276" s="20"/>
      <c r="AC276" s="20"/>
      <c r="AD276" s="20"/>
      <c r="AE276" s="20"/>
      <c r="AF276" s="20"/>
      <c r="AG276" s="20"/>
      <c r="AH276" s="20"/>
      <c r="AI276" s="20"/>
      <c r="AJ276" s="20"/>
      <c r="AK276" s="20"/>
      <c r="AL276" s="20"/>
      <c r="AM276" s="20"/>
    </row>
    <row r="277" spans="1:39">
      <c r="A277" s="4" t="s">
        <v>316</v>
      </c>
      <c r="B277" s="8">
        <v>198204.3</v>
      </c>
      <c r="C277" s="9">
        <v>1018.841552734375</v>
      </c>
      <c r="D277" s="9">
        <v>14233.529296875</v>
      </c>
      <c r="E277" s="9">
        <v>13932.9833984375</v>
      </c>
      <c r="F277" s="9">
        <v>4382.0986328125</v>
      </c>
      <c r="G277" s="9">
        <v>14627.8837890625</v>
      </c>
      <c r="H277" s="9">
        <v>14344.314453125</v>
      </c>
      <c r="J277" s="20"/>
      <c r="K277" s="9">
        <f t="shared" si="56"/>
        <v>2037.68310546875</v>
      </c>
      <c r="L277" s="9">
        <f t="shared" si="57"/>
        <v>28467.05859375</v>
      </c>
      <c r="M277" s="9">
        <f t="shared" si="58"/>
        <v>27865.966796875</v>
      </c>
      <c r="N277" s="9">
        <f t="shared" si="59"/>
        <v>8764.197265625</v>
      </c>
      <c r="O277" s="9">
        <f t="shared" si="60"/>
        <v>29255.767578125</v>
      </c>
      <c r="P277" s="9">
        <f t="shared" si="61"/>
        <v>28688.62890625</v>
      </c>
      <c r="Q277" s="20"/>
      <c r="R277" s="9">
        <f t="shared" si="62"/>
        <v>407.53662109375</v>
      </c>
      <c r="S277" s="9">
        <f t="shared" si="63"/>
        <v>5693.4117187499996</v>
      </c>
      <c r="T277" s="9">
        <f t="shared" si="64"/>
        <v>5573.193359375</v>
      </c>
      <c r="U277" s="9">
        <f t="shared" si="65"/>
        <v>1752.8394531250001</v>
      </c>
      <c r="V277" s="9">
        <f t="shared" si="66"/>
        <v>5851.1535156250002</v>
      </c>
      <c r="W277" s="9">
        <f t="shared" si="67"/>
        <v>5737.7257812500002</v>
      </c>
      <c r="X277" s="20"/>
      <c r="Y277" s="20"/>
      <c r="Z277" s="20"/>
      <c r="AA277" s="20"/>
      <c r="AB277" s="20"/>
      <c r="AC277" s="20"/>
      <c r="AD277" s="20"/>
      <c r="AE277" s="20"/>
      <c r="AF277" s="20"/>
      <c r="AG277" s="20"/>
      <c r="AH277" s="20"/>
      <c r="AI277" s="20"/>
      <c r="AJ277" s="20"/>
      <c r="AK277" s="20"/>
      <c r="AL277" s="20"/>
      <c r="AM277" s="20"/>
    </row>
    <row r="278" spans="1:39">
      <c r="A278" s="4" t="s">
        <v>317</v>
      </c>
      <c r="B278" s="8">
        <v>508537.2</v>
      </c>
      <c r="C278" s="9">
        <v>3100.567626953125</v>
      </c>
      <c r="D278" s="9">
        <v>-22572.716796875</v>
      </c>
      <c r="E278" s="9">
        <v>-21913.611328125</v>
      </c>
      <c r="F278" s="9">
        <v>-5535.888671875</v>
      </c>
      <c r="G278" s="9">
        <v>-23981.9453125</v>
      </c>
      <c r="H278" s="9">
        <v>-23193.615234375</v>
      </c>
      <c r="J278" s="20"/>
      <c r="K278" s="9">
        <f t="shared" si="56"/>
        <v>6201.13525390625</v>
      </c>
      <c r="L278" s="9">
        <f t="shared" si="57"/>
        <v>-45145.43359375</v>
      </c>
      <c r="M278" s="9">
        <f t="shared" si="58"/>
        <v>-43827.22265625</v>
      </c>
      <c r="N278" s="9">
        <f t="shared" si="59"/>
        <v>-11071.77734375</v>
      </c>
      <c r="O278" s="9">
        <f t="shared" si="60"/>
        <v>-47963.890625</v>
      </c>
      <c r="P278" s="9">
        <f t="shared" si="61"/>
        <v>-46387.23046875</v>
      </c>
      <c r="Q278" s="20"/>
      <c r="R278" s="9">
        <f t="shared" si="62"/>
        <v>1240.22705078125</v>
      </c>
      <c r="S278" s="9">
        <f t="shared" si="63"/>
        <v>-9029.0867187500007</v>
      </c>
      <c r="T278" s="9">
        <f t="shared" si="64"/>
        <v>-8765.4445312499993</v>
      </c>
      <c r="U278" s="9">
        <f t="shared" si="65"/>
        <v>-2214.35546875</v>
      </c>
      <c r="V278" s="9">
        <f t="shared" si="66"/>
        <v>-9592.7781250000007</v>
      </c>
      <c r="W278" s="9">
        <f t="shared" si="67"/>
        <v>-9277.4460937500007</v>
      </c>
      <c r="X278" s="20"/>
      <c r="Y278" s="20"/>
      <c r="Z278" s="20"/>
      <c r="AA278" s="20"/>
      <c r="AB278" s="20"/>
      <c r="AC278" s="20"/>
      <c r="AD278" s="20"/>
      <c r="AE278" s="20"/>
      <c r="AF278" s="20"/>
      <c r="AG278" s="20"/>
      <c r="AH278" s="20"/>
      <c r="AI278" s="20"/>
      <c r="AJ278" s="20"/>
      <c r="AK278" s="20"/>
      <c r="AL278" s="20"/>
      <c r="AM278" s="20"/>
    </row>
    <row r="279" spans="1:39">
      <c r="A279" s="4" t="s">
        <v>318</v>
      </c>
      <c r="B279" s="8">
        <v>241846.3</v>
      </c>
      <c r="C279" s="9">
        <v>5037.79296875</v>
      </c>
      <c r="D279" s="9">
        <v>13358.822265625</v>
      </c>
      <c r="E279" s="9">
        <v>13294.9765625</v>
      </c>
      <c r="F279" s="9">
        <v>6823.3583984375</v>
      </c>
      <c r="G279" s="9">
        <v>13474.044921875</v>
      </c>
      <c r="H279" s="9">
        <v>13126.6142578125</v>
      </c>
      <c r="J279" s="20"/>
      <c r="K279" s="9">
        <f t="shared" si="56"/>
        <v>10075.5859375</v>
      </c>
      <c r="L279" s="9">
        <f t="shared" si="57"/>
        <v>26717.64453125</v>
      </c>
      <c r="M279" s="9">
        <f t="shared" si="58"/>
        <v>26589.953125</v>
      </c>
      <c r="N279" s="9">
        <f t="shared" si="59"/>
        <v>13646.716796875</v>
      </c>
      <c r="O279" s="9">
        <f t="shared" si="60"/>
        <v>26948.08984375</v>
      </c>
      <c r="P279" s="9">
        <f t="shared" si="61"/>
        <v>26253.228515625</v>
      </c>
      <c r="Q279" s="20"/>
      <c r="R279" s="9">
        <f t="shared" si="62"/>
        <v>2015.1171875</v>
      </c>
      <c r="S279" s="9">
        <f t="shared" si="63"/>
        <v>5343.5289062499996</v>
      </c>
      <c r="T279" s="9">
        <f t="shared" si="64"/>
        <v>5317.9906250000004</v>
      </c>
      <c r="U279" s="9">
        <f t="shared" si="65"/>
        <v>2729.3433593750001</v>
      </c>
      <c r="V279" s="9">
        <f t="shared" si="66"/>
        <v>5389.6179687499998</v>
      </c>
      <c r="W279" s="9">
        <f t="shared" si="67"/>
        <v>5250.6457031250002</v>
      </c>
      <c r="X279" s="20"/>
      <c r="Y279" s="20"/>
      <c r="Z279" s="20"/>
      <c r="AA279" s="20"/>
      <c r="AB279" s="20"/>
      <c r="AC279" s="20"/>
      <c r="AD279" s="20"/>
      <c r="AE279" s="20"/>
      <c r="AF279" s="20"/>
      <c r="AG279" s="20"/>
      <c r="AH279" s="20"/>
      <c r="AI279" s="20"/>
      <c r="AJ279" s="20"/>
      <c r="AK279" s="20"/>
      <c r="AL279" s="20"/>
      <c r="AM279" s="20"/>
    </row>
    <row r="280" spans="1:39">
      <c r="A280" s="4" t="s">
        <v>319</v>
      </c>
      <c r="B280" s="8">
        <v>260163.5</v>
      </c>
      <c r="C280" s="9">
        <v>4814.703125</v>
      </c>
      <c r="D280" s="9">
        <v>11080.822265625</v>
      </c>
      <c r="E280" s="9">
        <v>11055.56640625</v>
      </c>
      <c r="F280" s="9">
        <v>5866.9248046875</v>
      </c>
      <c r="G280" s="9">
        <v>11156.4453125</v>
      </c>
      <c r="H280" s="9">
        <v>10876.0556640625</v>
      </c>
      <c r="J280" s="20"/>
      <c r="K280" s="9">
        <f t="shared" si="56"/>
        <v>9629.40625</v>
      </c>
      <c r="L280" s="9">
        <f t="shared" si="57"/>
        <v>22161.64453125</v>
      </c>
      <c r="M280" s="9">
        <f t="shared" si="58"/>
        <v>22111.1328125</v>
      </c>
      <c r="N280" s="9">
        <f t="shared" si="59"/>
        <v>11733.849609375</v>
      </c>
      <c r="O280" s="9">
        <f t="shared" si="60"/>
        <v>22312.890625</v>
      </c>
      <c r="P280" s="9">
        <f t="shared" si="61"/>
        <v>21752.111328125</v>
      </c>
      <c r="Q280" s="20"/>
      <c r="R280" s="9">
        <f t="shared" si="62"/>
        <v>1925.8812499999999</v>
      </c>
      <c r="S280" s="9">
        <f t="shared" si="63"/>
        <v>4432.3289062499998</v>
      </c>
      <c r="T280" s="9">
        <f t="shared" si="64"/>
        <v>4422.2265625</v>
      </c>
      <c r="U280" s="9">
        <f t="shared" si="65"/>
        <v>2346.7699218749999</v>
      </c>
      <c r="V280" s="9">
        <f t="shared" si="66"/>
        <v>4462.578125</v>
      </c>
      <c r="W280" s="9">
        <f t="shared" si="67"/>
        <v>4350.4222656250004</v>
      </c>
      <c r="X280" s="20"/>
      <c r="Y280" s="20"/>
      <c r="Z280" s="20"/>
      <c r="AA280" s="20"/>
      <c r="AB280" s="20"/>
      <c r="AC280" s="20"/>
      <c r="AD280" s="20"/>
      <c r="AE280" s="20"/>
      <c r="AF280" s="20"/>
      <c r="AG280" s="20"/>
      <c r="AH280" s="20"/>
      <c r="AI280" s="20"/>
      <c r="AJ280" s="20"/>
      <c r="AK280" s="20"/>
      <c r="AL280" s="20"/>
      <c r="AM280" s="20"/>
    </row>
    <row r="281" spans="1:39">
      <c r="A281" s="4" t="s">
        <v>320</v>
      </c>
      <c r="B281" s="8">
        <v>172976.6</v>
      </c>
      <c r="C281" s="9">
        <v>4716.39111328125</v>
      </c>
      <c r="D281" s="9">
        <v>19661.142578125</v>
      </c>
      <c r="E281" s="9">
        <v>19602.9609375</v>
      </c>
      <c r="F281" s="9">
        <v>9572.2685546875</v>
      </c>
      <c r="G281" s="9">
        <v>21164.05078125</v>
      </c>
      <c r="H281" s="9">
        <v>21037.30078125</v>
      </c>
      <c r="J281" s="20"/>
      <c r="K281" s="9">
        <f t="shared" si="56"/>
        <v>9432.7822265625</v>
      </c>
      <c r="L281" s="9">
        <f t="shared" si="57"/>
        <v>39322.28515625</v>
      </c>
      <c r="M281" s="9">
        <f t="shared" si="58"/>
        <v>39205.921875</v>
      </c>
      <c r="N281" s="9">
        <f t="shared" si="59"/>
        <v>19144.537109375</v>
      </c>
      <c r="O281" s="9">
        <f t="shared" si="60"/>
        <v>42328.1015625</v>
      </c>
      <c r="P281" s="9">
        <f t="shared" si="61"/>
        <v>42074.6015625</v>
      </c>
      <c r="Q281" s="20"/>
      <c r="R281" s="9">
        <f t="shared" si="62"/>
        <v>1886.5564453125</v>
      </c>
      <c r="S281" s="9">
        <f t="shared" si="63"/>
        <v>7864.45703125</v>
      </c>
      <c r="T281" s="9">
        <f t="shared" si="64"/>
        <v>7841.1843749999998</v>
      </c>
      <c r="U281" s="9">
        <f t="shared" si="65"/>
        <v>3828.9074218750002</v>
      </c>
      <c r="V281" s="9">
        <f t="shared" si="66"/>
        <v>8465.6203124999993</v>
      </c>
      <c r="W281" s="9">
        <f t="shared" si="67"/>
        <v>8414.9203125000004</v>
      </c>
      <c r="X281" s="20"/>
      <c r="Y281" s="20"/>
      <c r="Z281" s="20"/>
      <c r="AA281" s="20"/>
      <c r="AB281" s="20"/>
      <c r="AC281" s="20"/>
      <c r="AD281" s="20"/>
      <c r="AE281" s="20"/>
      <c r="AF281" s="20"/>
      <c r="AG281" s="20"/>
      <c r="AH281" s="20"/>
      <c r="AI281" s="20"/>
      <c r="AJ281" s="20"/>
      <c r="AK281" s="20"/>
      <c r="AL281" s="20"/>
      <c r="AM281" s="20"/>
    </row>
    <row r="282" spans="1:39">
      <c r="A282" s="4" t="s">
        <v>321</v>
      </c>
      <c r="B282" s="8">
        <v>232713.8</v>
      </c>
      <c r="C282" s="9">
        <v>1617.7734375</v>
      </c>
      <c r="D282" s="9">
        <v>10073.083984375</v>
      </c>
      <c r="E282" s="9">
        <v>10107.150390625</v>
      </c>
      <c r="F282" s="9">
        <v>3589.166259765625</v>
      </c>
      <c r="G282" s="9">
        <v>10565.5849609375</v>
      </c>
      <c r="H282" s="9">
        <v>9955.8076171875</v>
      </c>
      <c r="J282" s="20"/>
      <c r="K282" s="9">
        <f t="shared" si="56"/>
        <v>3235.546875</v>
      </c>
      <c r="L282" s="9">
        <f t="shared" si="57"/>
        <v>20146.16796875</v>
      </c>
      <c r="M282" s="9">
        <f t="shared" si="58"/>
        <v>20214.30078125</v>
      </c>
      <c r="N282" s="9">
        <f t="shared" si="59"/>
        <v>7178.33251953125</v>
      </c>
      <c r="O282" s="9">
        <f t="shared" si="60"/>
        <v>21131.169921875</v>
      </c>
      <c r="P282" s="9">
        <f t="shared" si="61"/>
        <v>19911.615234375</v>
      </c>
      <c r="Q282" s="20"/>
      <c r="R282" s="9">
        <f t="shared" si="62"/>
        <v>647.109375</v>
      </c>
      <c r="S282" s="9">
        <f t="shared" si="63"/>
        <v>4029.2335937500002</v>
      </c>
      <c r="T282" s="9">
        <f t="shared" si="64"/>
        <v>4042.8601562499998</v>
      </c>
      <c r="U282" s="9">
        <f t="shared" si="65"/>
        <v>1435.66650390625</v>
      </c>
      <c r="V282" s="9">
        <f t="shared" si="66"/>
        <v>4226.2339843749996</v>
      </c>
      <c r="W282" s="9">
        <f t="shared" si="67"/>
        <v>3982.3230468749998</v>
      </c>
      <c r="X282" s="20"/>
      <c r="Y282" s="20"/>
      <c r="Z282" s="20"/>
      <c r="AA282" s="20"/>
      <c r="AB282" s="20"/>
      <c r="AC282" s="20"/>
      <c r="AD282" s="20"/>
      <c r="AE282" s="20"/>
      <c r="AF282" s="20"/>
      <c r="AG282" s="20"/>
      <c r="AH282" s="20"/>
      <c r="AI282" s="20"/>
      <c r="AJ282" s="20"/>
      <c r="AK282" s="20"/>
      <c r="AL282" s="20"/>
      <c r="AM282" s="20"/>
    </row>
    <row r="283" spans="1:39">
      <c r="A283" s="4" t="s">
        <v>322</v>
      </c>
      <c r="B283" s="8">
        <v>382732.79999999999</v>
      </c>
      <c r="C283" s="9">
        <v>353.1005859375</v>
      </c>
      <c r="D283" s="9">
        <v>-8504.193359375</v>
      </c>
      <c r="E283" s="9">
        <v>-8288.91015625</v>
      </c>
      <c r="F283" s="9">
        <v>-3364.892578125</v>
      </c>
      <c r="G283" s="9">
        <v>-9446.8564453125</v>
      </c>
      <c r="H283" s="9">
        <v>-8599.9140625</v>
      </c>
      <c r="J283" s="20"/>
      <c r="K283" s="9">
        <f t="shared" si="56"/>
        <v>706.201171875</v>
      </c>
      <c r="L283" s="9">
        <f t="shared" si="57"/>
        <v>-17008.38671875</v>
      </c>
      <c r="M283" s="9">
        <f t="shared" si="58"/>
        <v>-16577.8203125</v>
      </c>
      <c r="N283" s="9">
        <f t="shared" si="59"/>
        <v>-6729.78515625</v>
      </c>
      <c r="O283" s="9">
        <f t="shared" si="60"/>
        <v>-18893.712890625</v>
      </c>
      <c r="P283" s="9">
        <f t="shared" si="61"/>
        <v>-17199.828125</v>
      </c>
      <c r="Q283" s="20"/>
      <c r="R283" s="9">
        <f t="shared" si="62"/>
        <v>141.240234375</v>
      </c>
      <c r="S283" s="9">
        <f t="shared" si="63"/>
        <v>-3401.6773437500001</v>
      </c>
      <c r="T283" s="9">
        <f t="shared" si="64"/>
        <v>-3315.5640625000001</v>
      </c>
      <c r="U283" s="9">
        <f t="shared" si="65"/>
        <v>-1345.95703125</v>
      </c>
      <c r="V283" s="9">
        <f t="shared" si="66"/>
        <v>-3778.7425781249999</v>
      </c>
      <c r="W283" s="9">
        <f t="shared" si="67"/>
        <v>-3439.9656249999998</v>
      </c>
      <c r="X283" s="20"/>
      <c r="Y283" s="20"/>
      <c r="Z283" s="20"/>
      <c r="AA283" s="20"/>
      <c r="AB283" s="20"/>
      <c r="AC283" s="20"/>
      <c r="AD283" s="20"/>
      <c r="AE283" s="20"/>
      <c r="AF283" s="20"/>
      <c r="AG283" s="20"/>
      <c r="AH283" s="20"/>
      <c r="AI283" s="20"/>
      <c r="AJ283" s="20"/>
      <c r="AK283" s="20"/>
      <c r="AL283" s="20"/>
      <c r="AM283" s="20"/>
    </row>
    <row r="284" spans="1:39">
      <c r="A284" s="4" t="s">
        <v>323</v>
      </c>
      <c r="B284" s="8">
        <v>301407.8</v>
      </c>
      <c r="C284" s="9">
        <v>2531.2744140625</v>
      </c>
      <c r="D284" s="9">
        <v>3419.183349609375</v>
      </c>
      <c r="E284" s="9">
        <v>3499.21875</v>
      </c>
      <c r="F284" s="9">
        <v>1992.7001953125</v>
      </c>
      <c r="G284" s="9">
        <v>3625.5126953125</v>
      </c>
      <c r="H284" s="9">
        <v>3642.279052734375</v>
      </c>
      <c r="J284" s="20"/>
      <c r="K284" s="9">
        <f t="shared" si="56"/>
        <v>5062.548828125</v>
      </c>
      <c r="L284" s="9">
        <f t="shared" si="57"/>
        <v>6838.36669921875</v>
      </c>
      <c r="M284" s="9">
        <f t="shared" si="58"/>
        <v>6998.4375</v>
      </c>
      <c r="N284" s="9">
        <f t="shared" si="59"/>
        <v>3985.400390625</v>
      </c>
      <c r="O284" s="9">
        <f t="shared" si="60"/>
        <v>7251.025390625</v>
      </c>
      <c r="P284" s="9">
        <f t="shared" si="61"/>
        <v>7284.55810546875</v>
      </c>
      <c r="Q284" s="20"/>
      <c r="R284" s="9">
        <f t="shared" si="62"/>
        <v>1012.509765625</v>
      </c>
      <c r="S284" s="9">
        <f t="shared" si="63"/>
        <v>1367.67333984375</v>
      </c>
      <c r="T284" s="9">
        <f t="shared" si="64"/>
        <v>1399.6875</v>
      </c>
      <c r="U284" s="9">
        <f t="shared" si="65"/>
        <v>797.080078125</v>
      </c>
      <c r="V284" s="9">
        <f t="shared" si="66"/>
        <v>1450.205078125</v>
      </c>
      <c r="W284" s="9">
        <f t="shared" si="67"/>
        <v>1456.91162109375</v>
      </c>
      <c r="X284" s="20"/>
      <c r="Y284" s="20"/>
      <c r="Z284" s="20"/>
      <c r="AA284" s="20"/>
      <c r="AB284" s="20"/>
      <c r="AC284" s="20"/>
      <c r="AD284" s="20"/>
      <c r="AE284" s="20"/>
      <c r="AF284" s="20"/>
      <c r="AG284" s="20"/>
      <c r="AH284" s="20"/>
      <c r="AI284" s="20"/>
      <c r="AJ284" s="20"/>
      <c r="AK284" s="20"/>
      <c r="AL284" s="20"/>
      <c r="AM284" s="20"/>
    </row>
    <row r="285" spans="1:39">
      <c r="A285" s="4" t="s">
        <v>324</v>
      </c>
      <c r="B285" s="8">
        <v>250056.1</v>
      </c>
      <c r="C285" s="9">
        <v>-1594.00634765625</v>
      </c>
      <c r="D285" s="9">
        <v>4890.4970703125</v>
      </c>
      <c r="E285" s="9">
        <v>4882.5986328125</v>
      </c>
      <c r="F285" s="9">
        <v>-155.48095703125</v>
      </c>
      <c r="G285" s="9">
        <v>5136.4990234375</v>
      </c>
      <c r="H285" s="9">
        <v>3955.65185546875</v>
      </c>
      <c r="J285" s="20"/>
      <c r="K285" s="9">
        <f t="shared" si="56"/>
        <v>-3188.0126953125</v>
      </c>
      <c r="L285" s="9">
        <f t="shared" si="57"/>
        <v>9780.994140625</v>
      </c>
      <c r="M285" s="9">
        <f t="shared" si="58"/>
        <v>9765.197265625</v>
      </c>
      <c r="N285" s="9">
        <f t="shared" si="59"/>
        <v>-310.9619140625</v>
      </c>
      <c r="O285" s="9">
        <f t="shared" si="60"/>
        <v>10272.998046875</v>
      </c>
      <c r="P285" s="9">
        <f t="shared" si="61"/>
        <v>7911.3037109375</v>
      </c>
      <c r="Q285" s="20"/>
      <c r="R285" s="9">
        <f t="shared" si="62"/>
        <v>-637.6025390625</v>
      </c>
      <c r="S285" s="9">
        <f t="shared" si="63"/>
        <v>1956.1988281250001</v>
      </c>
      <c r="T285" s="9">
        <f t="shared" si="64"/>
        <v>1953.0394531249999</v>
      </c>
      <c r="U285" s="9">
        <f t="shared" si="65"/>
        <v>-62.1923828125</v>
      </c>
      <c r="V285" s="9">
        <f t="shared" si="66"/>
        <v>2054.599609375</v>
      </c>
      <c r="W285" s="9">
        <f t="shared" si="67"/>
        <v>1582.2607421875</v>
      </c>
      <c r="X285" s="20"/>
      <c r="Y285" s="20"/>
      <c r="Z285" s="20"/>
      <c r="AA285" s="20"/>
      <c r="AB285" s="20"/>
      <c r="AC285" s="20"/>
      <c r="AD285" s="20"/>
      <c r="AE285" s="20"/>
      <c r="AF285" s="20"/>
      <c r="AG285" s="20"/>
      <c r="AH285" s="20"/>
      <c r="AI285" s="20"/>
      <c r="AJ285" s="20"/>
      <c r="AK285" s="20"/>
      <c r="AL285" s="20"/>
      <c r="AM285" s="20"/>
    </row>
    <row r="286" spans="1:39">
      <c r="A286" s="4" t="s">
        <v>325</v>
      </c>
      <c r="B286" s="8">
        <v>589086.69999999995</v>
      </c>
      <c r="C286" s="9">
        <v>-3423.931884765625</v>
      </c>
      <c r="D286" s="9">
        <v>-39510.9609375</v>
      </c>
      <c r="E286" s="9">
        <v>-39054.87109375</v>
      </c>
      <c r="F286" s="9">
        <v>-15049.12109375</v>
      </c>
      <c r="G286" s="9">
        <v>-44479.1640625</v>
      </c>
      <c r="H286" s="9">
        <v>-43015.07421875</v>
      </c>
      <c r="J286" s="20"/>
      <c r="K286" s="9">
        <f t="shared" si="56"/>
        <v>-6847.86376953125</v>
      </c>
      <c r="L286" s="9">
        <f t="shared" si="57"/>
        <v>-79021.921875</v>
      </c>
      <c r="M286" s="9">
        <f t="shared" si="58"/>
        <v>-78109.7421875</v>
      </c>
      <c r="N286" s="9">
        <f t="shared" si="59"/>
        <v>-30098.2421875</v>
      </c>
      <c r="O286" s="9">
        <f t="shared" si="60"/>
        <v>-88958.328125</v>
      </c>
      <c r="P286" s="9">
        <f t="shared" si="61"/>
        <v>-86030.1484375</v>
      </c>
      <c r="Q286" s="20"/>
      <c r="R286" s="9">
        <f t="shared" si="62"/>
        <v>-1369.57275390625</v>
      </c>
      <c r="S286" s="9">
        <f t="shared" si="63"/>
        <v>-15804.384375</v>
      </c>
      <c r="T286" s="9">
        <f t="shared" si="64"/>
        <v>-15621.948437499999</v>
      </c>
      <c r="U286" s="9">
        <f t="shared" si="65"/>
        <v>-6019.6484375</v>
      </c>
      <c r="V286" s="9">
        <f t="shared" si="66"/>
        <v>-17791.665625000001</v>
      </c>
      <c r="W286" s="9">
        <f t="shared" si="67"/>
        <v>-17206.029687499999</v>
      </c>
      <c r="X286" s="20"/>
      <c r="Y286" s="20"/>
      <c r="Z286" s="20"/>
      <c r="AA286" s="20"/>
      <c r="AB286" s="20"/>
      <c r="AC286" s="20"/>
      <c r="AD286" s="20"/>
      <c r="AE286" s="20"/>
      <c r="AF286" s="20"/>
      <c r="AG286" s="20"/>
      <c r="AH286" s="20"/>
      <c r="AI286" s="20"/>
      <c r="AJ286" s="20"/>
      <c r="AK286" s="20"/>
      <c r="AL286" s="20"/>
      <c r="AM286" s="20"/>
    </row>
    <row r="287" spans="1:39">
      <c r="A287" s="4" t="s">
        <v>326</v>
      </c>
      <c r="B287" s="8">
        <v>297741.40000000002</v>
      </c>
      <c r="C287" s="9">
        <v>-2075.08544921875</v>
      </c>
      <c r="D287" s="9">
        <v>323.809814453125</v>
      </c>
      <c r="E287" s="9">
        <v>451.885986328125</v>
      </c>
      <c r="F287" s="9">
        <v>-1976.751708984375</v>
      </c>
      <c r="G287" s="9">
        <v>2045.12939453125</v>
      </c>
      <c r="H287" s="9">
        <v>2370.751953125</v>
      </c>
      <c r="J287" s="20"/>
      <c r="K287" s="9">
        <f t="shared" si="56"/>
        <v>-4150.1708984375</v>
      </c>
      <c r="L287" s="9">
        <f t="shared" si="57"/>
        <v>647.61962890625</v>
      </c>
      <c r="M287" s="9">
        <f t="shared" si="58"/>
        <v>903.77197265625</v>
      </c>
      <c r="N287" s="9">
        <f t="shared" si="59"/>
        <v>-3953.50341796875</v>
      </c>
      <c r="O287" s="9">
        <f t="shared" si="60"/>
        <v>4090.2587890625</v>
      </c>
      <c r="P287" s="9">
        <f t="shared" si="61"/>
        <v>4741.50390625</v>
      </c>
      <c r="Q287" s="20"/>
      <c r="R287" s="9">
        <f t="shared" si="62"/>
        <v>-830.0341796875</v>
      </c>
      <c r="S287" s="9">
        <f t="shared" si="63"/>
        <v>129.52392578125</v>
      </c>
      <c r="T287" s="9">
        <f t="shared" si="64"/>
        <v>180.75439453125</v>
      </c>
      <c r="U287" s="9">
        <f t="shared" si="65"/>
        <v>-790.70068359375</v>
      </c>
      <c r="V287" s="9">
        <f t="shared" si="66"/>
        <v>818.0517578125</v>
      </c>
      <c r="W287" s="9">
        <f t="shared" si="67"/>
        <v>948.30078125</v>
      </c>
      <c r="X287" s="20"/>
      <c r="Y287" s="20"/>
      <c r="Z287" s="20"/>
      <c r="AA287" s="20"/>
      <c r="AB287" s="20"/>
      <c r="AC287" s="20"/>
      <c r="AD287" s="20"/>
      <c r="AE287" s="20"/>
      <c r="AF287" s="20"/>
      <c r="AG287" s="20"/>
      <c r="AH287" s="20"/>
      <c r="AI287" s="20"/>
      <c r="AJ287" s="20"/>
      <c r="AK287" s="20"/>
      <c r="AL287" s="20"/>
      <c r="AM287" s="20"/>
    </row>
    <row r="288" spans="1:39">
      <c r="A288" s="4" t="s">
        <v>327</v>
      </c>
      <c r="B288" s="8">
        <v>428189</v>
      </c>
      <c r="C288" s="9">
        <v>-312.1826171875</v>
      </c>
      <c r="D288" s="9">
        <v>-14645.1357421875</v>
      </c>
      <c r="E288" s="9">
        <v>-14528.3876953125</v>
      </c>
      <c r="F288" s="9">
        <v>-5436.17578125</v>
      </c>
      <c r="G288" s="9">
        <v>-16236.7734375</v>
      </c>
      <c r="H288" s="9">
        <v>-15372.1865234375</v>
      </c>
      <c r="J288" s="20"/>
      <c r="K288" s="9">
        <f t="shared" si="56"/>
        <v>-624.365234375</v>
      </c>
      <c r="L288" s="9">
        <f t="shared" si="57"/>
        <v>-29290.271484375</v>
      </c>
      <c r="M288" s="9">
        <f t="shared" si="58"/>
        <v>-29056.775390625</v>
      </c>
      <c r="N288" s="9">
        <f t="shared" si="59"/>
        <v>-10872.3515625</v>
      </c>
      <c r="O288" s="9">
        <f t="shared" si="60"/>
        <v>-32473.546875</v>
      </c>
      <c r="P288" s="9">
        <f t="shared" si="61"/>
        <v>-30744.373046875</v>
      </c>
      <c r="Q288" s="20"/>
      <c r="R288" s="9">
        <f t="shared" si="62"/>
        <v>-124.873046875</v>
      </c>
      <c r="S288" s="9">
        <f t="shared" si="63"/>
        <v>-5858.0542968749996</v>
      </c>
      <c r="T288" s="9">
        <f t="shared" si="64"/>
        <v>-5811.3550781249996</v>
      </c>
      <c r="U288" s="9">
        <f t="shared" si="65"/>
        <v>-2174.4703125000001</v>
      </c>
      <c r="V288" s="9">
        <f t="shared" si="66"/>
        <v>-6494.7093750000004</v>
      </c>
      <c r="W288" s="9">
        <f t="shared" si="67"/>
        <v>-6148.8746093749996</v>
      </c>
      <c r="X288" s="20"/>
      <c r="Y288" s="20"/>
      <c r="Z288" s="20"/>
      <c r="AA288" s="20"/>
      <c r="AB288" s="20"/>
      <c r="AC288" s="20"/>
      <c r="AD288" s="20"/>
      <c r="AE288" s="20"/>
      <c r="AF288" s="20"/>
      <c r="AG288" s="20"/>
      <c r="AH288" s="20"/>
      <c r="AI288" s="20"/>
      <c r="AJ288" s="20"/>
      <c r="AK288" s="20"/>
      <c r="AL288" s="20"/>
      <c r="AM288" s="20"/>
    </row>
    <row r="289" spans="1:39">
      <c r="A289" s="4" t="s">
        <v>328</v>
      </c>
      <c r="B289" s="8">
        <v>205408.6</v>
      </c>
      <c r="C289" s="9">
        <v>5073.6513671875</v>
      </c>
      <c r="D289" s="9">
        <v>16651.986328125</v>
      </c>
      <c r="E289" s="9">
        <v>16538.04296875</v>
      </c>
      <c r="F289" s="9">
        <v>8140.1064453125</v>
      </c>
      <c r="G289" s="9">
        <v>17973.34375</v>
      </c>
      <c r="H289" s="9">
        <v>17226.767578125</v>
      </c>
      <c r="J289" s="20"/>
      <c r="K289" s="9">
        <f t="shared" si="56"/>
        <v>10147.302734375</v>
      </c>
      <c r="L289" s="9">
        <f t="shared" si="57"/>
        <v>33303.97265625</v>
      </c>
      <c r="M289" s="9">
        <f t="shared" si="58"/>
        <v>33076.0859375</v>
      </c>
      <c r="N289" s="9">
        <f t="shared" si="59"/>
        <v>16280.212890625</v>
      </c>
      <c r="O289" s="9">
        <f t="shared" si="60"/>
        <v>35946.6875</v>
      </c>
      <c r="P289" s="9">
        <f t="shared" si="61"/>
        <v>34453.53515625</v>
      </c>
      <c r="Q289" s="20"/>
      <c r="R289" s="9">
        <f t="shared" si="62"/>
        <v>2029.4605468750001</v>
      </c>
      <c r="S289" s="9">
        <f t="shared" si="63"/>
        <v>6660.7945312499996</v>
      </c>
      <c r="T289" s="9">
        <f t="shared" si="64"/>
        <v>6615.2171875000004</v>
      </c>
      <c r="U289" s="9">
        <f t="shared" si="65"/>
        <v>3256.0425781250001</v>
      </c>
      <c r="V289" s="9">
        <f t="shared" si="66"/>
        <v>7189.3374999999996</v>
      </c>
      <c r="W289" s="9">
        <f t="shared" si="67"/>
        <v>6890.70703125</v>
      </c>
      <c r="X289" s="20"/>
      <c r="Y289" s="20"/>
      <c r="Z289" s="20"/>
      <c r="AA289" s="20"/>
      <c r="AB289" s="20"/>
      <c r="AC289" s="20"/>
      <c r="AD289" s="20"/>
      <c r="AE289" s="20"/>
      <c r="AF289" s="20"/>
      <c r="AG289" s="20"/>
      <c r="AH289" s="20"/>
      <c r="AI289" s="20"/>
      <c r="AJ289" s="20"/>
      <c r="AK289" s="20"/>
      <c r="AL289" s="20"/>
      <c r="AM289" s="20"/>
    </row>
    <row r="290" spans="1:39">
      <c r="A290" s="4" t="s">
        <v>329</v>
      </c>
      <c r="B290" s="8">
        <v>255733</v>
      </c>
      <c r="C290" s="9">
        <v>-39.5263671875</v>
      </c>
      <c r="D290" s="9">
        <v>7144.134765625</v>
      </c>
      <c r="E290" s="9">
        <v>7178.16162109375</v>
      </c>
      <c r="F290" s="9">
        <v>1339.51416015625</v>
      </c>
      <c r="G290" s="9">
        <v>7488.2138671875</v>
      </c>
      <c r="H290" s="9">
        <v>7340.625</v>
      </c>
      <c r="J290" s="20"/>
      <c r="K290" s="9">
        <f t="shared" si="56"/>
        <v>-79.052734375</v>
      </c>
      <c r="L290" s="9">
        <f t="shared" si="57"/>
        <v>14288.26953125</v>
      </c>
      <c r="M290" s="9">
        <f t="shared" si="58"/>
        <v>14356.3232421875</v>
      </c>
      <c r="N290" s="9">
        <f t="shared" si="59"/>
        <v>2679.0283203125</v>
      </c>
      <c r="O290" s="9">
        <f t="shared" si="60"/>
        <v>14976.427734375</v>
      </c>
      <c r="P290" s="9">
        <f t="shared" si="61"/>
        <v>14681.25</v>
      </c>
      <c r="Q290" s="20"/>
      <c r="R290" s="9">
        <f t="shared" si="62"/>
        <v>-15.810546875</v>
      </c>
      <c r="S290" s="9">
        <f t="shared" si="63"/>
        <v>2857.6539062500001</v>
      </c>
      <c r="T290" s="9">
        <f t="shared" si="64"/>
        <v>2871.2646484375</v>
      </c>
      <c r="U290" s="9">
        <f t="shared" si="65"/>
        <v>535.8056640625</v>
      </c>
      <c r="V290" s="9">
        <f t="shared" si="66"/>
        <v>2995.2855468749999</v>
      </c>
      <c r="W290" s="9">
        <f t="shared" si="67"/>
        <v>2936.25</v>
      </c>
      <c r="X290" s="20"/>
      <c r="Y290" s="20"/>
      <c r="Z290" s="20"/>
      <c r="AA290" s="20"/>
      <c r="AB290" s="20"/>
      <c r="AC290" s="20"/>
      <c r="AD290" s="20"/>
      <c r="AE290" s="20"/>
      <c r="AF290" s="20"/>
      <c r="AG290" s="20"/>
      <c r="AH290" s="20"/>
      <c r="AI290" s="20"/>
      <c r="AJ290" s="20"/>
      <c r="AK290" s="20"/>
      <c r="AL290" s="20"/>
      <c r="AM290" s="20"/>
    </row>
    <row r="291" spans="1:39">
      <c r="A291" s="4" t="s">
        <v>330</v>
      </c>
      <c r="B291" s="8">
        <v>471726.2</v>
      </c>
      <c r="C291" s="9">
        <v>-8920.5234375</v>
      </c>
      <c r="D291" s="9">
        <v>-26255.16015625</v>
      </c>
      <c r="E291" s="9">
        <v>-25915.70703125</v>
      </c>
      <c r="F291" s="9">
        <v>-14736.947265625</v>
      </c>
      <c r="G291" s="9">
        <v>-24402.7734375</v>
      </c>
      <c r="H291" s="9">
        <v>-24635.80078125</v>
      </c>
      <c r="J291" s="20"/>
      <c r="K291" s="9">
        <f t="shared" si="56"/>
        <v>-17841.046875</v>
      </c>
      <c r="L291" s="9">
        <f t="shared" si="57"/>
        <v>-52510.3203125</v>
      </c>
      <c r="M291" s="9">
        <f t="shared" si="58"/>
        <v>-51831.4140625</v>
      </c>
      <c r="N291" s="9">
        <f t="shared" si="59"/>
        <v>-29473.89453125</v>
      </c>
      <c r="O291" s="9">
        <f t="shared" si="60"/>
        <v>-48805.546875</v>
      </c>
      <c r="P291" s="9">
        <f t="shared" si="61"/>
        <v>-49271.6015625</v>
      </c>
      <c r="Q291" s="20"/>
      <c r="R291" s="9">
        <f t="shared" si="62"/>
        <v>-3568.2093749999999</v>
      </c>
      <c r="S291" s="9">
        <f t="shared" si="63"/>
        <v>-10502.0640625</v>
      </c>
      <c r="T291" s="9">
        <f t="shared" si="64"/>
        <v>-10366.2828125</v>
      </c>
      <c r="U291" s="9">
        <f t="shared" si="65"/>
        <v>-5894.7789062499996</v>
      </c>
      <c r="V291" s="9">
        <f t="shared" si="66"/>
        <v>-9761.109375</v>
      </c>
      <c r="W291" s="9">
        <f t="shared" si="67"/>
        <v>-9854.3203125</v>
      </c>
      <c r="X291" s="20"/>
      <c r="Y291" s="20"/>
      <c r="Z291" s="20"/>
      <c r="AA291" s="20"/>
      <c r="AB291" s="20"/>
      <c r="AC291" s="20"/>
      <c r="AD291" s="20"/>
      <c r="AE291" s="20"/>
      <c r="AF291" s="20"/>
      <c r="AG291" s="20"/>
      <c r="AH291" s="20"/>
      <c r="AI291" s="20"/>
      <c r="AJ291" s="20"/>
      <c r="AK291" s="20"/>
      <c r="AL291" s="20"/>
      <c r="AM291" s="20"/>
    </row>
    <row r="292" spans="1:39">
      <c r="A292" s="4" t="s">
        <v>331</v>
      </c>
      <c r="B292" s="8">
        <v>323319.59999999998</v>
      </c>
      <c r="C292" s="9">
        <v>-1370.86181640625</v>
      </c>
      <c r="D292" s="9">
        <v>-3745.831298828125</v>
      </c>
      <c r="E292" s="9">
        <v>-3778.6865234375</v>
      </c>
      <c r="F292" s="9">
        <v>-2749.908447265625</v>
      </c>
      <c r="G292" s="9">
        <v>-2719.775390625</v>
      </c>
      <c r="H292" s="9">
        <v>-2482.03125</v>
      </c>
      <c r="J292" s="20"/>
      <c r="K292" s="9">
        <f t="shared" si="56"/>
        <v>-2741.7236328125</v>
      </c>
      <c r="L292" s="9">
        <f t="shared" si="57"/>
        <v>-7491.66259765625</v>
      </c>
      <c r="M292" s="9">
        <f t="shared" si="58"/>
        <v>-7557.373046875</v>
      </c>
      <c r="N292" s="9">
        <f t="shared" si="59"/>
        <v>-5499.81689453125</v>
      </c>
      <c r="O292" s="9">
        <f t="shared" si="60"/>
        <v>-5439.55078125</v>
      </c>
      <c r="P292" s="9">
        <f t="shared" si="61"/>
        <v>-4964.0625</v>
      </c>
      <c r="Q292" s="20"/>
      <c r="R292" s="9">
        <f t="shared" si="62"/>
        <v>-548.3447265625</v>
      </c>
      <c r="S292" s="9">
        <f t="shared" si="63"/>
        <v>-1498.33251953125</v>
      </c>
      <c r="T292" s="9">
        <f t="shared" si="64"/>
        <v>-1511.474609375</v>
      </c>
      <c r="U292" s="9">
        <f t="shared" si="65"/>
        <v>-1099.96337890625</v>
      </c>
      <c r="V292" s="9">
        <f t="shared" si="66"/>
        <v>-1087.91015625</v>
      </c>
      <c r="W292" s="9">
        <f t="shared" si="67"/>
        <v>-992.8125</v>
      </c>
      <c r="X292" s="20"/>
      <c r="Y292" s="20"/>
      <c r="Z292" s="20"/>
      <c r="AA292" s="20"/>
      <c r="AB292" s="20"/>
      <c r="AC292" s="20"/>
      <c r="AD292" s="20"/>
      <c r="AE292" s="20"/>
      <c r="AF292" s="20"/>
      <c r="AG292" s="20"/>
      <c r="AH292" s="20"/>
      <c r="AI292" s="20"/>
      <c r="AJ292" s="20"/>
      <c r="AK292" s="20"/>
      <c r="AL292" s="20"/>
      <c r="AM292" s="20"/>
    </row>
    <row r="293" spans="1:39">
      <c r="A293" s="4" t="s">
        <v>332</v>
      </c>
      <c r="B293" s="8">
        <v>465277.3</v>
      </c>
      <c r="C293" s="9">
        <v>-3195.269775390625</v>
      </c>
      <c r="D293" s="9">
        <v>-23170.751953125</v>
      </c>
      <c r="E293" s="9">
        <v>-22863.109375</v>
      </c>
      <c r="F293" s="9">
        <v>-10414.7763671875</v>
      </c>
      <c r="G293" s="9">
        <v>-25647.869140625</v>
      </c>
      <c r="H293" s="9">
        <v>-25261.17578125</v>
      </c>
      <c r="J293" s="20"/>
      <c r="K293" s="9">
        <f t="shared" si="56"/>
        <v>-6390.53955078125</v>
      </c>
      <c r="L293" s="9">
        <f t="shared" si="57"/>
        <v>-46341.50390625</v>
      </c>
      <c r="M293" s="9">
        <f t="shared" si="58"/>
        <v>-45726.21875</v>
      </c>
      <c r="N293" s="9">
        <f t="shared" si="59"/>
        <v>-20829.552734375</v>
      </c>
      <c r="O293" s="9">
        <f t="shared" si="60"/>
        <v>-51295.73828125</v>
      </c>
      <c r="P293" s="9">
        <f t="shared" si="61"/>
        <v>-50522.3515625</v>
      </c>
      <c r="Q293" s="20"/>
      <c r="R293" s="9">
        <f t="shared" si="62"/>
        <v>-1278.10791015625</v>
      </c>
      <c r="S293" s="9">
        <f t="shared" si="63"/>
        <v>-9268.30078125</v>
      </c>
      <c r="T293" s="9">
        <f t="shared" si="64"/>
        <v>-9145.2437499999996</v>
      </c>
      <c r="U293" s="9">
        <f t="shared" si="65"/>
        <v>-4165.9105468750004</v>
      </c>
      <c r="V293" s="9">
        <f t="shared" si="66"/>
        <v>-10259.147656249999</v>
      </c>
      <c r="W293" s="9">
        <f t="shared" si="67"/>
        <v>-10104.4703125</v>
      </c>
      <c r="X293" s="20"/>
      <c r="Y293" s="20"/>
      <c r="Z293" s="20"/>
      <c r="AA293" s="20"/>
      <c r="AB293" s="20"/>
      <c r="AC293" s="20"/>
      <c r="AD293" s="20"/>
      <c r="AE293" s="20"/>
      <c r="AF293" s="20"/>
      <c r="AG293" s="20"/>
      <c r="AH293" s="20"/>
      <c r="AI293" s="20"/>
      <c r="AJ293" s="20"/>
      <c r="AK293" s="20"/>
      <c r="AL293" s="20"/>
      <c r="AM293" s="20"/>
    </row>
    <row r="294" spans="1:39">
      <c r="A294" s="4" t="s">
        <v>333</v>
      </c>
      <c r="B294" s="8">
        <v>449761.7</v>
      </c>
      <c r="C294" s="9">
        <v>355.84716796875</v>
      </c>
      <c r="D294" s="9">
        <v>-16690.587890625</v>
      </c>
      <c r="E294" s="9">
        <v>-16248.107421875</v>
      </c>
      <c r="F294" s="9">
        <v>-5911.77978515625</v>
      </c>
      <c r="G294" s="9">
        <v>-18083.2578125</v>
      </c>
      <c r="H294" s="9">
        <v>-16526.892578125</v>
      </c>
      <c r="J294" s="20"/>
      <c r="K294" s="9">
        <f t="shared" si="56"/>
        <v>711.6943359375</v>
      </c>
      <c r="L294" s="9">
        <f t="shared" si="57"/>
        <v>-33381.17578125</v>
      </c>
      <c r="M294" s="9">
        <f t="shared" si="58"/>
        <v>-32496.21484375</v>
      </c>
      <c r="N294" s="9">
        <f t="shared" si="59"/>
        <v>-11823.5595703125</v>
      </c>
      <c r="O294" s="9">
        <f t="shared" si="60"/>
        <v>-36166.515625</v>
      </c>
      <c r="P294" s="9">
        <f t="shared" si="61"/>
        <v>-33053.78515625</v>
      </c>
      <c r="Q294" s="20"/>
      <c r="R294" s="9">
        <f t="shared" si="62"/>
        <v>142.3388671875</v>
      </c>
      <c r="S294" s="9">
        <f t="shared" si="63"/>
        <v>-6676.2351562499998</v>
      </c>
      <c r="T294" s="9">
        <f t="shared" si="64"/>
        <v>-6499.2429687499998</v>
      </c>
      <c r="U294" s="9">
        <f t="shared" si="65"/>
        <v>-2364.7119140625</v>
      </c>
      <c r="V294" s="9">
        <f t="shared" si="66"/>
        <v>-7233.3031250000004</v>
      </c>
      <c r="W294" s="9">
        <f t="shared" si="67"/>
        <v>-6610.7570312500002</v>
      </c>
      <c r="X294" s="20"/>
      <c r="Y294" s="20"/>
      <c r="Z294" s="20"/>
      <c r="AA294" s="20"/>
      <c r="AB294" s="20"/>
      <c r="AC294" s="20"/>
      <c r="AD294" s="20"/>
      <c r="AE294" s="20"/>
      <c r="AF294" s="20"/>
      <c r="AG294" s="20"/>
      <c r="AH294" s="20"/>
      <c r="AI294" s="20"/>
      <c r="AJ294" s="20"/>
      <c r="AK294" s="20"/>
      <c r="AL294" s="20"/>
      <c r="AM294" s="20"/>
    </row>
    <row r="295" spans="1:39">
      <c r="A295" s="4" t="s">
        <v>334</v>
      </c>
      <c r="B295" s="8">
        <v>402390.6</v>
      </c>
      <c r="C295" s="9">
        <v>544.952392578125</v>
      </c>
      <c r="D295" s="9">
        <v>-10434.52734375</v>
      </c>
      <c r="E295" s="9">
        <v>-10095.4775390625</v>
      </c>
      <c r="F295" s="9">
        <v>-3448.565673828125</v>
      </c>
      <c r="G295" s="9">
        <v>-10961.8466796875</v>
      </c>
      <c r="H295" s="9">
        <v>-10226.453125</v>
      </c>
      <c r="J295" s="20"/>
      <c r="K295" s="9">
        <f t="shared" si="56"/>
        <v>1089.90478515625</v>
      </c>
      <c r="L295" s="9">
        <f t="shared" si="57"/>
        <v>-20869.0546875</v>
      </c>
      <c r="M295" s="9">
        <f t="shared" si="58"/>
        <v>-20190.955078125</v>
      </c>
      <c r="N295" s="9">
        <f t="shared" si="59"/>
        <v>-6897.13134765625</v>
      </c>
      <c r="O295" s="9">
        <f t="shared" si="60"/>
        <v>-21923.693359375</v>
      </c>
      <c r="P295" s="9">
        <f t="shared" si="61"/>
        <v>-20452.90625</v>
      </c>
      <c r="Q295" s="20"/>
      <c r="R295" s="9">
        <f t="shared" si="62"/>
        <v>217.98095703125</v>
      </c>
      <c r="S295" s="9">
        <f t="shared" si="63"/>
        <v>-4173.8109375000004</v>
      </c>
      <c r="T295" s="9">
        <f t="shared" si="64"/>
        <v>-4038.1910156250001</v>
      </c>
      <c r="U295" s="9">
        <f t="shared" si="65"/>
        <v>-1379.42626953125</v>
      </c>
      <c r="V295" s="9">
        <f t="shared" si="66"/>
        <v>-4384.7386718750004</v>
      </c>
      <c r="W295" s="9">
        <f t="shared" si="67"/>
        <v>-4090.5812500000002</v>
      </c>
      <c r="X295" s="20"/>
      <c r="Y295" s="20"/>
      <c r="Z295" s="20"/>
      <c r="AA295" s="20"/>
      <c r="AB295" s="20"/>
      <c r="AC295" s="20"/>
      <c r="AD295" s="20"/>
      <c r="AE295" s="20"/>
      <c r="AF295" s="20"/>
      <c r="AG295" s="20"/>
      <c r="AH295" s="20"/>
      <c r="AI295" s="20"/>
      <c r="AJ295" s="20"/>
      <c r="AK295" s="20"/>
      <c r="AL295" s="20"/>
      <c r="AM295" s="20"/>
    </row>
    <row r="296" spans="1:39">
      <c r="A296" s="4" t="s">
        <v>335</v>
      </c>
      <c r="B296" s="8">
        <v>149550.1</v>
      </c>
      <c r="C296" s="9">
        <v>3742.181396484375</v>
      </c>
      <c r="D296" s="9">
        <v>21326.095703125</v>
      </c>
      <c r="E296" s="9">
        <v>21634.30078125</v>
      </c>
      <c r="F296" s="9">
        <v>10348.248046875</v>
      </c>
      <c r="G296" s="9">
        <v>23141.021484375</v>
      </c>
      <c r="H296" s="9">
        <v>22907.46484375</v>
      </c>
      <c r="J296" s="20"/>
      <c r="K296" s="9">
        <f t="shared" si="56"/>
        <v>7484.36279296875</v>
      </c>
      <c r="L296" s="9">
        <f t="shared" si="57"/>
        <v>42652.19140625</v>
      </c>
      <c r="M296" s="9">
        <f t="shared" si="58"/>
        <v>43268.6015625</v>
      </c>
      <c r="N296" s="9">
        <f t="shared" si="59"/>
        <v>20696.49609375</v>
      </c>
      <c r="O296" s="9">
        <f t="shared" si="60"/>
        <v>46282.04296875</v>
      </c>
      <c r="P296" s="9">
        <f t="shared" si="61"/>
        <v>45814.9296875</v>
      </c>
      <c r="Q296" s="20"/>
      <c r="R296" s="9">
        <f t="shared" si="62"/>
        <v>1496.87255859375</v>
      </c>
      <c r="S296" s="9">
        <f t="shared" si="63"/>
        <v>8530.4382812500007</v>
      </c>
      <c r="T296" s="9">
        <f t="shared" si="64"/>
        <v>8653.7203124999996</v>
      </c>
      <c r="U296" s="9">
        <f t="shared" si="65"/>
        <v>4139.2992187500004</v>
      </c>
      <c r="V296" s="9">
        <f t="shared" si="66"/>
        <v>9256.4085937500004</v>
      </c>
      <c r="W296" s="9">
        <f t="shared" si="67"/>
        <v>9162.9859374999996</v>
      </c>
      <c r="X296" s="20"/>
      <c r="Y296" s="20"/>
      <c r="Z296" s="20"/>
      <c r="AA296" s="20"/>
      <c r="AB296" s="20"/>
      <c r="AC296" s="20"/>
      <c r="AD296" s="20"/>
      <c r="AE296" s="20"/>
      <c r="AF296" s="20"/>
      <c r="AG296" s="20"/>
      <c r="AH296" s="20"/>
      <c r="AI296" s="20"/>
      <c r="AJ296" s="20"/>
      <c r="AK296" s="20"/>
      <c r="AL296" s="20"/>
      <c r="AM296" s="20"/>
    </row>
    <row r="297" spans="1:39">
      <c r="A297" s="4" t="s">
        <v>336</v>
      </c>
      <c r="B297" s="8">
        <v>163616.70000000001</v>
      </c>
      <c r="C297" s="9">
        <v>2990.51513671875</v>
      </c>
      <c r="D297" s="9">
        <v>17798.162109375</v>
      </c>
      <c r="E297" s="9">
        <v>17934.796875</v>
      </c>
      <c r="F297" s="9">
        <v>8281.04296875</v>
      </c>
      <c r="G297" s="9">
        <v>19365.103515625</v>
      </c>
      <c r="H297" s="9">
        <v>18958.1484375</v>
      </c>
      <c r="J297" s="20"/>
      <c r="K297" s="9">
        <f t="shared" si="56"/>
        <v>5981.0302734375</v>
      </c>
      <c r="L297" s="9">
        <f t="shared" si="57"/>
        <v>35596.32421875</v>
      </c>
      <c r="M297" s="9">
        <f t="shared" si="58"/>
        <v>35869.59375</v>
      </c>
      <c r="N297" s="9">
        <f t="shared" si="59"/>
        <v>16562.0859375</v>
      </c>
      <c r="O297" s="9">
        <f t="shared" si="60"/>
        <v>38730.20703125</v>
      </c>
      <c r="P297" s="9">
        <f t="shared" si="61"/>
        <v>37916.296875</v>
      </c>
      <c r="Q297" s="20"/>
      <c r="R297" s="9">
        <f t="shared" si="62"/>
        <v>1196.2060546875</v>
      </c>
      <c r="S297" s="9">
        <f t="shared" si="63"/>
        <v>7119.2648437500002</v>
      </c>
      <c r="T297" s="9">
        <f t="shared" si="64"/>
        <v>7173.9187499999998</v>
      </c>
      <c r="U297" s="9">
        <f t="shared" si="65"/>
        <v>3312.4171875000002</v>
      </c>
      <c r="V297" s="9">
        <f t="shared" si="66"/>
        <v>7746.0414062500004</v>
      </c>
      <c r="W297" s="9">
        <f t="shared" si="67"/>
        <v>7583.2593749999996</v>
      </c>
      <c r="X297" s="20"/>
      <c r="Y297" s="20"/>
      <c r="Z297" s="20"/>
      <c r="AA297" s="20"/>
      <c r="AB297" s="20"/>
      <c r="AC297" s="20"/>
      <c r="AD297" s="20"/>
      <c r="AE297" s="20"/>
      <c r="AF297" s="20"/>
      <c r="AG297" s="20"/>
      <c r="AH297" s="20"/>
      <c r="AI297" s="20"/>
      <c r="AJ297" s="20"/>
      <c r="AK297" s="20"/>
      <c r="AL297" s="20"/>
      <c r="AM297" s="20"/>
    </row>
    <row r="298" spans="1:39">
      <c r="A298" s="4" t="s">
        <v>337</v>
      </c>
      <c r="B298" s="8">
        <v>443204.6</v>
      </c>
      <c r="C298" s="9">
        <v>-15984.716796875</v>
      </c>
      <c r="D298" s="9">
        <v>-29032.013671875</v>
      </c>
      <c r="E298" s="9">
        <v>-28604.626953125</v>
      </c>
      <c r="F298" s="9">
        <v>-20849.017578125</v>
      </c>
      <c r="G298" s="9">
        <v>-26343.072265625</v>
      </c>
      <c r="H298" s="9">
        <v>-26295.525390625</v>
      </c>
      <c r="J298" s="20"/>
      <c r="K298" s="9">
        <f t="shared" si="56"/>
        <v>-31969.43359375</v>
      </c>
      <c r="L298" s="9">
        <f t="shared" si="57"/>
        <v>-58064.02734375</v>
      </c>
      <c r="M298" s="9">
        <f t="shared" si="58"/>
        <v>-57209.25390625</v>
      </c>
      <c r="N298" s="9">
        <f t="shared" si="59"/>
        <v>-41698.03515625</v>
      </c>
      <c r="O298" s="9">
        <f t="shared" si="60"/>
        <v>-52686.14453125</v>
      </c>
      <c r="P298" s="9">
        <f t="shared" si="61"/>
        <v>-52591.05078125</v>
      </c>
      <c r="Q298" s="20"/>
      <c r="R298" s="9">
        <f t="shared" si="62"/>
        <v>-6393.88671875</v>
      </c>
      <c r="S298" s="9">
        <f t="shared" si="63"/>
        <v>-11612.805468750001</v>
      </c>
      <c r="T298" s="9">
        <f t="shared" si="64"/>
        <v>-11441.850781249999</v>
      </c>
      <c r="U298" s="9">
        <f t="shared" si="65"/>
        <v>-8339.6070312499996</v>
      </c>
      <c r="V298" s="9">
        <f t="shared" si="66"/>
        <v>-10537.22890625</v>
      </c>
      <c r="W298" s="9">
        <f t="shared" si="67"/>
        <v>-10518.210156249999</v>
      </c>
      <c r="X298" s="20"/>
      <c r="Y298" s="20"/>
      <c r="Z298" s="20"/>
      <c r="AA298" s="20"/>
      <c r="AB298" s="20"/>
      <c r="AC298" s="20"/>
      <c r="AD298" s="20"/>
      <c r="AE298" s="20"/>
      <c r="AF298" s="20"/>
      <c r="AG298" s="20"/>
      <c r="AH298" s="20"/>
      <c r="AI298" s="20"/>
      <c r="AJ298" s="20"/>
      <c r="AK298" s="20"/>
      <c r="AL298" s="20"/>
      <c r="AM298" s="20"/>
    </row>
    <row r="299" spans="1:39">
      <c r="A299" s="4" t="s">
        <v>338</v>
      </c>
      <c r="B299" s="8">
        <v>638171.80000000005</v>
      </c>
      <c r="C299" s="9">
        <v>-11641.57421875</v>
      </c>
      <c r="D299" s="9">
        <v>-53252.33203125</v>
      </c>
      <c r="E299" s="9">
        <v>-53909.30859375</v>
      </c>
      <c r="F299" s="9">
        <v>-25036.83984375</v>
      </c>
      <c r="G299" s="9">
        <v>-56768.07421875</v>
      </c>
      <c r="H299" s="9">
        <v>-54829.828125</v>
      </c>
      <c r="J299" s="20"/>
      <c r="K299" s="9">
        <f t="shared" si="56"/>
        <v>-23283.1484375</v>
      </c>
      <c r="L299" s="9">
        <f t="shared" si="57"/>
        <v>-106504.6640625</v>
      </c>
      <c r="M299" s="9">
        <f t="shared" si="58"/>
        <v>-107818.6171875</v>
      </c>
      <c r="N299" s="9">
        <f t="shared" si="59"/>
        <v>-50073.6796875</v>
      </c>
      <c r="O299" s="9">
        <f t="shared" si="60"/>
        <v>-113536.1484375</v>
      </c>
      <c r="P299" s="9">
        <f t="shared" si="61"/>
        <v>-109659.65625</v>
      </c>
      <c r="Q299" s="20"/>
      <c r="R299" s="9">
        <f t="shared" si="62"/>
        <v>-4656.6296874999998</v>
      </c>
      <c r="S299" s="9">
        <f t="shared" si="63"/>
        <v>-21300.932812499999</v>
      </c>
      <c r="T299" s="9">
        <f t="shared" si="64"/>
        <v>-21563.723437500001</v>
      </c>
      <c r="U299" s="9">
        <f t="shared" si="65"/>
        <v>-10014.7359375</v>
      </c>
      <c r="V299" s="9">
        <f t="shared" si="66"/>
        <v>-22707.229687499999</v>
      </c>
      <c r="W299" s="9">
        <f t="shared" si="67"/>
        <v>-21931.931250000001</v>
      </c>
      <c r="X299" s="20"/>
      <c r="Y299" s="20"/>
      <c r="Z299" s="20"/>
      <c r="AA299" s="20"/>
      <c r="AB299" s="20"/>
      <c r="AC299" s="20"/>
      <c r="AD299" s="20"/>
      <c r="AE299" s="20"/>
      <c r="AF299" s="20"/>
      <c r="AG299" s="20"/>
      <c r="AH299" s="20"/>
      <c r="AI299" s="20"/>
      <c r="AJ299" s="20"/>
      <c r="AK299" s="20"/>
      <c r="AL299" s="20"/>
      <c r="AM299" s="20"/>
    </row>
    <row r="300" spans="1:39">
      <c r="A300" s="4" t="s">
        <v>339</v>
      </c>
      <c r="B300" s="8">
        <v>202516.9</v>
      </c>
      <c r="C300" s="9">
        <v>5455.859375</v>
      </c>
      <c r="D300" s="9">
        <v>17336.65234375</v>
      </c>
      <c r="E300" s="9">
        <v>17451.189453125</v>
      </c>
      <c r="F300" s="9">
        <v>9325.939453125</v>
      </c>
      <c r="G300" s="9">
        <v>19036.685546875</v>
      </c>
      <c r="H300" s="9">
        <v>19113.443359375</v>
      </c>
      <c r="J300" s="20"/>
      <c r="K300" s="9">
        <f t="shared" si="56"/>
        <v>10911.71875</v>
      </c>
      <c r="L300" s="9">
        <f t="shared" si="57"/>
        <v>34673.3046875</v>
      </c>
      <c r="M300" s="9">
        <f t="shared" si="58"/>
        <v>34902.37890625</v>
      </c>
      <c r="N300" s="9">
        <f t="shared" si="59"/>
        <v>18651.87890625</v>
      </c>
      <c r="O300" s="9">
        <f t="shared" si="60"/>
        <v>38073.37109375</v>
      </c>
      <c r="P300" s="9">
        <f t="shared" si="61"/>
        <v>38226.88671875</v>
      </c>
      <c r="Q300" s="20"/>
      <c r="R300" s="9">
        <f t="shared" si="62"/>
        <v>2182.34375</v>
      </c>
      <c r="S300" s="9">
        <f t="shared" si="63"/>
        <v>6934.6609374999998</v>
      </c>
      <c r="T300" s="9">
        <f t="shared" si="64"/>
        <v>6980.4757812500002</v>
      </c>
      <c r="U300" s="9">
        <f t="shared" si="65"/>
        <v>3730.3757812499998</v>
      </c>
      <c r="V300" s="9">
        <f t="shared" si="66"/>
        <v>7614.6742187500004</v>
      </c>
      <c r="W300" s="9">
        <f t="shared" si="67"/>
        <v>7645.3773437500004</v>
      </c>
      <c r="X300" s="20"/>
      <c r="Y300" s="20"/>
      <c r="Z300" s="20"/>
      <c r="AA300" s="20"/>
      <c r="AB300" s="20"/>
      <c r="AC300" s="20"/>
      <c r="AD300" s="20"/>
      <c r="AE300" s="20"/>
      <c r="AF300" s="20"/>
      <c r="AG300" s="20"/>
      <c r="AH300" s="20"/>
      <c r="AI300" s="20"/>
      <c r="AJ300" s="20"/>
      <c r="AK300" s="20"/>
      <c r="AL300" s="20"/>
      <c r="AM300" s="20"/>
    </row>
    <row r="301" spans="1:39">
      <c r="A301" s="4" t="s">
        <v>340</v>
      </c>
      <c r="B301" s="8">
        <v>354651.8</v>
      </c>
      <c r="C301" s="9">
        <v>-17.864990234375</v>
      </c>
      <c r="D301" s="9">
        <v>-5556.53076171875</v>
      </c>
      <c r="E301" s="9">
        <v>-5334.5703125</v>
      </c>
      <c r="F301" s="9">
        <v>-2677.23388671875</v>
      </c>
      <c r="G301" s="9">
        <v>-5900.87890625</v>
      </c>
      <c r="H301" s="9">
        <v>-6141.27197265625</v>
      </c>
      <c r="J301" s="20"/>
      <c r="K301" s="9">
        <f t="shared" si="56"/>
        <v>-35.72998046875</v>
      </c>
      <c r="L301" s="9">
        <f t="shared" si="57"/>
        <v>-11113.0615234375</v>
      </c>
      <c r="M301" s="9">
        <f t="shared" si="58"/>
        <v>-10669.140625</v>
      </c>
      <c r="N301" s="9">
        <f t="shared" si="59"/>
        <v>-5354.4677734375</v>
      </c>
      <c r="O301" s="9">
        <f t="shared" si="60"/>
        <v>-11801.7578125</v>
      </c>
      <c r="P301" s="9">
        <f t="shared" si="61"/>
        <v>-12282.5439453125</v>
      </c>
      <c r="Q301" s="20"/>
      <c r="R301" s="9">
        <f t="shared" si="62"/>
        <v>-7.14599609375</v>
      </c>
      <c r="S301" s="9">
        <f t="shared" si="63"/>
        <v>-2222.6123046875</v>
      </c>
      <c r="T301" s="9">
        <f t="shared" si="64"/>
        <v>-2133.828125</v>
      </c>
      <c r="U301" s="9">
        <f t="shared" si="65"/>
        <v>-1070.8935546875</v>
      </c>
      <c r="V301" s="9">
        <f t="shared" si="66"/>
        <v>-2360.3515625</v>
      </c>
      <c r="W301" s="9">
        <f t="shared" si="67"/>
        <v>-2456.5087890625</v>
      </c>
      <c r="X301" s="20"/>
      <c r="Y301" s="20"/>
      <c r="Z301" s="20"/>
      <c r="AA301" s="20"/>
      <c r="AB301" s="20"/>
      <c r="AC301" s="20"/>
      <c r="AD301" s="20"/>
      <c r="AE301" s="20"/>
      <c r="AF301" s="20"/>
      <c r="AG301" s="20"/>
      <c r="AH301" s="20"/>
      <c r="AI301" s="20"/>
      <c r="AJ301" s="20"/>
      <c r="AK301" s="20"/>
      <c r="AL301" s="20"/>
      <c r="AM301" s="20"/>
    </row>
    <row r="302" spans="1:39">
      <c r="A302" s="4" t="s">
        <v>341</v>
      </c>
      <c r="B302" s="8">
        <v>402223.1</v>
      </c>
      <c r="C302" s="9">
        <v>-4265.05126953125</v>
      </c>
      <c r="D302" s="9">
        <v>-14467.388671875</v>
      </c>
      <c r="E302" s="9">
        <v>-14180.8896484375</v>
      </c>
      <c r="F302" s="9">
        <v>-7986.97509765625</v>
      </c>
      <c r="G302" s="9">
        <v>-15106.798828125</v>
      </c>
      <c r="H302" s="9">
        <v>-15133.0263671875</v>
      </c>
      <c r="J302" s="20"/>
      <c r="K302" s="9">
        <f t="shared" si="56"/>
        <v>-8530.1025390625</v>
      </c>
      <c r="L302" s="9">
        <f t="shared" si="57"/>
        <v>-28934.77734375</v>
      </c>
      <c r="M302" s="9">
        <f t="shared" si="58"/>
        <v>-28361.779296875</v>
      </c>
      <c r="N302" s="9">
        <f t="shared" si="59"/>
        <v>-15973.9501953125</v>
      </c>
      <c r="O302" s="9">
        <f t="shared" si="60"/>
        <v>-30213.59765625</v>
      </c>
      <c r="P302" s="9">
        <f t="shared" si="61"/>
        <v>-30266.052734375</v>
      </c>
      <c r="Q302" s="20"/>
      <c r="R302" s="9">
        <f t="shared" si="62"/>
        <v>-1706.0205078125</v>
      </c>
      <c r="S302" s="9">
        <f t="shared" si="63"/>
        <v>-5786.9554687500004</v>
      </c>
      <c r="T302" s="9">
        <f t="shared" si="64"/>
        <v>-5672.3558593750004</v>
      </c>
      <c r="U302" s="9">
        <f t="shared" si="65"/>
        <v>-3194.7900390625</v>
      </c>
      <c r="V302" s="9">
        <f t="shared" si="66"/>
        <v>-6042.7195312499998</v>
      </c>
      <c r="W302" s="9">
        <f t="shared" si="67"/>
        <v>-6053.2105468749996</v>
      </c>
      <c r="X302" s="20"/>
      <c r="Y302" s="20"/>
      <c r="Z302" s="20"/>
      <c r="AA302" s="20"/>
      <c r="AB302" s="20"/>
      <c r="AC302" s="20"/>
      <c r="AD302" s="20"/>
      <c r="AE302" s="20"/>
      <c r="AF302" s="20"/>
      <c r="AG302" s="20"/>
      <c r="AH302" s="20"/>
      <c r="AI302" s="20"/>
      <c r="AJ302" s="20"/>
      <c r="AK302" s="20"/>
      <c r="AL302" s="20"/>
      <c r="AM302" s="20"/>
    </row>
    <row r="303" spans="1:39">
      <c r="A303" s="4" t="s">
        <v>342</v>
      </c>
      <c r="B303" s="8">
        <v>217238.39999999999</v>
      </c>
      <c r="C303" s="9">
        <v>-148.663330078125</v>
      </c>
      <c r="D303" s="9">
        <v>9710.330078125</v>
      </c>
      <c r="E303" s="9">
        <v>9601.73046875</v>
      </c>
      <c r="F303" s="9">
        <v>2329.693603515625</v>
      </c>
      <c r="G303" s="9">
        <v>10164.5322265625</v>
      </c>
      <c r="H303" s="9">
        <v>9513.5830078125</v>
      </c>
      <c r="J303" s="20"/>
      <c r="K303" s="9">
        <f t="shared" si="56"/>
        <v>-297.32666015625</v>
      </c>
      <c r="L303" s="9">
        <f t="shared" si="57"/>
        <v>19420.66015625</v>
      </c>
      <c r="M303" s="9">
        <f t="shared" si="58"/>
        <v>19203.4609375</v>
      </c>
      <c r="N303" s="9">
        <f t="shared" si="59"/>
        <v>4659.38720703125</v>
      </c>
      <c r="O303" s="9">
        <f t="shared" si="60"/>
        <v>20329.064453125</v>
      </c>
      <c r="P303" s="9">
        <f t="shared" si="61"/>
        <v>19027.166015625</v>
      </c>
      <c r="Q303" s="20"/>
      <c r="R303" s="9">
        <f t="shared" si="62"/>
        <v>-59.46533203125</v>
      </c>
      <c r="S303" s="9">
        <f t="shared" si="63"/>
        <v>3884.1320312500002</v>
      </c>
      <c r="T303" s="9">
        <f t="shared" si="64"/>
        <v>3840.6921874999998</v>
      </c>
      <c r="U303" s="9">
        <f t="shared" si="65"/>
        <v>931.87744140625</v>
      </c>
      <c r="V303" s="9">
        <f t="shared" si="66"/>
        <v>4065.8128906249999</v>
      </c>
      <c r="W303" s="9">
        <f t="shared" si="67"/>
        <v>3805.4332031250001</v>
      </c>
      <c r="X303" s="20"/>
      <c r="Y303" s="20"/>
      <c r="Z303" s="20"/>
      <c r="AA303" s="20"/>
      <c r="AB303" s="20"/>
      <c r="AC303" s="20"/>
      <c r="AD303" s="20"/>
      <c r="AE303" s="20"/>
      <c r="AF303" s="20"/>
      <c r="AG303" s="20"/>
      <c r="AH303" s="20"/>
      <c r="AI303" s="20"/>
      <c r="AJ303" s="20"/>
      <c r="AK303" s="20"/>
      <c r="AL303" s="20"/>
      <c r="AM303" s="20"/>
    </row>
    <row r="304" spans="1:39">
      <c r="A304" s="4" t="s">
        <v>343</v>
      </c>
      <c r="B304" s="8">
        <v>570078.1</v>
      </c>
      <c r="C304" s="9">
        <v>-1892.90771484375</v>
      </c>
      <c r="D304" s="9">
        <v>-36736.390625</v>
      </c>
      <c r="E304" s="9">
        <v>-36310.59375</v>
      </c>
      <c r="F304" s="9">
        <v>-13519.7021484375</v>
      </c>
      <c r="G304" s="9">
        <v>-40103.578125</v>
      </c>
      <c r="H304" s="9">
        <v>-38868.06640625</v>
      </c>
      <c r="J304" s="20"/>
      <c r="K304" s="9">
        <f t="shared" si="56"/>
        <v>-3785.8154296875</v>
      </c>
      <c r="L304" s="9">
        <f t="shared" si="57"/>
        <v>-73472.78125</v>
      </c>
      <c r="M304" s="9">
        <f t="shared" si="58"/>
        <v>-72621.1875</v>
      </c>
      <c r="N304" s="9">
        <f t="shared" si="59"/>
        <v>-27039.404296875</v>
      </c>
      <c r="O304" s="9">
        <f t="shared" si="60"/>
        <v>-80207.15625</v>
      </c>
      <c r="P304" s="9">
        <f t="shared" si="61"/>
        <v>-77736.1328125</v>
      </c>
      <c r="Q304" s="20"/>
      <c r="R304" s="9">
        <f t="shared" si="62"/>
        <v>-757.1630859375</v>
      </c>
      <c r="S304" s="9">
        <f t="shared" si="63"/>
        <v>-14694.55625</v>
      </c>
      <c r="T304" s="9">
        <f t="shared" si="64"/>
        <v>-14524.237499999999</v>
      </c>
      <c r="U304" s="9">
        <f t="shared" si="65"/>
        <v>-5407.880859375</v>
      </c>
      <c r="V304" s="9">
        <f t="shared" si="66"/>
        <v>-16041.43125</v>
      </c>
      <c r="W304" s="9">
        <f t="shared" si="67"/>
        <v>-15547.2265625</v>
      </c>
      <c r="X304" s="20"/>
      <c r="Y304" s="20"/>
      <c r="Z304" s="20"/>
      <c r="AA304" s="20"/>
      <c r="AB304" s="20"/>
      <c r="AC304" s="20"/>
      <c r="AD304" s="20"/>
      <c r="AE304" s="20"/>
      <c r="AF304" s="20"/>
      <c r="AG304" s="20"/>
      <c r="AH304" s="20"/>
      <c r="AI304" s="20"/>
      <c r="AJ304" s="20"/>
      <c r="AK304" s="20"/>
      <c r="AL304" s="20"/>
      <c r="AM304" s="20"/>
    </row>
    <row r="305" spans="1:39">
      <c r="A305" s="4" t="s">
        <v>344</v>
      </c>
      <c r="B305" s="8">
        <v>407135.6</v>
      </c>
      <c r="C305" s="9">
        <v>1992.596435546875</v>
      </c>
      <c r="D305" s="9">
        <v>-11089.7578125</v>
      </c>
      <c r="E305" s="9">
        <v>-10813.873046875</v>
      </c>
      <c r="F305" s="9">
        <v>-3045.361328125</v>
      </c>
      <c r="G305" s="9">
        <v>-12219.373046875</v>
      </c>
      <c r="H305" s="9">
        <v>-11710.33984375</v>
      </c>
      <c r="J305" s="20"/>
      <c r="K305" s="9">
        <f t="shared" si="56"/>
        <v>3985.19287109375</v>
      </c>
      <c r="L305" s="9">
        <f t="shared" si="57"/>
        <v>-22179.515625</v>
      </c>
      <c r="M305" s="9">
        <f t="shared" si="58"/>
        <v>-21627.74609375</v>
      </c>
      <c r="N305" s="9">
        <f t="shared" si="59"/>
        <v>-6090.72265625</v>
      </c>
      <c r="O305" s="9">
        <f t="shared" si="60"/>
        <v>-24438.74609375</v>
      </c>
      <c r="P305" s="9">
        <f t="shared" si="61"/>
        <v>-23420.6796875</v>
      </c>
      <c r="Q305" s="20"/>
      <c r="R305" s="9">
        <f t="shared" si="62"/>
        <v>797.03857421875</v>
      </c>
      <c r="S305" s="9">
        <f t="shared" si="63"/>
        <v>-4435.9031249999998</v>
      </c>
      <c r="T305" s="9">
        <f t="shared" si="64"/>
        <v>-4325.5492187500004</v>
      </c>
      <c r="U305" s="9">
        <f t="shared" si="65"/>
        <v>-1218.14453125</v>
      </c>
      <c r="V305" s="9">
        <f t="shared" si="66"/>
        <v>-4887.7492187500002</v>
      </c>
      <c r="W305" s="9">
        <f t="shared" si="67"/>
        <v>-4684.1359375000002</v>
      </c>
      <c r="X305" s="20"/>
      <c r="Y305" s="20"/>
      <c r="Z305" s="20"/>
      <c r="AA305" s="20"/>
      <c r="AB305" s="20"/>
      <c r="AC305" s="20"/>
      <c r="AD305" s="20"/>
      <c r="AE305" s="20"/>
      <c r="AF305" s="20"/>
      <c r="AG305" s="20"/>
      <c r="AH305" s="20"/>
      <c r="AI305" s="20"/>
      <c r="AJ305" s="20"/>
      <c r="AK305" s="20"/>
      <c r="AL305" s="20"/>
      <c r="AM305" s="20"/>
    </row>
    <row r="306" spans="1:39">
      <c r="A306" s="4" t="s">
        <v>345</v>
      </c>
      <c r="B306" s="8">
        <v>218987</v>
      </c>
      <c r="C306" s="9">
        <v>701.74560546875</v>
      </c>
      <c r="D306" s="9">
        <v>11410.931640625</v>
      </c>
      <c r="E306" s="9">
        <v>11175.8515625</v>
      </c>
      <c r="F306" s="9">
        <v>3311.004638671875</v>
      </c>
      <c r="G306" s="9">
        <v>11575.5126953125</v>
      </c>
      <c r="H306" s="9">
        <v>11171.267578125</v>
      </c>
      <c r="J306" s="20"/>
      <c r="K306" s="9">
        <f t="shared" si="56"/>
        <v>1403.4912109375</v>
      </c>
      <c r="L306" s="9">
        <f t="shared" si="57"/>
        <v>22821.86328125</v>
      </c>
      <c r="M306" s="9">
        <f t="shared" si="58"/>
        <v>22351.703125</v>
      </c>
      <c r="N306" s="9">
        <f t="shared" si="59"/>
        <v>6622.00927734375</v>
      </c>
      <c r="O306" s="9">
        <f t="shared" si="60"/>
        <v>23151.025390625</v>
      </c>
      <c r="P306" s="9">
        <f t="shared" si="61"/>
        <v>22342.53515625</v>
      </c>
      <c r="Q306" s="20"/>
      <c r="R306" s="9">
        <f t="shared" si="62"/>
        <v>280.6982421875</v>
      </c>
      <c r="S306" s="9">
        <f t="shared" si="63"/>
        <v>4564.3726562499996</v>
      </c>
      <c r="T306" s="9">
        <f t="shared" si="64"/>
        <v>4470.3406249999998</v>
      </c>
      <c r="U306" s="9">
        <f t="shared" si="65"/>
        <v>1324.40185546875</v>
      </c>
      <c r="V306" s="9">
        <f t="shared" si="66"/>
        <v>4630.205078125</v>
      </c>
      <c r="W306" s="9">
        <f t="shared" si="67"/>
        <v>4468.5070312500002</v>
      </c>
      <c r="X306" s="20"/>
      <c r="Y306" s="20"/>
      <c r="Z306" s="20"/>
      <c r="AA306" s="20"/>
      <c r="AB306" s="20"/>
      <c r="AC306" s="20"/>
      <c r="AD306" s="20"/>
      <c r="AE306" s="20"/>
      <c r="AF306" s="20"/>
      <c r="AG306" s="20"/>
      <c r="AH306" s="20"/>
      <c r="AI306" s="20"/>
      <c r="AJ306" s="20"/>
      <c r="AK306" s="20"/>
      <c r="AL306" s="20"/>
      <c r="AM306" s="20"/>
    </row>
    <row r="307" spans="1:39">
      <c r="A307" s="4" t="s">
        <v>346</v>
      </c>
      <c r="B307" s="8">
        <v>425819.5</v>
      </c>
      <c r="C307" s="9">
        <v>-1006.927490234375</v>
      </c>
      <c r="D307" s="9">
        <v>-15444.6533203125</v>
      </c>
      <c r="E307" s="9">
        <v>-15108.7216796875</v>
      </c>
      <c r="F307" s="9">
        <v>-6125.2255859375</v>
      </c>
      <c r="G307" s="9">
        <v>-17105.560546875</v>
      </c>
      <c r="H307" s="9">
        <v>-16774.81640625</v>
      </c>
      <c r="J307" s="20"/>
      <c r="K307" s="9">
        <f t="shared" si="56"/>
        <v>-2013.85498046875</v>
      </c>
      <c r="L307" s="9">
        <f t="shared" si="57"/>
        <v>-30889.306640625</v>
      </c>
      <c r="M307" s="9">
        <f t="shared" si="58"/>
        <v>-30217.443359375</v>
      </c>
      <c r="N307" s="9">
        <f t="shared" si="59"/>
        <v>-12250.451171875</v>
      </c>
      <c r="O307" s="9">
        <f t="shared" si="60"/>
        <v>-34211.12109375</v>
      </c>
      <c r="P307" s="9">
        <f t="shared" si="61"/>
        <v>-33549.6328125</v>
      </c>
      <c r="Q307" s="20"/>
      <c r="R307" s="9">
        <f t="shared" si="62"/>
        <v>-402.77099609375</v>
      </c>
      <c r="S307" s="9">
        <f t="shared" si="63"/>
        <v>-6177.861328125</v>
      </c>
      <c r="T307" s="9">
        <f t="shared" si="64"/>
        <v>-6043.4886718750004</v>
      </c>
      <c r="U307" s="9">
        <f t="shared" si="65"/>
        <v>-2450.0902343749999</v>
      </c>
      <c r="V307" s="9">
        <f t="shared" si="66"/>
        <v>-6842.2242187499996</v>
      </c>
      <c r="W307" s="9">
        <f t="shared" si="67"/>
        <v>-6709.9265624999998</v>
      </c>
      <c r="X307" s="20"/>
      <c r="Y307" s="20"/>
      <c r="Z307" s="20"/>
      <c r="AA307" s="20"/>
      <c r="AB307" s="20"/>
      <c r="AC307" s="20"/>
      <c r="AD307" s="20"/>
      <c r="AE307" s="20"/>
      <c r="AF307" s="20"/>
      <c r="AG307" s="20"/>
      <c r="AH307" s="20"/>
      <c r="AI307" s="20"/>
      <c r="AJ307" s="20"/>
      <c r="AK307" s="20"/>
      <c r="AL307" s="20"/>
      <c r="AM307" s="20"/>
    </row>
    <row r="308" spans="1:39">
      <c r="A308" s="4" t="s">
        <v>347</v>
      </c>
      <c r="B308" s="8">
        <v>420298.8</v>
      </c>
      <c r="C308" s="9">
        <v>-1288.299560546875</v>
      </c>
      <c r="D308" s="9">
        <v>-15220.7890625</v>
      </c>
      <c r="E308" s="9">
        <v>-14753.6435546875</v>
      </c>
      <c r="F308" s="9">
        <v>-6259.9794921875</v>
      </c>
      <c r="G308" s="9">
        <v>-13397.25390625</v>
      </c>
      <c r="H308" s="9">
        <v>-11842.150390625</v>
      </c>
      <c r="J308" s="20"/>
      <c r="K308" s="9">
        <f t="shared" si="56"/>
        <v>-2576.59912109375</v>
      </c>
      <c r="L308" s="9">
        <f t="shared" si="57"/>
        <v>-30441.578125</v>
      </c>
      <c r="M308" s="9">
        <f t="shared" si="58"/>
        <v>-29507.287109375</v>
      </c>
      <c r="N308" s="9">
        <f t="shared" si="59"/>
        <v>-12519.958984375</v>
      </c>
      <c r="O308" s="9">
        <f t="shared" si="60"/>
        <v>-26794.5078125</v>
      </c>
      <c r="P308" s="9">
        <f t="shared" si="61"/>
        <v>-23684.30078125</v>
      </c>
      <c r="Q308" s="20"/>
      <c r="R308" s="9">
        <f t="shared" si="62"/>
        <v>-515.31982421875</v>
      </c>
      <c r="S308" s="9">
        <f t="shared" si="63"/>
        <v>-6088.3156250000002</v>
      </c>
      <c r="T308" s="9">
        <f t="shared" si="64"/>
        <v>-5901.4574218750004</v>
      </c>
      <c r="U308" s="9">
        <f t="shared" si="65"/>
        <v>-2503.9917968750001</v>
      </c>
      <c r="V308" s="9">
        <f t="shared" si="66"/>
        <v>-5358.9015625000002</v>
      </c>
      <c r="W308" s="9">
        <f t="shared" si="67"/>
        <v>-4736.8601562499998</v>
      </c>
      <c r="X308" s="20"/>
      <c r="Y308" s="20"/>
      <c r="Z308" s="20"/>
      <c r="AA308" s="20"/>
      <c r="AB308" s="20"/>
      <c r="AC308" s="20"/>
      <c r="AD308" s="20"/>
      <c r="AE308" s="20"/>
      <c r="AF308" s="20"/>
      <c r="AG308" s="20"/>
      <c r="AH308" s="20"/>
      <c r="AI308" s="20"/>
      <c r="AJ308" s="20"/>
      <c r="AK308" s="20"/>
      <c r="AL308" s="20"/>
      <c r="AM308" s="20"/>
    </row>
    <row r="309" spans="1:39">
      <c r="A309" s="4" t="s">
        <v>348</v>
      </c>
      <c r="B309" s="8">
        <v>300755.3</v>
      </c>
      <c r="C309" s="9">
        <v>1393.0908203125</v>
      </c>
      <c r="D309" s="9">
        <v>2295.95947265625</v>
      </c>
      <c r="E309" s="9">
        <v>2349.407958984375</v>
      </c>
      <c r="F309" s="9">
        <v>837.786865234375</v>
      </c>
      <c r="G309" s="9">
        <v>2579.21142578125</v>
      </c>
      <c r="H309" s="9">
        <v>2451.23291015625</v>
      </c>
      <c r="J309" s="20"/>
      <c r="K309" s="9">
        <f t="shared" si="56"/>
        <v>2786.181640625</v>
      </c>
      <c r="L309" s="9">
        <f t="shared" si="57"/>
        <v>4591.9189453125</v>
      </c>
      <c r="M309" s="9">
        <f t="shared" si="58"/>
        <v>4698.81591796875</v>
      </c>
      <c r="N309" s="9">
        <f t="shared" si="59"/>
        <v>1675.57373046875</v>
      </c>
      <c r="O309" s="9">
        <f t="shared" si="60"/>
        <v>5158.4228515625</v>
      </c>
      <c r="P309" s="9">
        <f t="shared" si="61"/>
        <v>4902.4658203125</v>
      </c>
      <c r="Q309" s="20"/>
      <c r="R309" s="9">
        <f t="shared" si="62"/>
        <v>557.236328125</v>
      </c>
      <c r="S309" s="9">
        <f t="shared" si="63"/>
        <v>918.3837890625</v>
      </c>
      <c r="T309" s="9">
        <f t="shared" si="64"/>
        <v>939.76318359375</v>
      </c>
      <c r="U309" s="9">
        <f t="shared" si="65"/>
        <v>335.11474609375</v>
      </c>
      <c r="V309" s="9">
        <f t="shared" si="66"/>
        <v>1031.6845703125</v>
      </c>
      <c r="W309" s="9">
        <f t="shared" si="67"/>
        <v>980.4931640625</v>
      </c>
      <c r="X309" s="20"/>
      <c r="Y309" s="20"/>
      <c r="Z309" s="20"/>
      <c r="AA309" s="20"/>
      <c r="AB309" s="20"/>
      <c r="AC309" s="20"/>
      <c r="AD309" s="20"/>
      <c r="AE309" s="20"/>
      <c r="AF309" s="20"/>
      <c r="AG309" s="20"/>
      <c r="AH309" s="20"/>
      <c r="AI309" s="20"/>
      <c r="AJ309" s="20"/>
      <c r="AK309" s="20"/>
      <c r="AL309" s="20"/>
      <c r="AM309" s="20"/>
    </row>
    <row r="310" spans="1:39">
      <c r="A310" s="4" t="s">
        <v>349</v>
      </c>
      <c r="B310" s="8">
        <v>334192.8</v>
      </c>
      <c r="C310" s="9">
        <v>1210.382080078125</v>
      </c>
      <c r="D310" s="9">
        <v>-1469.4091796875</v>
      </c>
      <c r="E310" s="9">
        <v>-1297.503662109375</v>
      </c>
      <c r="F310" s="9">
        <v>-424.8291015625</v>
      </c>
      <c r="G310" s="9">
        <v>-1205.029296875</v>
      </c>
      <c r="H310" s="9">
        <v>-1522.9736328125</v>
      </c>
      <c r="J310" s="20"/>
      <c r="K310" s="9">
        <f t="shared" si="56"/>
        <v>2420.76416015625</v>
      </c>
      <c r="L310" s="9">
        <f t="shared" si="57"/>
        <v>-2938.818359375</v>
      </c>
      <c r="M310" s="9">
        <f t="shared" si="58"/>
        <v>-2595.00732421875</v>
      </c>
      <c r="N310" s="9">
        <f t="shared" si="59"/>
        <v>-849.658203125</v>
      </c>
      <c r="O310" s="9">
        <f t="shared" si="60"/>
        <v>-2410.05859375</v>
      </c>
      <c r="P310" s="9">
        <f t="shared" si="61"/>
        <v>-3045.947265625</v>
      </c>
      <c r="Q310" s="20"/>
      <c r="R310" s="9">
        <f t="shared" si="62"/>
        <v>484.15283203125</v>
      </c>
      <c r="S310" s="9">
        <f t="shared" si="63"/>
        <v>-587.763671875</v>
      </c>
      <c r="T310" s="9">
        <f t="shared" si="64"/>
        <v>-519.00146484375</v>
      </c>
      <c r="U310" s="9">
        <f t="shared" si="65"/>
        <v>-169.931640625</v>
      </c>
      <c r="V310" s="9">
        <f t="shared" si="66"/>
        <v>-482.01171875</v>
      </c>
      <c r="W310" s="9">
        <f t="shared" si="67"/>
        <v>-609.189453125</v>
      </c>
      <c r="X310" s="20"/>
      <c r="Y310" s="20"/>
      <c r="Z310" s="20"/>
      <c r="AA310" s="20"/>
      <c r="AB310" s="20"/>
      <c r="AC310" s="20"/>
      <c r="AD310" s="20"/>
      <c r="AE310" s="20"/>
      <c r="AF310" s="20"/>
      <c r="AG310" s="20"/>
      <c r="AH310" s="20"/>
      <c r="AI310" s="20"/>
      <c r="AJ310" s="20"/>
      <c r="AK310" s="20"/>
      <c r="AL310" s="20"/>
      <c r="AM310" s="20"/>
    </row>
    <row r="311" spans="1:39">
      <c r="A311" s="4" t="s">
        <v>350</v>
      </c>
      <c r="B311" s="8">
        <v>199092</v>
      </c>
      <c r="C311" s="9">
        <v>6415.5703125</v>
      </c>
      <c r="D311" s="9">
        <v>17821.759765625</v>
      </c>
      <c r="E311" s="9">
        <v>18360.71875</v>
      </c>
      <c r="F311" s="9">
        <v>10435.998046875</v>
      </c>
      <c r="G311" s="9">
        <v>18640.23828125</v>
      </c>
      <c r="H311" s="9">
        <v>18552.751953125</v>
      </c>
      <c r="J311" s="20"/>
      <c r="K311" s="9">
        <f t="shared" si="56"/>
        <v>12831.140625</v>
      </c>
      <c r="L311" s="9">
        <f t="shared" si="57"/>
        <v>35643.51953125</v>
      </c>
      <c r="M311" s="9">
        <f t="shared" si="58"/>
        <v>36721.4375</v>
      </c>
      <c r="N311" s="9">
        <f t="shared" si="59"/>
        <v>20871.99609375</v>
      </c>
      <c r="O311" s="9">
        <f t="shared" si="60"/>
        <v>37280.4765625</v>
      </c>
      <c r="P311" s="9">
        <f t="shared" si="61"/>
        <v>37105.50390625</v>
      </c>
      <c r="Q311" s="20"/>
      <c r="R311" s="9">
        <f t="shared" si="62"/>
        <v>2566.2281250000001</v>
      </c>
      <c r="S311" s="9">
        <f t="shared" si="63"/>
        <v>7128.7039062499998</v>
      </c>
      <c r="T311" s="9">
        <f t="shared" si="64"/>
        <v>7344.2875000000004</v>
      </c>
      <c r="U311" s="9">
        <f t="shared" si="65"/>
        <v>4174.3992187499998</v>
      </c>
      <c r="V311" s="9">
        <f t="shared" si="66"/>
        <v>7456.0953124999996</v>
      </c>
      <c r="W311" s="9">
        <f t="shared" si="67"/>
        <v>7421.1007812500002</v>
      </c>
      <c r="X311" s="20"/>
      <c r="Y311" s="20"/>
      <c r="Z311" s="20"/>
      <c r="AA311" s="20"/>
      <c r="AB311" s="20"/>
      <c r="AC311" s="20"/>
      <c r="AD311" s="20"/>
      <c r="AE311" s="20"/>
      <c r="AF311" s="20"/>
      <c r="AG311" s="20"/>
      <c r="AH311" s="20"/>
      <c r="AI311" s="20"/>
      <c r="AJ311" s="20"/>
      <c r="AK311" s="20"/>
      <c r="AL311" s="20"/>
      <c r="AM311" s="20"/>
    </row>
    <row r="312" spans="1:39">
      <c r="A312" s="4" t="s">
        <v>351</v>
      </c>
      <c r="B312" s="8">
        <v>191461.9</v>
      </c>
      <c r="C312" s="9">
        <v>3583.55712890625</v>
      </c>
      <c r="D312" s="9">
        <v>16171.5087890625</v>
      </c>
      <c r="E312" s="9">
        <v>16568.76171875</v>
      </c>
      <c r="F312" s="9">
        <v>7805.2734375</v>
      </c>
      <c r="G312" s="9">
        <v>17221.197265625</v>
      </c>
      <c r="H312" s="9">
        <v>17101.953125</v>
      </c>
      <c r="J312" s="20"/>
      <c r="K312" s="9">
        <f t="shared" si="56"/>
        <v>7167.1142578125</v>
      </c>
      <c r="L312" s="9">
        <f t="shared" si="57"/>
        <v>32343.017578125</v>
      </c>
      <c r="M312" s="9">
        <f t="shared" si="58"/>
        <v>33137.5234375</v>
      </c>
      <c r="N312" s="9">
        <f t="shared" si="59"/>
        <v>15610.546875</v>
      </c>
      <c r="O312" s="9">
        <f t="shared" si="60"/>
        <v>34442.39453125</v>
      </c>
      <c r="P312" s="9">
        <f t="shared" si="61"/>
        <v>34203.90625</v>
      </c>
      <c r="Q312" s="20"/>
      <c r="R312" s="9">
        <f t="shared" si="62"/>
        <v>1433.4228515625</v>
      </c>
      <c r="S312" s="9">
        <f t="shared" si="63"/>
        <v>6468.603515625</v>
      </c>
      <c r="T312" s="9">
        <f t="shared" si="64"/>
        <v>6627.5046874999998</v>
      </c>
      <c r="U312" s="9">
        <f t="shared" si="65"/>
        <v>3122.109375</v>
      </c>
      <c r="V312" s="9">
        <f t="shared" si="66"/>
        <v>6888.4789062500004</v>
      </c>
      <c r="W312" s="9">
        <f t="shared" si="67"/>
        <v>6840.78125</v>
      </c>
      <c r="X312" s="20"/>
      <c r="Y312" s="20"/>
      <c r="Z312" s="20"/>
      <c r="AA312" s="20"/>
      <c r="AB312" s="20"/>
      <c r="AC312" s="20"/>
      <c r="AD312" s="20"/>
      <c r="AE312" s="20"/>
      <c r="AF312" s="20"/>
      <c r="AG312" s="20"/>
      <c r="AH312" s="20"/>
      <c r="AI312" s="20"/>
      <c r="AJ312" s="20"/>
      <c r="AK312" s="20"/>
      <c r="AL312" s="20"/>
      <c r="AM312" s="20"/>
    </row>
    <row r="313" spans="1:39">
      <c r="A313" s="4" t="s">
        <v>352</v>
      </c>
      <c r="B313" s="8">
        <v>367902.5</v>
      </c>
      <c r="C313" s="9">
        <v>1462.347412109375</v>
      </c>
      <c r="D313" s="9">
        <v>-4411.8408203125</v>
      </c>
      <c r="E313" s="9">
        <v>-4089.697265625</v>
      </c>
      <c r="F313" s="9">
        <v>-1152.056884765625</v>
      </c>
      <c r="G313" s="9">
        <v>-5606.244140625</v>
      </c>
      <c r="H313" s="9">
        <v>-5130.9384765625</v>
      </c>
      <c r="J313" s="20"/>
      <c r="K313" s="9">
        <f t="shared" si="56"/>
        <v>2924.69482421875</v>
      </c>
      <c r="L313" s="9">
        <f t="shared" si="57"/>
        <v>-8823.681640625</v>
      </c>
      <c r="M313" s="9">
        <f t="shared" si="58"/>
        <v>-8179.39453125</v>
      </c>
      <c r="N313" s="9">
        <f t="shared" si="59"/>
        <v>-2304.11376953125</v>
      </c>
      <c r="O313" s="9">
        <f t="shared" si="60"/>
        <v>-11212.48828125</v>
      </c>
      <c r="P313" s="9">
        <f t="shared" si="61"/>
        <v>-10261.876953125</v>
      </c>
      <c r="Q313" s="20"/>
      <c r="R313" s="9">
        <f t="shared" si="62"/>
        <v>584.93896484375</v>
      </c>
      <c r="S313" s="9">
        <f t="shared" si="63"/>
        <v>-1764.736328125</v>
      </c>
      <c r="T313" s="9">
        <f t="shared" si="64"/>
        <v>-1635.87890625</v>
      </c>
      <c r="U313" s="9">
        <f t="shared" si="65"/>
        <v>-460.82275390625</v>
      </c>
      <c r="V313" s="9">
        <f t="shared" si="66"/>
        <v>-2242.4976562500001</v>
      </c>
      <c r="W313" s="9">
        <f t="shared" si="67"/>
        <v>-2052.3753906249999</v>
      </c>
      <c r="X313" s="20"/>
      <c r="Y313" s="20"/>
      <c r="Z313" s="20"/>
      <c r="AA313" s="20"/>
      <c r="AB313" s="20"/>
      <c r="AC313" s="20"/>
      <c r="AD313" s="20"/>
      <c r="AE313" s="20"/>
      <c r="AF313" s="20"/>
      <c r="AG313" s="20"/>
      <c r="AH313" s="20"/>
      <c r="AI313" s="20"/>
      <c r="AJ313" s="20"/>
      <c r="AK313" s="20"/>
      <c r="AL313" s="20"/>
      <c r="AM313" s="20"/>
    </row>
    <row r="314" spans="1:39">
      <c r="A314" s="4" t="s">
        <v>353</v>
      </c>
      <c r="B314" s="8">
        <v>287165.09999999998</v>
      </c>
      <c r="C314" s="9">
        <v>1880.70068359375</v>
      </c>
      <c r="D314" s="9">
        <v>4653.6865234375</v>
      </c>
      <c r="E314" s="9">
        <v>4700.54296875</v>
      </c>
      <c r="F314" s="9">
        <v>2011.9140625</v>
      </c>
      <c r="G314" s="9">
        <v>4983.14208984375</v>
      </c>
      <c r="H314" s="9">
        <v>4602.01416015625</v>
      </c>
      <c r="J314" s="20"/>
      <c r="K314" s="9">
        <f t="shared" si="56"/>
        <v>3761.4013671875</v>
      </c>
      <c r="L314" s="9">
        <f t="shared" si="57"/>
        <v>9307.373046875</v>
      </c>
      <c r="M314" s="9">
        <f t="shared" si="58"/>
        <v>9401.0859375</v>
      </c>
      <c r="N314" s="9">
        <f t="shared" si="59"/>
        <v>4023.828125</v>
      </c>
      <c r="O314" s="9">
        <f t="shared" si="60"/>
        <v>9966.2841796875</v>
      </c>
      <c r="P314" s="9">
        <f t="shared" si="61"/>
        <v>9204.0283203125</v>
      </c>
      <c r="Q314" s="20"/>
      <c r="R314" s="9">
        <f t="shared" si="62"/>
        <v>752.2802734375</v>
      </c>
      <c r="S314" s="9">
        <f t="shared" si="63"/>
        <v>1861.474609375</v>
      </c>
      <c r="T314" s="9">
        <f t="shared" si="64"/>
        <v>1880.2171874999999</v>
      </c>
      <c r="U314" s="9">
        <f t="shared" si="65"/>
        <v>804.765625</v>
      </c>
      <c r="V314" s="9">
        <f t="shared" si="66"/>
        <v>1993.2568359375</v>
      </c>
      <c r="W314" s="9">
        <f t="shared" si="67"/>
        <v>1840.8056640625</v>
      </c>
      <c r="X314" s="20"/>
      <c r="Y314" s="20"/>
      <c r="Z314" s="20"/>
      <c r="AA314" s="20"/>
      <c r="AB314" s="20"/>
      <c r="AC314" s="20"/>
      <c r="AD314" s="20"/>
      <c r="AE314" s="20"/>
      <c r="AF314" s="20"/>
      <c r="AG314" s="20"/>
      <c r="AH314" s="20"/>
      <c r="AI314" s="20"/>
      <c r="AJ314" s="20"/>
      <c r="AK314" s="20"/>
      <c r="AL314" s="20"/>
      <c r="AM314" s="20"/>
    </row>
    <row r="315" spans="1:39">
      <c r="A315" s="4" t="s">
        <v>354</v>
      </c>
      <c r="B315" s="8">
        <v>1176470</v>
      </c>
      <c r="C315" s="9">
        <v>-9487.70703125</v>
      </c>
      <c r="D315" s="9">
        <v>-107612.9140625</v>
      </c>
      <c r="E315" s="9">
        <v>-121071.359375</v>
      </c>
      <c r="F315" s="9">
        <v>-36461.46875</v>
      </c>
      <c r="G315" s="9">
        <v>-156520.84375</v>
      </c>
      <c r="H315" s="9">
        <v>-152203.6875</v>
      </c>
      <c r="J315" s="20"/>
      <c r="K315" s="9">
        <f t="shared" si="56"/>
        <v>-18975.4140625</v>
      </c>
      <c r="L315" s="9">
        <f t="shared" si="57"/>
        <v>-215225.828125</v>
      </c>
      <c r="M315" s="9">
        <f t="shared" si="58"/>
        <v>-242142.71875</v>
      </c>
      <c r="N315" s="9">
        <f t="shared" si="59"/>
        <v>-72922.9375</v>
      </c>
      <c r="O315" s="9">
        <f t="shared" si="60"/>
        <v>-313041.6875</v>
      </c>
      <c r="P315" s="9">
        <f t="shared" si="61"/>
        <v>-304407.375</v>
      </c>
      <c r="Q315" s="20"/>
      <c r="R315" s="9">
        <f t="shared" si="62"/>
        <v>-3795.0828124999998</v>
      </c>
      <c r="S315" s="9">
        <f t="shared" si="63"/>
        <v>-43045.165625000001</v>
      </c>
      <c r="T315" s="9">
        <f t="shared" si="64"/>
        <v>-48428.543749999997</v>
      </c>
      <c r="U315" s="9">
        <f t="shared" si="65"/>
        <v>-14584.5875</v>
      </c>
      <c r="V315" s="9">
        <f t="shared" si="66"/>
        <v>-62608.337500000001</v>
      </c>
      <c r="W315" s="9">
        <f t="shared" si="67"/>
        <v>-60881.474999999999</v>
      </c>
      <c r="X315" s="20"/>
      <c r="Y315" s="20"/>
      <c r="Z315" s="20"/>
      <c r="AA315" s="20"/>
      <c r="AB315" s="20"/>
      <c r="AC315" s="20"/>
      <c r="AD315" s="20"/>
      <c r="AE315" s="20"/>
      <c r="AF315" s="20"/>
      <c r="AG315" s="20"/>
      <c r="AH315" s="20"/>
      <c r="AI315" s="20"/>
      <c r="AJ315" s="20"/>
      <c r="AK315" s="20"/>
      <c r="AL315" s="20"/>
      <c r="AM315" s="20"/>
    </row>
    <row r="316" spans="1:39">
      <c r="A316" s="4" t="s">
        <v>355</v>
      </c>
      <c r="B316" s="8">
        <v>224906.2</v>
      </c>
      <c r="C316" s="9">
        <v>1645.166015625</v>
      </c>
      <c r="D316" s="9">
        <v>12789.35546875</v>
      </c>
      <c r="E316" s="9">
        <v>12621.435546875</v>
      </c>
      <c r="F316" s="9">
        <v>4145.4833984375</v>
      </c>
      <c r="G316" s="9">
        <v>13024.6396484375</v>
      </c>
      <c r="H316" s="9">
        <v>12181.01171875</v>
      </c>
      <c r="J316" s="20"/>
      <c r="K316" s="9">
        <f t="shared" si="56"/>
        <v>3290.33203125</v>
      </c>
      <c r="L316" s="9">
        <f t="shared" si="57"/>
        <v>25578.7109375</v>
      </c>
      <c r="M316" s="9">
        <f t="shared" si="58"/>
        <v>25242.87109375</v>
      </c>
      <c r="N316" s="9">
        <f t="shared" si="59"/>
        <v>8290.966796875</v>
      </c>
      <c r="O316" s="9">
        <f t="shared" si="60"/>
        <v>26049.279296875</v>
      </c>
      <c r="P316" s="9">
        <f t="shared" si="61"/>
        <v>24362.0234375</v>
      </c>
      <c r="Q316" s="20"/>
      <c r="R316" s="9">
        <f t="shared" si="62"/>
        <v>658.06640625</v>
      </c>
      <c r="S316" s="9">
        <f t="shared" si="63"/>
        <v>5115.7421875</v>
      </c>
      <c r="T316" s="9">
        <f t="shared" si="64"/>
        <v>5048.57421875</v>
      </c>
      <c r="U316" s="9">
        <f t="shared" si="65"/>
        <v>1658.193359375</v>
      </c>
      <c r="V316" s="9">
        <f t="shared" si="66"/>
        <v>5209.8558593750004</v>
      </c>
      <c r="W316" s="9">
        <f t="shared" si="67"/>
        <v>4872.4046875000004</v>
      </c>
      <c r="X316" s="20"/>
      <c r="Y316" s="20"/>
      <c r="Z316" s="20"/>
      <c r="AA316" s="20"/>
      <c r="AB316" s="20"/>
      <c r="AC316" s="20"/>
      <c r="AD316" s="20"/>
      <c r="AE316" s="20"/>
      <c r="AF316" s="20"/>
      <c r="AG316" s="20"/>
      <c r="AH316" s="20"/>
      <c r="AI316" s="20"/>
      <c r="AJ316" s="20"/>
      <c r="AK316" s="20"/>
      <c r="AL316" s="20"/>
      <c r="AM316" s="20"/>
    </row>
    <row r="317" spans="1:39">
      <c r="A317" s="4" t="s">
        <v>356</v>
      </c>
      <c r="B317" s="8">
        <v>134310.1</v>
      </c>
      <c r="C317" s="9">
        <v>4688.22314453125</v>
      </c>
      <c r="D317" s="9">
        <v>22961.716796875</v>
      </c>
      <c r="E317" s="9">
        <v>23607.16796875</v>
      </c>
      <c r="F317" s="9">
        <v>12086.703125</v>
      </c>
      <c r="G317" s="9">
        <v>25185.185546875</v>
      </c>
      <c r="H317" s="9">
        <v>24874.16796875</v>
      </c>
      <c r="J317" s="20"/>
      <c r="K317" s="9">
        <f t="shared" si="56"/>
        <v>9376.4462890625</v>
      </c>
      <c r="L317" s="9">
        <f t="shared" si="57"/>
        <v>45923.43359375</v>
      </c>
      <c r="M317" s="9">
        <f t="shared" si="58"/>
        <v>47214.3359375</v>
      </c>
      <c r="N317" s="9">
        <f t="shared" si="59"/>
        <v>24173.40625</v>
      </c>
      <c r="O317" s="9">
        <f t="shared" si="60"/>
        <v>50370.37109375</v>
      </c>
      <c r="P317" s="9">
        <f t="shared" si="61"/>
        <v>49748.3359375</v>
      </c>
      <c r="Q317" s="20"/>
      <c r="R317" s="9">
        <f t="shared" si="62"/>
        <v>1875.2892578125</v>
      </c>
      <c r="S317" s="9">
        <f t="shared" si="63"/>
        <v>9184.6867187499993</v>
      </c>
      <c r="T317" s="9">
        <f t="shared" si="64"/>
        <v>9442.8671875</v>
      </c>
      <c r="U317" s="9">
        <f t="shared" si="65"/>
        <v>4834.6812499999996</v>
      </c>
      <c r="V317" s="9">
        <f t="shared" si="66"/>
        <v>10074.07421875</v>
      </c>
      <c r="W317" s="9">
        <f t="shared" si="67"/>
        <v>9949.6671874999993</v>
      </c>
      <c r="X317" s="20"/>
      <c r="Y317" s="20"/>
      <c r="Z317" s="20"/>
      <c r="AA317" s="20"/>
      <c r="AB317" s="20"/>
      <c r="AC317" s="20"/>
      <c r="AD317" s="20"/>
      <c r="AE317" s="20"/>
      <c r="AF317" s="20"/>
      <c r="AG317" s="20"/>
      <c r="AH317" s="20"/>
      <c r="AI317" s="20"/>
      <c r="AJ317" s="20"/>
      <c r="AK317" s="20"/>
      <c r="AL317" s="20"/>
      <c r="AM317" s="20"/>
    </row>
    <row r="318" spans="1:39">
      <c r="A318" s="4" t="s">
        <v>357</v>
      </c>
      <c r="B318" s="8">
        <v>308775</v>
      </c>
      <c r="C318" s="9">
        <v>2916.705322265625</v>
      </c>
      <c r="D318" s="9">
        <v>2948.968505859375</v>
      </c>
      <c r="E318" s="9">
        <v>2999.37744140625</v>
      </c>
      <c r="F318" s="9">
        <v>1991.387939453125</v>
      </c>
      <c r="G318" s="9">
        <v>4666.17431640625</v>
      </c>
      <c r="H318" s="9">
        <v>5020.849609375</v>
      </c>
      <c r="J318" s="20"/>
      <c r="K318" s="9">
        <f t="shared" si="56"/>
        <v>5833.41064453125</v>
      </c>
      <c r="L318" s="9">
        <f t="shared" si="57"/>
        <v>5897.93701171875</v>
      </c>
      <c r="M318" s="9">
        <f t="shared" si="58"/>
        <v>5998.7548828125</v>
      </c>
      <c r="N318" s="9">
        <f t="shared" si="59"/>
        <v>3982.77587890625</v>
      </c>
      <c r="O318" s="9">
        <f t="shared" si="60"/>
        <v>9332.3486328125</v>
      </c>
      <c r="P318" s="9">
        <f t="shared" si="61"/>
        <v>10041.69921875</v>
      </c>
      <c r="Q318" s="20"/>
      <c r="R318" s="9">
        <f t="shared" si="62"/>
        <v>1166.68212890625</v>
      </c>
      <c r="S318" s="9">
        <f t="shared" si="63"/>
        <v>1179.58740234375</v>
      </c>
      <c r="T318" s="9">
        <f t="shared" si="64"/>
        <v>1199.7509765625</v>
      </c>
      <c r="U318" s="9">
        <f t="shared" si="65"/>
        <v>796.55517578125</v>
      </c>
      <c r="V318" s="9">
        <f t="shared" si="66"/>
        <v>1866.4697265625</v>
      </c>
      <c r="W318" s="9">
        <f t="shared" si="67"/>
        <v>2008.33984375</v>
      </c>
      <c r="X318" s="20"/>
      <c r="Y318" s="20"/>
      <c r="Z318" s="20"/>
      <c r="AA318" s="20"/>
      <c r="AB318" s="20"/>
      <c r="AC318" s="20"/>
      <c r="AD318" s="20"/>
      <c r="AE318" s="20"/>
      <c r="AF318" s="20"/>
      <c r="AG318" s="20"/>
      <c r="AH318" s="20"/>
      <c r="AI318" s="20"/>
      <c r="AJ318" s="20"/>
      <c r="AK318" s="20"/>
      <c r="AL318" s="20"/>
      <c r="AM318" s="20"/>
    </row>
    <row r="319" spans="1:39">
      <c r="A319" s="4" t="s">
        <v>358</v>
      </c>
      <c r="B319" s="8">
        <v>485937.7</v>
      </c>
      <c r="C319" s="9">
        <v>-3274.444580078125</v>
      </c>
      <c r="D319" s="9">
        <v>-25258.7578125</v>
      </c>
      <c r="E319" s="9">
        <v>-24750.720703125</v>
      </c>
      <c r="F319" s="9">
        <v>-11096.576171875</v>
      </c>
      <c r="G319" s="9">
        <v>-26774.333984375</v>
      </c>
      <c r="H319" s="9">
        <v>-26175.91015625</v>
      </c>
      <c r="J319" s="20"/>
      <c r="K319" s="9">
        <f t="shared" si="56"/>
        <v>-6548.88916015625</v>
      </c>
      <c r="L319" s="9">
        <f t="shared" si="57"/>
        <v>-50517.515625</v>
      </c>
      <c r="M319" s="9">
        <f t="shared" si="58"/>
        <v>-49501.44140625</v>
      </c>
      <c r="N319" s="9">
        <f t="shared" si="59"/>
        <v>-22193.15234375</v>
      </c>
      <c r="O319" s="9">
        <f t="shared" si="60"/>
        <v>-53548.66796875</v>
      </c>
      <c r="P319" s="9">
        <f t="shared" si="61"/>
        <v>-52351.8203125</v>
      </c>
      <c r="Q319" s="20"/>
      <c r="R319" s="9">
        <f t="shared" si="62"/>
        <v>-1309.77783203125</v>
      </c>
      <c r="S319" s="9">
        <f t="shared" si="63"/>
        <v>-10103.503124999999</v>
      </c>
      <c r="T319" s="9">
        <f t="shared" si="64"/>
        <v>-9900.2882812499993</v>
      </c>
      <c r="U319" s="9">
        <f t="shared" si="65"/>
        <v>-4438.6304687499996</v>
      </c>
      <c r="V319" s="9">
        <f t="shared" si="66"/>
        <v>-10709.733593749999</v>
      </c>
      <c r="W319" s="9">
        <f t="shared" si="67"/>
        <v>-10470.364062500001</v>
      </c>
      <c r="X319" s="20"/>
      <c r="Y319" s="20"/>
      <c r="Z319" s="20"/>
      <c r="AA319" s="20"/>
      <c r="AB319" s="20"/>
      <c r="AC319" s="20"/>
      <c r="AD319" s="20"/>
      <c r="AE319" s="20"/>
      <c r="AF319" s="20"/>
      <c r="AG319" s="20"/>
      <c r="AH319" s="20"/>
      <c r="AI319" s="20"/>
      <c r="AJ319" s="20"/>
      <c r="AK319" s="20"/>
      <c r="AL319" s="20"/>
      <c r="AM319" s="20"/>
    </row>
    <row r="320" spans="1:39">
      <c r="A320" s="4" t="s">
        <v>359</v>
      </c>
      <c r="B320" s="8">
        <v>561779.30000000005</v>
      </c>
      <c r="C320" s="9">
        <v>-1623.480224609375</v>
      </c>
      <c r="D320" s="9">
        <v>-33853.92578125</v>
      </c>
      <c r="E320" s="9">
        <v>-34362.46484375</v>
      </c>
      <c r="F320" s="9">
        <v>-12149.2861328125</v>
      </c>
      <c r="G320" s="9">
        <v>-34814.015625</v>
      </c>
      <c r="H320" s="9">
        <v>-32970.3125</v>
      </c>
      <c r="J320" s="20"/>
      <c r="K320" s="9">
        <f t="shared" si="56"/>
        <v>-3246.96044921875</v>
      </c>
      <c r="L320" s="9">
        <f t="shared" si="57"/>
        <v>-67707.8515625</v>
      </c>
      <c r="M320" s="9">
        <f t="shared" si="58"/>
        <v>-68724.9296875</v>
      </c>
      <c r="N320" s="9">
        <f t="shared" si="59"/>
        <v>-24298.572265625</v>
      </c>
      <c r="O320" s="9">
        <f t="shared" si="60"/>
        <v>-69628.03125</v>
      </c>
      <c r="P320" s="9">
        <f t="shared" si="61"/>
        <v>-65940.625</v>
      </c>
      <c r="Q320" s="20"/>
      <c r="R320" s="9">
        <f t="shared" si="62"/>
        <v>-649.39208984375</v>
      </c>
      <c r="S320" s="9">
        <f t="shared" si="63"/>
        <v>-13541.5703125</v>
      </c>
      <c r="T320" s="9">
        <f t="shared" si="64"/>
        <v>-13744.9859375</v>
      </c>
      <c r="U320" s="9">
        <f t="shared" si="65"/>
        <v>-4859.7144531249996</v>
      </c>
      <c r="V320" s="9">
        <f t="shared" si="66"/>
        <v>-13925.606250000001</v>
      </c>
      <c r="W320" s="9">
        <f t="shared" si="67"/>
        <v>-13188.125</v>
      </c>
      <c r="X320" s="20"/>
      <c r="Y320" s="20"/>
      <c r="Z320" s="20"/>
      <c r="AA320" s="20"/>
      <c r="AB320" s="20"/>
      <c r="AC320" s="20"/>
      <c r="AD320" s="20"/>
      <c r="AE320" s="20"/>
      <c r="AF320" s="20"/>
      <c r="AG320" s="20"/>
      <c r="AH320" s="20"/>
      <c r="AI320" s="20"/>
      <c r="AJ320" s="20"/>
      <c r="AK320" s="20"/>
      <c r="AL320" s="20"/>
      <c r="AM320" s="20"/>
    </row>
    <row r="321" spans="1:39">
      <c r="A321" s="4" t="s">
        <v>360</v>
      </c>
      <c r="B321" s="8">
        <v>172338.6</v>
      </c>
      <c r="C321" s="9">
        <v>4198.541015625</v>
      </c>
      <c r="D321" s="9">
        <v>17605.6328125</v>
      </c>
      <c r="E321" s="9">
        <v>17959.859375</v>
      </c>
      <c r="F321" s="9">
        <v>9043.5849609375</v>
      </c>
      <c r="G321" s="9">
        <v>19557.474609375</v>
      </c>
      <c r="H321" s="9">
        <v>18988.28515625</v>
      </c>
      <c r="J321" s="20"/>
      <c r="K321" s="9">
        <f t="shared" si="56"/>
        <v>8397.08203125</v>
      </c>
      <c r="L321" s="9">
        <f t="shared" si="57"/>
        <v>35211.265625</v>
      </c>
      <c r="M321" s="9">
        <f t="shared" si="58"/>
        <v>35919.71875</v>
      </c>
      <c r="N321" s="9">
        <f t="shared" si="59"/>
        <v>18087.169921875</v>
      </c>
      <c r="O321" s="9">
        <f t="shared" si="60"/>
        <v>39114.94921875</v>
      </c>
      <c r="P321" s="9">
        <f t="shared" si="61"/>
        <v>37976.5703125</v>
      </c>
      <c r="Q321" s="20"/>
      <c r="R321" s="9">
        <f t="shared" si="62"/>
        <v>1679.4164062499999</v>
      </c>
      <c r="S321" s="9">
        <f t="shared" si="63"/>
        <v>7042.2531250000002</v>
      </c>
      <c r="T321" s="9">
        <f t="shared" si="64"/>
        <v>7183.9437500000004</v>
      </c>
      <c r="U321" s="9">
        <f t="shared" si="65"/>
        <v>3617.4339843749999</v>
      </c>
      <c r="V321" s="9">
        <f t="shared" si="66"/>
        <v>7822.9898437499996</v>
      </c>
      <c r="W321" s="9">
        <f t="shared" si="67"/>
        <v>7595.3140624999996</v>
      </c>
      <c r="X321" s="20"/>
      <c r="Y321" s="20"/>
      <c r="Z321" s="20"/>
      <c r="AA321" s="20"/>
      <c r="AB321" s="20"/>
      <c r="AC321" s="20"/>
      <c r="AD321" s="20"/>
      <c r="AE321" s="20"/>
      <c r="AF321" s="20"/>
      <c r="AG321" s="20"/>
      <c r="AH321" s="20"/>
      <c r="AI321" s="20"/>
      <c r="AJ321" s="20"/>
      <c r="AK321" s="20"/>
      <c r="AL321" s="20"/>
      <c r="AM321" s="20"/>
    </row>
    <row r="322" spans="1:39">
      <c r="A322" s="4" t="s">
        <v>361</v>
      </c>
      <c r="B322" s="8">
        <v>494320.4</v>
      </c>
      <c r="C322" s="9">
        <v>-2530.523681640625</v>
      </c>
      <c r="D322" s="9">
        <v>-25911.7421875</v>
      </c>
      <c r="E322" s="9">
        <v>-25442.2734375</v>
      </c>
      <c r="F322" s="9">
        <v>-10540.814453125</v>
      </c>
      <c r="G322" s="9">
        <v>-27761.365234375</v>
      </c>
      <c r="H322" s="9">
        <v>-26785.2421875</v>
      </c>
      <c r="J322" s="20"/>
      <c r="K322" s="9">
        <f t="shared" si="56"/>
        <v>-5061.04736328125</v>
      </c>
      <c r="L322" s="9">
        <f t="shared" si="57"/>
        <v>-51823.484375</v>
      </c>
      <c r="M322" s="9">
        <f t="shared" si="58"/>
        <v>-50884.546875</v>
      </c>
      <c r="N322" s="9">
        <f t="shared" si="59"/>
        <v>-21081.62890625</v>
      </c>
      <c r="O322" s="9">
        <f t="shared" si="60"/>
        <v>-55522.73046875</v>
      </c>
      <c r="P322" s="9">
        <f t="shared" si="61"/>
        <v>-53570.484375</v>
      </c>
      <c r="Q322" s="20"/>
      <c r="R322" s="9">
        <f t="shared" si="62"/>
        <v>-1012.20947265625</v>
      </c>
      <c r="S322" s="9">
        <f t="shared" si="63"/>
        <v>-10364.696875</v>
      </c>
      <c r="T322" s="9">
        <f t="shared" si="64"/>
        <v>-10176.909374999999</v>
      </c>
      <c r="U322" s="9">
        <f t="shared" si="65"/>
        <v>-4216.3257812499996</v>
      </c>
      <c r="V322" s="9">
        <f t="shared" si="66"/>
        <v>-11104.546093749999</v>
      </c>
      <c r="W322" s="9">
        <f t="shared" si="67"/>
        <v>-10714.096874999999</v>
      </c>
      <c r="X322" s="20"/>
      <c r="Y322" s="20"/>
      <c r="Z322" s="20"/>
      <c r="AA322" s="20"/>
      <c r="AB322" s="20"/>
      <c r="AC322" s="20"/>
      <c r="AD322" s="20"/>
      <c r="AE322" s="20"/>
      <c r="AF322" s="20"/>
      <c r="AG322" s="20"/>
      <c r="AH322" s="20"/>
      <c r="AI322" s="20"/>
      <c r="AJ322" s="20"/>
      <c r="AK322" s="20"/>
      <c r="AL322" s="20"/>
      <c r="AM322" s="20"/>
    </row>
    <row r="323" spans="1:39">
      <c r="A323" s="4" t="s">
        <v>362</v>
      </c>
      <c r="B323" s="8">
        <v>453927.9</v>
      </c>
      <c r="C323" s="9">
        <v>799.76806640625</v>
      </c>
      <c r="D323" s="9">
        <v>-16270.056640625</v>
      </c>
      <c r="E323" s="9">
        <v>-15791.4306640625</v>
      </c>
      <c r="F323" s="9">
        <v>-5118.76220703125</v>
      </c>
      <c r="G323" s="9">
        <v>-14196.544921875</v>
      </c>
      <c r="H323" s="9">
        <v>-12244.8544921875</v>
      </c>
      <c r="J323" s="20"/>
      <c r="K323" s="9">
        <f t="shared" si="56"/>
        <v>1599.5361328125</v>
      </c>
      <c r="L323" s="9">
        <f t="shared" si="57"/>
        <v>-32540.11328125</v>
      </c>
      <c r="M323" s="9">
        <f t="shared" si="58"/>
        <v>-31582.861328125</v>
      </c>
      <c r="N323" s="9">
        <f t="shared" si="59"/>
        <v>-10237.5244140625</v>
      </c>
      <c r="O323" s="9">
        <f t="shared" si="60"/>
        <v>-28393.08984375</v>
      </c>
      <c r="P323" s="9">
        <f t="shared" si="61"/>
        <v>-24489.708984375</v>
      </c>
      <c r="Q323" s="20"/>
      <c r="R323" s="9">
        <f t="shared" si="62"/>
        <v>319.9072265625</v>
      </c>
      <c r="S323" s="9">
        <f t="shared" si="63"/>
        <v>-6508.0226562500002</v>
      </c>
      <c r="T323" s="9">
        <f t="shared" si="64"/>
        <v>-6316.572265625</v>
      </c>
      <c r="U323" s="9">
        <f t="shared" si="65"/>
        <v>-2047.5048828125</v>
      </c>
      <c r="V323" s="9">
        <f t="shared" si="66"/>
        <v>-5678.6179687499998</v>
      </c>
      <c r="W323" s="9">
        <f t="shared" si="67"/>
        <v>-4897.9417968750004</v>
      </c>
      <c r="X323" s="20"/>
      <c r="Y323" s="20"/>
      <c r="Z323" s="20"/>
      <c r="AA323" s="20"/>
      <c r="AB323" s="20"/>
      <c r="AC323" s="20"/>
      <c r="AD323" s="20"/>
      <c r="AE323" s="20"/>
      <c r="AF323" s="20"/>
      <c r="AG323" s="20"/>
      <c r="AH323" s="20"/>
      <c r="AI323" s="20"/>
      <c r="AJ323" s="20"/>
      <c r="AK323" s="20"/>
      <c r="AL323" s="20"/>
      <c r="AM323" s="20"/>
    </row>
    <row r="324" spans="1:39">
      <c r="A324" s="4" t="s">
        <v>363</v>
      </c>
      <c r="B324" s="8">
        <v>147094</v>
      </c>
      <c r="C324" s="9">
        <v>2732.867431640625</v>
      </c>
      <c r="D324" s="9">
        <v>18928.216796875</v>
      </c>
      <c r="E324" s="9">
        <v>19293.90625</v>
      </c>
      <c r="F324" s="9">
        <v>8921.169921875</v>
      </c>
      <c r="G324" s="9">
        <v>20688.509765625</v>
      </c>
      <c r="H324" s="9">
        <v>20210.64453125</v>
      </c>
      <c r="J324" s="20"/>
      <c r="K324" s="9">
        <f t="shared" si="56"/>
        <v>5465.73486328125</v>
      </c>
      <c r="L324" s="9">
        <f t="shared" si="57"/>
        <v>37856.43359375</v>
      </c>
      <c r="M324" s="9">
        <f t="shared" si="58"/>
        <v>38587.8125</v>
      </c>
      <c r="N324" s="9">
        <f t="shared" si="59"/>
        <v>17842.33984375</v>
      </c>
      <c r="O324" s="9">
        <f t="shared" si="60"/>
        <v>41377.01953125</v>
      </c>
      <c r="P324" s="9">
        <f t="shared" si="61"/>
        <v>40421.2890625</v>
      </c>
      <c r="Q324" s="20"/>
      <c r="R324" s="9">
        <f t="shared" si="62"/>
        <v>1093.14697265625</v>
      </c>
      <c r="S324" s="9">
        <f t="shared" si="63"/>
        <v>7571.2867187499996</v>
      </c>
      <c r="T324" s="9">
        <f t="shared" si="64"/>
        <v>7717.5625</v>
      </c>
      <c r="U324" s="9">
        <f t="shared" si="65"/>
        <v>3568.4679687500002</v>
      </c>
      <c r="V324" s="9">
        <f t="shared" si="66"/>
        <v>8275.4039062499996</v>
      </c>
      <c r="W324" s="9">
        <f t="shared" si="67"/>
        <v>8084.2578125</v>
      </c>
      <c r="X324" s="20"/>
      <c r="Y324" s="20"/>
      <c r="Z324" s="20"/>
      <c r="AA324" s="20"/>
      <c r="AB324" s="20"/>
      <c r="AC324" s="20"/>
      <c r="AD324" s="20"/>
      <c r="AE324" s="20"/>
      <c r="AF324" s="20"/>
      <c r="AG324" s="20"/>
      <c r="AH324" s="20"/>
      <c r="AI324" s="20"/>
      <c r="AJ324" s="20"/>
      <c r="AK324" s="20"/>
      <c r="AL324" s="20"/>
      <c r="AM324" s="20"/>
    </row>
    <row r="325" spans="1:39">
      <c r="A325" s="4" t="s">
        <v>364</v>
      </c>
      <c r="B325" s="8">
        <v>204158.9</v>
      </c>
      <c r="C325" s="9">
        <v>3694.305419921875</v>
      </c>
      <c r="D325" s="9">
        <v>15742.96875</v>
      </c>
      <c r="E325" s="9">
        <v>15714.3037109375</v>
      </c>
      <c r="F325" s="9">
        <v>6720.27587890625</v>
      </c>
      <c r="G325" s="9">
        <v>16247.900390625</v>
      </c>
      <c r="H325" s="9">
        <v>15695.9873046875</v>
      </c>
      <c r="J325" s="20"/>
      <c r="K325" s="9">
        <f t="shared" si="56"/>
        <v>7388.61083984375</v>
      </c>
      <c r="L325" s="9">
        <f t="shared" si="57"/>
        <v>31485.9375</v>
      </c>
      <c r="M325" s="9">
        <f t="shared" si="58"/>
        <v>31428.607421875</v>
      </c>
      <c r="N325" s="9">
        <f t="shared" si="59"/>
        <v>13440.5517578125</v>
      </c>
      <c r="O325" s="9">
        <f t="shared" si="60"/>
        <v>32495.80078125</v>
      </c>
      <c r="P325" s="9">
        <f t="shared" si="61"/>
        <v>31391.974609375</v>
      </c>
      <c r="Q325" s="20"/>
      <c r="R325" s="9">
        <f t="shared" si="62"/>
        <v>1477.72216796875</v>
      </c>
      <c r="S325" s="9">
        <f t="shared" si="63"/>
        <v>6297.1875</v>
      </c>
      <c r="T325" s="9">
        <f t="shared" si="64"/>
        <v>6285.7214843749998</v>
      </c>
      <c r="U325" s="9">
        <f t="shared" si="65"/>
        <v>2688.1103515625</v>
      </c>
      <c r="V325" s="9">
        <f t="shared" si="66"/>
        <v>6499.16015625</v>
      </c>
      <c r="W325" s="9">
        <f t="shared" si="67"/>
        <v>6278.3949218750004</v>
      </c>
      <c r="X325" s="20"/>
      <c r="Y325" s="20"/>
      <c r="Z325" s="20"/>
      <c r="AA325" s="20"/>
      <c r="AB325" s="20"/>
      <c r="AC325" s="20"/>
      <c r="AD325" s="20"/>
      <c r="AE325" s="20"/>
      <c r="AF325" s="20"/>
      <c r="AG325" s="20"/>
      <c r="AH325" s="20"/>
      <c r="AI325" s="20"/>
      <c r="AJ325" s="20"/>
      <c r="AK325" s="20"/>
      <c r="AL325" s="20"/>
      <c r="AM325" s="20"/>
    </row>
    <row r="326" spans="1:39">
      <c r="A326" s="4" t="s">
        <v>365</v>
      </c>
      <c r="B326" s="8">
        <v>323216.40000000002</v>
      </c>
      <c r="C326" s="9">
        <v>-3710.94970703125</v>
      </c>
      <c r="D326" s="9">
        <v>-4271.0263671875</v>
      </c>
      <c r="E326" s="9">
        <v>-4120.5380859375</v>
      </c>
      <c r="F326" s="9">
        <v>-4447.6015625</v>
      </c>
      <c r="G326" s="9">
        <v>-4172.9921875</v>
      </c>
      <c r="H326" s="9">
        <v>-5087.92724609375</v>
      </c>
      <c r="J326" s="20"/>
      <c r="K326" s="9">
        <f t="shared" si="56"/>
        <v>-7421.8994140625</v>
      </c>
      <c r="L326" s="9">
        <f t="shared" si="57"/>
        <v>-8542.052734375</v>
      </c>
      <c r="M326" s="9">
        <f t="shared" si="58"/>
        <v>-8241.076171875</v>
      </c>
      <c r="N326" s="9">
        <f t="shared" si="59"/>
        <v>-8895.203125</v>
      </c>
      <c r="O326" s="9">
        <f t="shared" si="60"/>
        <v>-8345.984375</v>
      </c>
      <c r="P326" s="9">
        <f t="shared" si="61"/>
        <v>-10175.8544921875</v>
      </c>
      <c r="Q326" s="20"/>
      <c r="R326" s="9">
        <f t="shared" si="62"/>
        <v>-1484.3798828125</v>
      </c>
      <c r="S326" s="9">
        <f t="shared" si="63"/>
        <v>-1708.4105468749999</v>
      </c>
      <c r="T326" s="9">
        <f t="shared" si="64"/>
        <v>-1648.2152343749999</v>
      </c>
      <c r="U326" s="9">
        <f t="shared" si="65"/>
        <v>-1779.0406250000001</v>
      </c>
      <c r="V326" s="9">
        <f t="shared" si="66"/>
        <v>-1669.1968750000001</v>
      </c>
      <c r="W326" s="9">
        <f t="shared" si="67"/>
        <v>-2035.1708984375</v>
      </c>
      <c r="X326" s="20"/>
      <c r="Y326" s="20"/>
      <c r="Z326" s="20"/>
      <c r="AA326" s="20"/>
      <c r="AB326" s="20"/>
      <c r="AC326" s="20"/>
      <c r="AD326" s="20"/>
      <c r="AE326" s="20"/>
      <c r="AF326" s="20"/>
      <c r="AG326" s="20"/>
      <c r="AH326" s="20"/>
      <c r="AI326" s="20"/>
      <c r="AJ326" s="20"/>
      <c r="AK326" s="20"/>
      <c r="AL326" s="20"/>
      <c r="AM326" s="20"/>
    </row>
    <row r="327" spans="1:39">
      <c r="A327" s="4" t="s">
        <v>366</v>
      </c>
      <c r="B327" s="8">
        <v>296207.90000000002</v>
      </c>
      <c r="C327" s="9">
        <v>6156.0791015625</v>
      </c>
      <c r="D327" s="9">
        <v>7811.1513671875</v>
      </c>
      <c r="E327" s="9">
        <v>7819.3173828125</v>
      </c>
      <c r="F327" s="9">
        <v>5754.16259765625</v>
      </c>
      <c r="G327" s="9">
        <v>8002.33154296875</v>
      </c>
      <c r="H327" s="9">
        <v>8410.021484375</v>
      </c>
      <c r="J327" s="20"/>
      <c r="K327" s="9">
        <f t="shared" ref="K327:K331" si="68">C327*2</f>
        <v>12312.158203125</v>
      </c>
      <c r="L327" s="9">
        <f t="shared" ref="L327:L331" si="69">D327*2</f>
        <v>15622.302734375</v>
      </c>
      <c r="M327" s="9">
        <f t="shared" ref="M327:M331" si="70">E327*2</f>
        <v>15638.634765625</v>
      </c>
      <c r="N327" s="9">
        <f t="shared" ref="N327:N331" si="71">F327*2</f>
        <v>11508.3251953125</v>
      </c>
      <c r="O327" s="9">
        <f t="shared" ref="O327:O331" si="72">G327*2</f>
        <v>16004.6630859375</v>
      </c>
      <c r="P327" s="9">
        <f t="shared" ref="P327:P331" si="73">H327*2</f>
        <v>16820.04296875</v>
      </c>
      <c r="Q327" s="20"/>
      <c r="R327" s="9">
        <f t="shared" si="62"/>
        <v>2462.431640625</v>
      </c>
      <c r="S327" s="9">
        <f t="shared" si="63"/>
        <v>3124.4605468750001</v>
      </c>
      <c r="T327" s="9">
        <f t="shared" si="64"/>
        <v>3127.7269531249999</v>
      </c>
      <c r="U327" s="9">
        <f t="shared" si="65"/>
        <v>2301.6650390625</v>
      </c>
      <c r="V327" s="9">
        <f t="shared" si="66"/>
        <v>3200.9326171875</v>
      </c>
      <c r="W327" s="9">
        <f t="shared" si="67"/>
        <v>3364.0085937499998</v>
      </c>
      <c r="X327" s="20"/>
      <c r="Y327" s="20"/>
      <c r="Z327" s="20"/>
      <c r="AA327" s="20"/>
      <c r="AB327" s="20"/>
      <c r="AC327" s="20"/>
      <c r="AD327" s="20"/>
      <c r="AE327" s="20"/>
      <c r="AF327" s="20"/>
      <c r="AG327" s="20"/>
      <c r="AH327" s="20"/>
      <c r="AI327" s="20"/>
      <c r="AJ327" s="20"/>
      <c r="AK327" s="20"/>
      <c r="AL327" s="20"/>
      <c r="AM327" s="20"/>
    </row>
    <row r="328" spans="1:39">
      <c r="A328" s="4" t="s">
        <v>367</v>
      </c>
      <c r="B328" s="8">
        <v>466466.5</v>
      </c>
      <c r="C328" s="9">
        <v>-1479.168701171875</v>
      </c>
      <c r="D328" s="9">
        <v>-20818.5</v>
      </c>
      <c r="E328" s="9">
        <v>-20526.6484375</v>
      </c>
      <c r="F328" s="9">
        <v>-8241.6875</v>
      </c>
      <c r="G328" s="9">
        <v>-22489.234375</v>
      </c>
      <c r="H328" s="9">
        <v>-21557.25</v>
      </c>
      <c r="J328" s="20"/>
      <c r="K328" s="9">
        <f t="shared" si="68"/>
        <v>-2958.33740234375</v>
      </c>
      <c r="L328" s="9">
        <f t="shared" si="69"/>
        <v>-41637</v>
      </c>
      <c r="M328" s="9">
        <f t="shared" si="70"/>
        <v>-41053.296875</v>
      </c>
      <c r="N328" s="9">
        <f t="shared" si="71"/>
        <v>-16483.375</v>
      </c>
      <c r="O328" s="9">
        <f t="shared" si="72"/>
        <v>-44978.46875</v>
      </c>
      <c r="P328" s="9">
        <f t="shared" si="73"/>
        <v>-43114.5</v>
      </c>
      <c r="Q328" s="20"/>
      <c r="R328" s="9">
        <f t="shared" si="62"/>
        <v>-591.66748046875</v>
      </c>
      <c r="S328" s="9">
        <f t="shared" si="63"/>
        <v>-8327.4</v>
      </c>
      <c r="T328" s="9">
        <f t="shared" si="64"/>
        <v>-8210.6593749999993</v>
      </c>
      <c r="U328" s="9">
        <f t="shared" si="65"/>
        <v>-3296.6750000000002</v>
      </c>
      <c r="V328" s="9">
        <f t="shared" si="66"/>
        <v>-8995.6937500000004</v>
      </c>
      <c r="W328" s="9">
        <f t="shared" si="67"/>
        <v>-8622.9</v>
      </c>
      <c r="X328" s="20"/>
      <c r="Y328" s="20"/>
      <c r="Z328" s="20"/>
      <c r="AA328" s="20"/>
      <c r="AB328" s="20"/>
      <c r="AC328" s="20"/>
      <c r="AD328" s="20"/>
      <c r="AE328" s="20"/>
      <c r="AF328" s="20"/>
      <c r="AG328" s="20"/>
      <c r="AH328" s="20"/>
      <c r="AI328" s="20"/>
      <c r="AJ328" s="20"/>
      <c r="AK328" s="20"/>
      <c r="AL328" s="20"/>
      <c r="AM328" s="20"/>
    </row>
    <row r="329" spans="1:39">
      <c r="A329" s="4" t="s">
        <v>368</v>
      </c>
      <c r="B329" s="8">
        <v>169836.9</v>
      </c>
      <c r="C329" s="9">
        <v>9253.8876953125</v>
      </c>
      <c r="D329" s="9">
        <v>24404.791015625</v>
      </c>
      <c r="E329" s="9">
        <v>24253.560546875</v>
      </c>
      <c r="F329" s="9">
        <v>14323.6728515625</v>
      </c>
      <c r="G329" s="9">
        <v>24739.923828125</v>
      </c>
      <c r="H329" s="9">
        <v>24207.84375</v>
      </c>
      <c r="J329" s="20"/>
      <c r="K329" s="9">
        <f t="shared" si="68"/>
        <v>18507.775390625</v>
      </c>
      <c r="L329" s="9">
        <f t="shared" si="69"/>
        <v>48809.58203125</v>
      </c>
      <c r="M329" s="9">
        <f t="shared" si="70"/>
        <v>48507.12109375</v>
      </c>
      <c r="N329" s="9">
        <f t="shared" si="71"/>
        <v>28647.345703125</v>
      </c>
      <c r="O329" s="9">
        <f t="shared" si="72"/>
        <v>49479.84765625</v>
      </c>
      <c r="P329" s="9">
        <f t="shared" si="73"/>
        <v>48415.6875</v>
      </c>
      <c r="Q329" s="20"/>
      <c r="R329" s="9">
        <f t="shared" si="62"/>
        <v>3701.5550781249999</v>
      </c>
      <c r="S329" s="9">
        <f t="shared" si="63"/>
        <v>9761.9164062500004</v>
      </c>
      <c r="T329" s="9">
        <f t="shared" si="64"/>
        <v>9701.4242187500004</v>
      </c>
      <c r="U329" s="9">
        <f t="shared" si="65"/>
        <v>5729.4691406250004</v>
      </c>
      <c r="V329" s="9">
        <f t="shared" si="66"/>
        <v>9895.9695312500007</v>
      </c>
      <c r="W329" s="9">
        <f t="shared" si="67"/>
        <v>9683.1375000000007</v>
      </c>
      <c r="X329" s="20"/>
      <c r="Y329" s="20"/>
      <c r="Z329" s="20"/>
      <c r="AA329" s="20"/>
      <c r="AB329" s="20"/>
      <c r="AC329" s="20"/>
      <c r="AD329" s="20"/>
      <c r="AE329" s="20"/>
      <c r="AF329" s="20"/>
      <c r="AG329" s="20"/>
      <c r="AH329" s="20"/>
      <c r="AI329" s="20"/>
      <c r="AJ329" s="20"/>
      <c r="AK329" s="20"/>
      <c r="AL329" s="20"/>
      <c r="AM329" s="20"/>
    </row>
    <row r="330" spans="1:39">
      <c r="A330" s="4" t="s">
        <v>369</v>
      </c>
      <c r="B330" s="8">
        <v>207754.8</v>
      </c>
      <c r="C330" s="9">
        <v>4900.73828125</v>
      </c>
      <c r="D330" s="9">
        <v>16368.98828125</v>
      </c>
      <c r="E330" s="9">
        <v>16171.814453125</v>
      </c>
      <c r="F330" s="9">
        <v>7821.49658203125</v>
      </c>
      <c r="G330" s="9">
        <v>16604.775390625</v>
      </c>
      <c r="H330" s="9">
        <v>16151.2880859375</v>
      </c>
      <c r="J330" s="20"/>
      <c r="K330" s="9">
        <f t="shared" si="68"/>
        <v>9801.4765625</v>
      </c>
      <c r="L330" s="9">
        <f t="shared" si="69"/>
        <v>32737.9765625</v>
      </c>
      <c r="M330" s="9">
        <f t="shared" si="70"/>
        <v>32343.62890625</v>
      </c>
      <c r="N330" s="9">
        <f t="shared" si="71"/>
        <v>15642.9931640625</v>
      </c>
      <c r="O330" s="9">
        <f t="shared" si="72"/>
        <v>33209.55078125</v>
      </c>
      <c r="P330" s="9">
        <f t="shared" si="73"/>
        <v>32302.576171875</v>
      </c>
      <c r="Q330" s="20"/>
      <c r="R330" s="9">
        <f t="shared" si="62"/>
        <v>1960.2953124999999</v>
      </c>
      <c r="S330" s="9">
        <f t="shared" si="63"/>
        <v>6547.5953124999996</v>
      </c>
      <c r="T330" s="9">
        <f t="shared" si="64"/>
        <v>6468.7257812500002</v>
      </c>
      <c r="U330" s="9">
        <f t="shared" si="65"/>
        <v>3128.5986328125</v>
      </c>
      <c r="V330" s="9">
        <f t="shared" si="66"/>
        <v>6641.91015625</v>
      </c>
      <c r="W330" s="9">
        <f t="shared" si="67"/>
        <v>6460.5152343749996</v>
      </c>
      <c r="X330" s="20"/>
      <c r="Y330" s="20"/>
      <c r="Z330" s="20"/>
      <c r="AA330" s="20"/>
      <c r="AB330" s="20"/>
      <c r="AC330" s="20"/>
      <c r="AD330" s="20"/>
      <c r="AE330" s="20"/>
      <c r="AF330" s="20"/>
      <c r="AG330" s="20"/>
      <c r="AH330" s="20"/>
      <c r="AI330" s="20"/>
      <c r="AJ330" s="20"/>
      <c r="AK330" s="20"/>
      <c r="AL330" s="20"/>
      <c r="AM330" s="20"/>
    </row>
    <row r="331" spans="1:39">
      <c r="A331" s="4" t="s">
        <v>370</v>
      </c>
      <c r="B331" s="8">
        <v>262573.8</v>
      </c>
      <c r="C331" s="9">
        <v>702.50244140625</v>
      </c>
      <c r="D331" s="9">
        <v>6674.64599609375</v>
      </c>
      <c r="E331" s="9">
        <v>6559.6494140625</v>
      </c>
      <c r="F331" s="9">
        <v>1434.5703125</v>
      </c>
      <c r="G331" s="9">
        <v>8542.9228515625</v>
      </c>
      <c r="H331" s="9">
        <v>8444.6201171875</v>
      </c>
      <c r="J331" s="20"/>
      <c r="K331" s="9">
        <f t="shared" si="68"/>
        <v>1405.0048828125</v>
      </c>
      <c r="L331" s="9">
        <f t="shared" si="69"/>
        <v>13349.2919921875</v>
      </c>
      <c r="M331" s="9">
        <f t="shared" si="70"/>
        <v>13119.298828125</v>
      </c>
      <c r="N331" s="9">
        <f t="shared" si="71"/>
        <v>2869.140625</v>
      </c>
      <c r="O331" s="9">
        <f t="shared" si="72"/>
        <v>17085.845703125</v>
      </c>
      <c r="P331" s="9">
        <f t="shared" si="73"/>
        <v>16889.240234375</v>
      </c>
      <c r="Q331" s="20"/>
      <c r="R331" s="9">
        <f t="shared" si="62"/>
        <v>281.0009765625</v>
      </c>
      <c r="S331" s="9">
        <f t="shared" si="63"/>
        <v>2669.8583984375</v>
      </c>
      <c r="T331" s="9">
        <f t="shared" si="64"/>
        <v>2623.8597656249999</v>
      </c>
      <c r="U331" s="9">
        <f t="shared" si="65"/>
        <v>573.828125</v>
      </c>
      <c r="V331" s="9">
        <f t="shared" si="66"/>
        <v>3417.1691406250002</v>
      </c>
      <c r="W331" s="9">
        <f t="shared" si="67"/>
        <v>3377.8480468749999</v>
      </c>
      <c r="X331" s="20"/>
      <c r="Y331" s="20"/>
      <c r="Z331" s="20"/>
      <c r="AA331" s="20"/>
      <c r="AB331" s="20"/>
      <c r="AC331" s="20"/>
      <c r="AD331" s="20"/>
      <c r="AE331" s="20"/>
      <c r="AF331" s="20"/>
      <c r="AG331" s="20"/>
      <c r="AH331" s="20"/>
      <c r="AI331" s="20"/>
      <c r="AJ331" s="20"/>
      <c r="AK331" s="20"/>
      <c r="AL331" s="20"/>
      <c r="AM331" s="20"/>
    </row>
  </sheetData>
  <mergeCells count="6">
    <mergeCell ref="C4:H4"/>
    <mergeCell ref="C3:H3"/>
    <mergeCell ref="K3:P3"/>
    <mergeCell ref="K4:P4"/>
    <mergeCell ref="R3:W3"/>
    <mergeCell ref="R4:W4"/>
  </mergeCells>
  <hyperlinks>
    <hyperlink ref="A3" location="Contents!A1" display="Go back to contents" xr:uid="{00000000-0004-0000-1200-000000000000}"/>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6"/>
  </sheetPr>
  <dimension ref="A1:E48"/>
  <sheetViews>
    <sheetView topLeftCell="A25" workbookViewId="0">
      <selection activeCell="A47" sqref="A47"/>
    </sheetView>
  </sheetViews>
  <sheetFormatPr defaultColWidth="8.90625" defaultRowHeight="17.399999999999999"/>
  <cols>
    <col min="1" max="3" width="8.90625" style="1"/>
    <col min="4" max="4" width="8.90625" style="1" customWidth="1"/>
    <col min="5" max="16384" width="8.90625" style="1"/>
  </cols>
  <sheetData>
    <row r="1" spans="1:5" ht="36.75" customHeight="1">
      <c r="A1" s="19" t="s">
        <v>2</v>
      </c>
    </row>
    <row r="3" spans="1:5">
      <c r="A3" s="16" t="s">
        <v>3</v>
      </c>
    </row>
    <row r="4" spans="1:5" ht="33.75" customHeight="1">
      <c r="A4" s="17" t="s">
        <v>4</v>
      </c>
      <c r="E4" s="1" t="s">
        <v>32</v>
      </c>
    </row>
    <row r="5" spans="1:5">
      <c r="A5" s="18" t="s">
        <v>400</v>
      </c>
    </row>
    <row r="6" spans="1:5">
      <c r="A6" s="17" t="s">
        <v>5</v>
      </c>
      <c r="E6" s="1" t="s">
        <v>33</v>
      </c>
    </row>
    <row r="7" spans="1:5">
      <c r="A7" s="18" t="s">
        <v>400</v>
      </c>
    </row>
    <row r="8" spans="1:5">
      <c r="A8" s="17" t="s">
        <v>6</v>
      </c>
      <c r="E8" s="1" t="s">
        <v>379</v>
      </c>
    </row>
    <row r="9" spans="1:5">
      <c r="A9" s="18" t="s">
        <v>400</v>
      </c>
    </row>
    <row r="10" spans="1:5">
      <c r="A10" s="17" t="s">
        <v>7</v>
      </c>
      <c r="E10" s="1" t="s">
        <v>380</v>
      </c>
    </row>
    <row r="11" spans="1:5">
      <c r="A11" s="18" t="s">
        <v>400</v>
      </c>
    </row>
    <row r="12" spans="1:5">
      <c r="A12" s="17" t="s">
        <v>8</v>
      </c>
      <c r="E12" s="1" t="s">
        <v>23</v>
      </c>
    </row>
    <row r="13" spans="1:5">
      <c r="A13" s="18" t="s">
        <v>400</v>
      </c>
    </row>
    <row r="14" spans="1:5">
      <c r="A14" s="17" t="s">
        <v>10</v>
      </c>
      <c r="E14" s="1" t="s">
        <v>25</v>
      </c>
    </row>
    <row r="15" spans="1:5">
      <c r="A15" s="18" t="s">
        <v>400</v>
      </c>
    </row>
    <row r="16" spans="1:5">
      <c r="A16" s="17" t="s">
        <v>9</v>
      </c>
      <c r="E16" s="1" t="s">
        <v>26</v>
      </c>
    </row>
    <row r="17" spans="1:5">
      <c r="A17" s="18" t="s">
        <v>400</v>
      </c>
    </row>
    <row r="18" spans="1:5">
      <c r="A18" s="17" t="s">
        <v>11</v>
      </c>
      <c r="E18" s="1" t="s">
        <v>416</v>
      </c>
    </row>
    <row r="19" spans="1:5">
      <c r="A19" s="18" t="s">
        <v>400</v>
      </c>
    </row>
    <row r="20" spans="1:5">
      <c r="A20" s="17" t="s">
        <v>12</v>
      </c>
      <c r="E20" s="1" t="s">
        <v>417</v>
      </c>
    </row>
    <row r="21" spans="1:5">
      <c r="A21" s="18" t="s">
        <v>400</v>
      </c>
    </row>
    <row r="22" spans="1:5">
      <c r="A22" s="17" t="s">
        <v>13</v>
      </c>
      <c r="E22" s="1" t="s">
        <v>418</v>
      </c>
    </row>
    <row r="23" spans="1:5">
      <c r="A23" s="18" t="s">
        <v>400</v>
      </c>
    </row>
    <row r="24" spans="1:5">
      <c r="A24" s="17" t="s">
        <v>14</v>
      </c>
      <c r="E24" s="1" t="s">
        <v>31</v>
      </c>
    </row>
    <row r="25" spans="1:5">
      <c r="A25" s="18" t="s">
        <v>400</v>
      </c>
    </row>
    <row r="26" spans="1:5">
      <c r="A26" s="17" t="s">
        <v>15</v>
      </c>
      <c r="E26" s="1" t="s">
        <v>30</v>
      </c>
    </row>
    <row r="27" spans="1:5">
      <c r="A27" s="18" t="s">
        <v>400</v>
      </c>
    </row>
    <row r="28" spans="1:5">
      <c r="A28" s="17" t="s">
        <v>16</v>
      </c>
      <c r="E28" s="1" t="s">
        <v>29</v>
      </c>
    </row>
    <row r="29" spans="1:5">
      <c r="A29" s="18" t="s">
        <v>400</v>
      </c>
    </row>
    <row r="30" spans="1:5">
      <c r="A30" s="17" t="s">
        <v>17</v>
      </c>
      <c r="E30" s="1" t="s">
        <v>401</v>
      </c>
    </row>
    <row r="31" spans="1:5">
      <c r="A31" s="18" t="s">
        <v>400</v>
      </c>
    </row>
    <row r="32" spans="1:5">
      <c r="A32" s="17" t="s">
        <v>18</v>
      </c>
      <c r="E32" s="1" t="s">
        <v>402</v>
      </c>
    </row>
    <row r="33" spans="1:5">
      <c r="A33" s="18" t="s">
        <v>400</v>
      </c>
    </row>
    <row r="34" spans="1:5">
      <c r="A34" s="17" t="s">
        <v>19</v>
      </c>
      <c r="E34" s="1" t="s">
        <v>403</v>
      </c>
    </row>
    <row r="35" spans="1:5">
      <c r="A35" s="18" t="s">
        <v>400</v>
      </c>
    </row>
    <row r="36" spans="1:5">
      <c r="A36" s="17" t="s">
        <v>20</v>
      </c>
      <c r="E36" s="1" t="s">
        <v>404</v>
      </c>
    </row>
    <row r="37" spans="1:5">
      <c r="A37" s="18" t="s">
        <v>400</v>
      </c>
    </row>
    <row r="39" spans="1:5">
      <c r="A39" s="16" t="s">
        <v>22</v>
      </c>
    </row>
    <row r="41" spans="1:5">
      <c r="A41" s="17" t="s">
        <v>459</v>
      </c>
      <c r="E41" s="1" t="s">
        <v>466</v>
      </c>
    </row>
    <row r="42" spans="1:5">
      <c r="A42" s="18" t="s">
        <v>400</v>
      </c>
    </row>
    <row r="43" spans="1:5">
      <c r="A43" s="17" t="s">
        <v>473</v>
      </c>
      <c r="E43" s="1" t="s">
        <v>467</v>
      </c>
    </row>
    <row r="44" spans="1:5">
      <c r="A44" s="18" t="s">
        <v>400</v>
      </c>
    </row>
    <row r="45" spans="1:5">
      <c r="A45" s="17" t="s">
        <v>460</v>
      </c>
      <c r="E45" s="1" t="s">
        <v>471</v>
      </c>
    </row>
    <row r="46" spans="1:5">
      <c r="A46" s="18" t="s">
        <v>400</v>
      </c>
    </row>
    <row r="47" spans="1:5">
      <c r="A47" s="17" t="s">
        <v>474</v>
      </c>
      <c r="E47" s="1" t="s">
        <v>472</v>
      </c>
    </row>
    <row r="48" spans="1:5">
      <c r="A48" s="18" t="s">
        <v>400</v>
      </c>
    </row>
  </sheetData>
  <hyperlinks>
    <hyperlink ref="A4" location="'Property values'!A1" display="Property values" xr:uid="{00000000-0004-0000-0100-000000000000}"/>
    <hyperlink ref="A6" location="'Bands - current'!A1" display="Bands - current" xr:uid="{00000000-0004-0000-0100-000001000000}"/>
    <hyperlink ref="A8" location="'Bands - updated'!A1" display="Bands - updated" xr:uid="{00000000-0004-0000-0100-000002000000}"/>
    <hyperlink ref="A10" location="'Bands - extra'!A1" display="Bands - extra" xr:uid="{00000000-0004-0000-0100-000003000000}"/>
    <hyperlink ref="A12" location="'Change in taxbase'!A1" display="Change in taxbase" xr:uid="{00000000-0004-0000-0100-000004000000}"/>
    <hyperlink ref="A14" location="'Full change in govt. funding'!A1" display="Full change in govt. funding" xr:uid="{00000000-0004-0000-0100-000005000000}"/>
    <hyperlink ref="A16" location="'60% change in govt. funding'!A1" display="60% change in govt. funding" xr:uid="{00000000-0004-0000-0100-000006000000}"/>
    <hyperlink ref="A18" location="'Band D rates - no adjustment'!A1" display="Band D rates - no adjustment" xr:uid="{00000000-0004-0000-0100-000007000000}"/>
    <hyperlink ref="A20" location="'Band D rates - full adjustment'!A1" display="Band D rates - full adjustment" xr:uid="{00000000-0004-0000-0100-000008000000}"/>
    <hyperlink ref="A22" location="'Band D rates - 60% adjustment'!A1" display="Band D rates - 60% adjustment" xr:uid="{00000000-0004-0000-0100-000009000000}"/>
    <hyperlink ref="A24" location="'Average bills - no adjustment'!A1" display="Average bills - no adjustment" xr:uid="{00000000-0004-0000-0100-00000A000000}"/>
    <hyperlink ref="A26" location="'Average bills - full adjustment'!A1" display="Average bills - full adjustment" xr:uid="{00000000-0004-0000-0100-00000B000000}"/>
    <hyperlink ref="A28" location="'Average bills - 60% adjustment'!A1" display="Average bills - 60% adjustment" xr:uid="{00000000-0004-0000-0100-00000C000000}"/>
    <hyperlink ref="A30" location="'Eff tax rates - full adjustment'!A1" display="Eff tax rates - full adjustment" xr:uid="{00000000-0004-0000-0100-00000D000000}"/>
    <hyperlink ref="A32" location="'Eff tax rates - 60% adjustment'!A1" display="Eff tax rates - 60% adjustment" xr:uid="{00000000-0004-0000-0100-00000E000000}"/>
    <hyperlink ref="A34" location="'Value change - full adjustment'!A1" display="Value change - full adjustment" xr:uid="{00000000-0004-0000-0100-00000F000000}"/>
    <hyperlink ref="A36" location="'Value change - 60% adjustment'!A1" display="Value change - 60% adjustment" xr:uid="{00000000-0004-0000-0100-000010000000}"/>
    <hyperlink ref="A41" location="'Winners losers - no adjustment'!A1" display="Winners and losers" xr:uid="{00000000-0004-0000-0100-000011000000}"/>
    <hyperlink ref="A43" location="'Winners losers - full adjust'!A1" display="Winners and losers - full adjust" xr:uid="{00000000-0004-0000-0100-000012000000}"/>
    <hyperlink ref="A45" location="'Average effects - no adjustment'!A1" display="Average effects - no adjustment" xr:uid="{00000000-0004-0000-0100-000013000000}"/>
    <hyperlink ref="A47" location="'Average effects - full adjust'!A1" display="Average effects - full adjust" xr:uid="{00000000-0004-0000-0100-000014000000}"/>
  </hyperlink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9" tint="0.59999389629810485"/>
  </sheetPr>
  <dimension ref="A1:AM331"/>
  <sheetViews>
    <sheetView workbookViewId="0">
      <pane xSplit="1" ySplit="5" topLeftCell="B6" activePane="bottomRight" state="frozen"/>
      <selection sqref="A1:H1"/>
      <selection pane="topRight" sqref="A1:H1"/>
      <selection pane="bottomLeft" sqref="A1:H1"/>
      <selection pane="bottomRight" activeCell="A3" sqref="A3"/>
    </sheetView>
  </sheetViews>
  <sheetFormatPr defaultColWidth="8.90625" defaultRowHeight="17.399999999999999"/>
  <cols>
    <col min="1" max="1" width="35.54296875" style="4" customWidth="1"/>
    <col min="2" max="2" width="15.08984375" style="3" bestFit="1" customWidth="1"/>
    <col min="3" max="4" width="14.453125" style="3" bestFit="1" customWidth="1"/>
    <col min="5" max="5" width="23" style="3" bestFit="1" customWidth="1"/>
    <col min="6" max="6" width="14.453125" style="3" bestFit="1" customWidth="1"/>
    <col min="7" max="7" width="14.453125" style="10" bestFit="1" customWidth="1"/>
    <col min="8" max="8" width="9.54296875" style="10" customWidth="1"/>
    <col min="9" max="10" width="8.90625" style="1"/>
    <col min="11" max="12" width="14.453125" style="3" bestFit="1" customWidth="1"/>
    <col min="13" max="13" width="23" style="3" bestFit="1" customWidth="1"/>
    <col min="14" max="14" width="14.453125" style="3" bestFit="1" customWidth="1"/>
    <col min="15" max="15" width="14.453125" style="10" bestFit="1" customWidth="1"/>
    <col min="16" max="16" width="9.54296875" style="10" customWidth="1"/>
    <col min="17" max="17" width="8.90625" style="1"/>
    <col min="18" max="19" width="14.453125" style="3" bestFit="1" customWidth="1"/>
    <col min="20" max="20" width="23" style="3" bestFit="1" customWidth="1"/>
    <col min="21" max="21" width="14.453125" style="3" bestFit="1" customWidth="1"/>
    <col min="22" max="22" width="14.453125" style="10" bestFit="1" customWidth="1"/>
    <col min="23" max="23" width="9.54296875" style="10" customWidth="1"/>
    <col min="24" max="16384" width="8.90625" style="1"/>
  </cols>
  <sheetData>
    <row r="1" spans="1:39" ht="32.25" customHeight="1">
      <c r="A1" s="19" t="s">
        <v>403</v>
      </c>
    </row>
    <row r="3" spans="1:39">
      <c r="A3" s="2" t="s">
        <v>21</v>
      </c>
      <c r="C3" s="54" t="s">
        <v>412</v>
      </c>
      <c r="D3" s="54"/>
      <c r="E3" s="54"/>
      <c r="F3" s="54"/>
      <c r="G3" s="54"/>
      <c r="H3" s="54"/>
      <c r="K3" s="54" t="s">
        <v>413</v>
      </c>
      <c r="L3" s="54"/>
      <c r="M3" s="54"/>
      <c r="N3" s="54"/>
      <c r="O3" s="54"/>
      <c r="P3" s="54"/>
      <c r="R3" s="54" t="s">
        <v>414</v>
      </c>
      <c r="S3" s="54"/>
      <c r="T3" s="54"/>
      <c r="U3" s="54"/>
      <c r="V3" s="54"/>
      <c r="W3" s="54"/>
    </row>
    <row r="4" spans="1:39">
      <c r="B4" s="5" t="s">
        <v>406</v>
      </c>
      <c r="C4" s="54" t="s">
        <v>405</v>
      </c>
      <c r="D4" s="54"/>
      <c r="E4" s="54"/>
      <c r="F4" s="54"/>
      <c r="G4" s="54"/>
      <c r="H4" s="54"/>
      <c r="K4" s="54" t="s">
        <v>405</v>
      </c>
      <c r="L4" s="54"/>
      <c r="M4" s="54"/>
      <c r="N4" s="54"/>
      <c r="O4" s="54"/>
      <c r="P4" s="54"/>
      <c r="R4" s="54" t="s">
        <v>405</v>
      </c>
      <c r="S4" s="54"/>
      <c r="T4" s="54"/>
      <c r="U4" s="54"/>
      <c r="V4" s="54"/>
      <c r="W4" s="54"/>
    </row>
    <row r="5" spans="1:39">
      <c r="A5" s="6" t="s">
        <v>36</v>
      </c>
      <c r="B5" s="5" t="s">
        <v>407</v>
      </c>
      <c r="C5" s="5" t="s">
        <v>388</v>
      </c>
      <c r="D5" s="5" t="s">
        <v>389</v>
      </c>
      <c r="E5" s="5" t="s">
        <v>390</v>
      </c>
      <c r="F5" s="5" t="s">
        <v>391</v>
      </c>
      <c r="G5" s="7" t="s">
        <v>392</v>
      </c>
      <c r="H5" s="7" t="s">
        <v>393</v>
      </c>
      <c r="K5" s="5" t="s">
        <v>388</v>
      </c>
      <c r="L5" s="5" t="s">
        <v>389</v>
      </c>
      <c r="M5" s="5" t="s">
        <v>390</v>
      </c>
      <c r="N5" s="5" t="s">
        <v>391</v>
      </c>
      <c r="O5" s="7" t="s">
        <v>392</v>
      </c>
      <c r="P5" s="7" t="s">
        <v>393</v>
      </c>
      <c r="Q5" s="20"/>
      <c r="R5" s="5" t="s">
        <v>388</v>
      </c>
      <c r="S5" s="5" t="s">
        <v>389</v>
      </c>
      <c r="T5" s="5" t="s">
        <v>390</v>
      </c>
      <c r="U5" s="5" t="s">
        <v>391</v>
      </c>
      <c r="V5" s="7" t="s">
        <v>392</v>
      </c>
      <c r="W5" s="7" t="s">
        <v>393</v>
      </c>
      <c r="X5" s="20"/>
      <c r="Y5" s="20"/>
      <c r="Z5" s="20"/>
      <c r="AA5" s="20"/>
      <c r="AB5" s="20"/>
      <c r="AC5" s="20"/>
      <c r="AD5" s="20"/>
      <c r="AE5" s="20"/>
      <c r="AF5" s="20"/>
      <c r="AG5" s="20"/>
      <c r="AH5" s="20"/>
      <c r="AI5" s="20"/>
      <c r="AJ5" s="20"/>
      <c r="AK5" s="20"/>
      <c r="AL5" s="20"/>
      <c r="AM5" s="20"/>
    </row>
    <row r="6" spans="1:39">
      <c r="A6" s="4" t="s">
        <v>45</v>
      </c>
      <c r="B6" s="8">
        <v>326270.3</v>
      </c>
      <c r="C6" s="9">
        <v>-3879.62646484375</v>
      </c>
      <c r="D6" s="9">
        <v>-2462.506103515625</v>
      </c>
      <c r="E6" s="9">
        <v>-2334.5458984375</v>
      </c>
      <c r="F6" s="9">
        <v>-3576.898193359375</v>
      </c>
      <c r="G6" s="9">
        <v>-2406.634521484375</v>
      </c>
      <c r="H6" s="9">
        <v>-3316.650390625</v>
      </c>
      <c r="J6" s="20"/>
      <c r="K6" s="9">
        <f>C6*2</f>
        <v>-7759.2529296875</v>
      </c>
      <c r="L6" s="9">
        <f t="shared" ref="L6:P21" si="0">D6*2</f>
        <v>-4925.01220703125</v>
      </c>
      <c r="M6" s="9">
        <f t="shared" si="0"/>
        <v>-4669.091796875</v>
      </c>
      <c r="N6" s="9">
        <f t="shared" si="0"/>
        <v>-7153.79638671875</v>
      </c>
      <c r="O6" s="9">
        <f t="shared" si="0"/>
        <v>-4813.26904296875</v>
      </c>
      <c r="P6" s="9">
        <f t="shared" si="0"/>
        <v>-6633.30078125</v>
      </c>
      <c r="Q6" s="20"/>
      <c r="R6" s="9">
        <f>K6/5</f>
        <v>-1551.8505859375</v>
      </c>
      <c r="S6" s="9">
        <f t="shared" ref="S6:W21" si="1">L6/5</f>
        <v>-985.00244140625</v>
      </c>
      <c r="T6" s="9">
        <f t="shared" si="1"/>
        <v>-933.818359375</v>
      </c>
      <c r="U6" s="9">
        <f t="shared" si="1"/>
        <v>-1430.75927734375</v>
      </c>
      <c r="V6" s="9">
        <f t="shared" si="1"/>
        <v>-962.65380859375</v>
      </c>
      <c r="W6" s="9">
        <f t="shared" si="1"/>
        <v>-1326.66015625</v>
      </c>
      <c r="X6" s="20"/>
      <c r="Y6" s="20"/>
      <c r="Z6" s="20"/>
      <c r="AA6" s="20"/>
      <c r="AB6" s="20"/>
      <c r="AC6" s="20"/>
      <c r="AD6" s="20"/>
      <c r="AE6" s="20"/>
      <c r="AF6" s="20"/>
      <c r="AG6" s="20"/>
      <c r="AH6" s="20"/>
      <c r="AI6" s="20"/>
      <c r="AJ6" s="20"/>
      <c r="AK6" s="20"/>
      <c r="AL6" s="20"/>
      <c r="AM6" s="20"/>
    </row>
    <row r="7" spans="1:39">
      <c r="A7" s="4" t="s">
        <v>46</v>
      </c>
      <c r="B7" s="8">
        <v>172603.5</v>
      </c>
      <c r="C7" s="9">
        <v>1148.53515625</v>
      </c>
      <c r="D7" s="9">
        <v>10696.939453125</v>
      </c>
      <c r="E7" s="9">
        <v>11231.5341796875</v>
      </c>
      <c r="F7" s="9">
        <v>4930.126953125</v>
      </c>
      <c r="G7" s="9">
        <v>11577.1083984375</v>
      </c>
      <c r="H7" s="9">
        <v>11259.955078125</v>
      </c>
      <c r="J7" s="20"/>
      <c r="K7" s="9">
        <f t="shared" ref="K7:P61" si="2">C7*2</f>
        <v>2297.0703125</v>
      </c>
      <c r="L7" s="9">
        <f t="shared" si="0"/>
        <v>21393.87890625</v>
      </c>
      <c r="M7" s="9">
        <f t="shared" si="0"/>
        <v>22463.068359375</v>
      </c>
      <c r="N7" s="9">
        <f t="shared" si="0"/>
        <v>9860.25390625</v>
      </c>
      <c r="O7" s="9">
        <f t="shared" si="0"/>
        <v>23154.216796875</v>
      </c>
      <c r="P7" s="9">
        <f t="shared" si="0"/>
        <v>22519.91015625</v>
      </c>
      <c r="Q7" s="20"/>
      <c r="R7" s="9">
        <f t="shared" ref="R7:W22" si="3">K7/5</f>
        <v>459.4140625</v>
      </c>
      <c r="S7" s="9">
        <f t="shared" si="1"/>
        <v>4278.7757812500004</v>
      </c>
      <c r="T7" s="9">
        <f t="shared" si="1"/>
        <v>4492.6136718750004</v>
      </c>
      <c r="U7" s="9">
        <f t="shared" si="1"/>
        <v>1972.05078125</v>
      </c>
      <c r="V7" s="9">
        <f t="shared" si="1"/>
        <v>4630.8433593749996</v>
      </c>
      <c r="W7" s="9">
        <f t="shared" si="1"/>
        <v>4503.9820312499996</v>
      </c>
      <c r="X7" s="20"/>
      <c r="Y7" s="20"/>
      <c r="Z7" s="20"/>
      <c r="AA7" s="20"/>
      <c r="AB7" s="20"/>
      <c r="AC7" s="20"/>
      <c r="AD7" s="20"/>
      <c r="AE7" s="20"/>
      <c r="AF7" s="20"/>
      <c r="AG7" s="20"/>
      <c r="AH7" s="20"/>
      <c r="AI7" s="20"/>
      <c r="AJ7" s="20"/>
      <c r="AK7" s="20"/>
      <c r="AL7" s="20"/>
      <c r="AM7" s="20"/>
    </row>
    <row r="8" spans="1:39">
      <c r="A8" s="4" t="s">
        <v>47</v>
      </c>
      <c r="B8" s="8">
        <v>203633.1</v>
      </c>
      <c r="C8" s="9">
        <v>1242.05322265625</v>
      </c>
      <c r="D8" s="9">
        <v>8145.8984375</v>
      </c>
      <c r="E8" s="9">
        <v>8142.3525390625</v>
      </c>
      <c r="F8" s="9">
        <v>3301.94091796875</v>
      </c>
      <c r="G8" s="9">
        <v>8367.0166015625</v>
      </c>
      <c r="H8" s="9">
        <v>8482.458984375</v>
      </c>
      <c r="J8" s="20"/>
      <c r="K8" s="9">
        <f t="shared" si="2"/>
        <v>2484.1064453125</v>
      </c>
      <c r="L8" s="9">
        <f t="shared" si="0"/>
        <v>16291.796875</v>
      </c>
      <c r="M8" s="9">
        <f t="shared" si="0"/>
        <v>16284.705078125</v>
      </c>
      <c r="N8" s="9">
        <f t="shared" si="0"/>
        <v>6603.8818359375</v>
      </c>
      <c r="O8" s="9">
        <f t="shared" si="0"/>
        <v>16734.033203125</v>
      </c>
      <c r="P8" s="9">
        <f t="shared" si="0"/>
        <v>16964.91796875</v>
      </c>
      <c r="Q8" s="20"/>
      <c r="R8" s="9">
        <f t="shared" si="3"/>
        <v>496.8212890625</v>
      </c>
      <c r="S8" s="9">
        <f t="shared" si="1"/>
        <v>3258.359375</v>
      </c>
      <c r="T8" s="9">
        <f t="shared" si="1"/>
        <v>3256.9410156250001</v>
      </c>
      <c r="U8" s="9">
        <f t="shared" si="1"/>
        <v>1320.7763671875</v>
      </c>
      <c r="V8" s="9">
        <f t="shared" si="1"/>
        <v>3346.806640625</v>
      </c>
      <c r="W8" s="9">
        <f t="shared" si="1"/>
        <v>3392.9835937500002</v>
      </c>
      <c r="X8" s="20"/>
      <c r="Y8" s="20"/>
      <c r="Z8" s="20"/>
      <c r="AA8" s="20"/>
      <c r="AB8" s="20"/>
      <c r="AC8" s="20"/>
      <c r="AD8" s="20"/>
      <c r="AE8" s="20"/>
      <c r="AF8" s="20"/>
      <c r="AG8" s="20"/>
      <c r="AH8" s="20"/>
      <c r="AI8" s="20"/>
      <c r="AJ8" s="20"/>
      <c r="AK8" s="20"/>
      <c r="AL8" s="20"/>
      <c r="AM8" s="20"/>
    </row>
    <row r="9" spans="1:39">
      <c r="A9" s="4" t="s">
        <v>48</v>
      </c>
      <c r="B9" s="8">
        <v>322576.40000000002</v>
      </c>
      <c r="C9" s="9">
        <v>1207.80029296875</v>
      </c>
      <c r="D9" s="9">
        <v>2282.867431640625</v>
      </c>
      <c r="E9" s="9">
        <v>2377.777099609375</v>
      </c>
      <c r="F9" s="9">
        <v>1093.914794921875</v>
      </c>
      <c r="G9" s="9">
        <v>2600.787353515625</v>
      </c>
      <c r="H9" s="9">
        <v>2169.873046875</v>
      </c>
      <c r="J9" s="20"/>
      <c r="K9" s="9">
        <f t="shared" si="2"/>
        <v>2415.6005859375</v>
      </c>
      <c r="L9" s="9">
        <f t="shared" si="0"/>
        <v>4565.73486328125</v>
      </c>
      <c r="M9" s="9">
        <f t="shared" si="0"/>
        <v>4755.55419921875</v>
      </c>
      <c r="N9" s="9">
        <f t="shared" si="0"/>
        <v>2187.82958984375</v>
      </c>
      <c r="O9" s="9">
        <f t="shared" si="0"/>
        <v>5201.57470703125</v>
      </c>
      <c r="P9" s="9">
        <f t="shared" si="0"/>
        <v>4339.74609375</v>
      </c>
      <c r="Q9" s="20"/>
      <c r="R9" s="9">
        <f t="shared" si="3"/>
        <v>483.1201171875</v>
      </c>
      <c r="S9" s="9">
        <f t="shared" si="1"/>
        <v>913.14697265625</v>
      </c>
      <c r="T9" s="9">
        <f t="shared" si="1"/>
        <v>951.11083984375</v>
      </c>
      <c r="U9" s="9">
        <f t="shared" si="1"/>
        <v>437.56591796875</v>
      </c>
      <c r="V9" s="9">
        <f t="shared" si="1"/>
        <v>1040.31494140625</v>
      </c>
      <c r="W9" s="9">
        <f t="shared" si="1"/>
        <v>867.94921875</v>
      </c>
      <c r="X9" s="20"/>
      <c r="Y9" s="20"/>
      <c r="Z9" s="20"/>
      <c r="AA9" s="20"/>
      <c r="AB9" s="20"/>
      <c r="AC9" s="20"/>
      <c r="AD9" s="20"/>
      <c r="AE9" s="20"/>
      <c r="AF9" s="20"/>
      <c r="AG9" s="20"/>
      <c r="AH9" s="20"/>
      <c r="AI9" s="20"/>
      <c r="AJ9" s="20"/>
      <c r="AK9" s="20"/>
      <c r="AL9" s="20"/>
      <c r="AM9" s="20"/>
    </row>
    <row r="10" spans="1:39">
      <c r="A10" s="4" t="s">
        <v>49</v>
      </c>
      <c r="B10" s="8">
        <v>146830.79999999999</v>
      </c>
      <c r="C10" s="9">
        <v>1127.459716796875</v>
      </c>
      <c r="D10" s="9">
        <v>15383.001953125</v>
      </c>
      <c r="E10" s="9">
        <v>15473.736328125</v>
      </c>
      <c r="F10" s="9">
        <v>6178.125</v>
      </c>
      <c r="G10" s="9">
        <v>15994.6591796875</v>
      </c>
      <c r="H10" s="9">
        <v>15504.4462890625</v>
      </c>
      <c r="J10" s="20"/>
      <c r="K10" s="9">
        <f t="shared" si="2"/>
        <v>2254.91943359375</v>
      </c>
      <c r="L10" s="9">
        <f t="shared" si="0"/>
        <v>30766.00390625</v>
      </c>
      <c r="M10" s="9">
        <f t="shared" si="0"/>
        <v>30947.47265625</v>
      </c>
      <c r="N10" s="9">
        <f t="shared" si="0"/>
        <v>12356.25</v>
      </c>
      <c r="O10" s="9">
        <f t="shared" si="0"/>
        <v>31989.318359375</v>
      </c>
      <c r="P10" s="9">
        <f t="shared" si="0"/>
        <v>31008.892578125</v>
      </c>
      <c r="Q10" s="20"/>
      <c r="R10" s="9">
        <f t="shared" si="3"/>
        <v>450.98388671875</v>
      </c>
      <c r="S10" s="9">
        <f t="shared" si="1"/>
        <v>6153.2007812499996</v>
      </c>
      <c r="T10" s="9">
        <f t="shared" si="1"/>
        <v>6189.4945312500004</v>
      </c>
      <c r="U10" s="9">
        <f t="shared" si="1"/>
        <v>2471.25</v>
      </c>
      <c r="V10" s="9">
        <f t="shared" si="1"/>
        <v>6397.8636718750004</v>
      </c>
      <c r="W10" s="9">
        <f t="shared" si="1"/>
        <v>6201.7785156250002</v>
      </c>
      <c r="X10" s="20"/>
      <c r="Y10" s="20"/>
      <c r="Z10" s="20"/>
      <c r="AA10" s="20"/>
      <c r="AB10" s="20"/>
      <c r="AC10" s="20"/>
      <c r="AD10" s="20"/>
      <c r="AE10" s="20"/>
      <c r="AF10" s="20"/>
      <c r="AG10" s="20"/>
      <c r="AH10" s="20"/>
      <c r="AI10" s="20"/>
      <c r="AJ10" s="20"/>
      <c r="AK10" s="20"/>
      <c r="AL10" s="20"/>
      <c r="AM10" s="20"/>
    </row>
    <row r="11" spans="1:39">
      <c r="A11" s="4" t="s">
        <v>50</v>
      </c>
      <c r="B11" s="8">
        <v>339374.4</v>
      </c>
      <c r="C11" s="9">
        <v>1343.701171875</v>
      </c>
      <c r="D11" s="9">
        <v>-537.640380859375</v>
      </c>
      <c r="E11" s="9">
        <v>-406.903076171875</v>
      </c>
      <c r="F11" s="9">
        <v>-6.243896484375</v>
      </c>
      <c r="G11" s="9">
        <v>-471.600341796875</v>
      </c>
      <c r="H11" s="9">
        <v>37.21923828125</v>
      </c>
      <c r="J11" s="20"/>
      <c r="K11" s="9">
        <f t="shared" si="2"/>
        <v>2687.40234375</v>
      </c>
      <c r="L11" s="9">
        <f t="shared" si="0"/>
        <v>-1075.28076171875</v>
      </c>
      <c r="M11" s="9">
        <f t="shared" si="0"/>
        <v>-813.80615234375</v>
      </c>
      <c r="N11" s="9">
        <f t="shared" si="0"/>
        <v>-12.48779296875</v>
      </c>
      <c r="O11" s="9">
        <f t="shared" si="0"/>
        <v>-943.20068359375</v>
      </c>
      <c r="P11" s="9">
        <f t="shared" si="0"/>
        <v>74.4384765625</v>
      </c>
      <c r="Q11" s="20"/>
      <c r="R11" s="9">
        <f t="shared" si="3"/>
        <v>537.48046875</v>
      </c>
      <c r="S11" s="9">
        <f t="shared" si="1"/>
        <v>-215.05615234375</v>
      </c>
      <c r="T11" s="9">
        <f t="shared" si="1"/>
        <v>-162.76123046875</v>
      </c>
      <c r="U11" s="9">
        <f t="shared" si="1"/>
        <v>-2.49755859375</v>
      </c>
      <c r="V11" s="9">
        <f t="shared" si="1"/>
        <v>-188.64013671875</v>
      </c>
      <c r="W11" s="9">
        <f t="shared" si="1"/>
        <v>14.8876953125</v>
      </c>
      <c r="X11" s="20"/>
      <c r="Y11" s="20"/>
      <c r="Z11" s="20"/>
      <c r="AA11" s="20"/>
      <c r="AB11" s="20"/>
      <c r="AC11" s="20"/>
      <c r="AD11" s="20"/>
      <c r="AE11" s="20"/>
      <c r="AF11" s="20"/>
      <c r="AG11" s="20"/>
      <c r="AH11" s="20"/>
      <c r="AI11" s="20"/>
      <c r="AJ11" s="20"/>
      <c r="AK11" s="20"/>
      <c r="AL11" s="20"/>
      <c r="AM11" s="20"/>
    </row>
    <row r="12" spans="1:39">
      <c r="A12" s="4" t="s">
        <v>51</v>
      </c>
      <c r="B12" s="8">
        <v>371879.4</v>
      </c>
      <c r="C12" s="9">
        <v>1607.989501953125</v>
      </c>
      <c r="D12" s="9">
        <v>1632.122802734375</v>
      </c>
      <c r="E12" s="9">
        <v>1817.96875</v>
      </c>
      <c r="F12" s="9">
        <v>1194.659423828125</v>
      </c>
      <c r="G12" s="9">
        <v>2109.53369140625</v>
      </c>
      <c r="H12" s="9">
        <v>2362.274169921875</v>
      </c>
      <c r="J12" s="20"/>
      <c r="K12" s="9">
        <f t="shared" si="2"/>
        <v>3215.97900390625</v>
      </c>
      <c r="L12" s="9">
        <f t="shared" si="0"/>
        <v>3264.24560546875</v>
      </c>
      <c r="M12" s="9">
        <f t="shared" si="0"/>
        <v>3635.9375</v>
      </c>
      <c r="N12" s="9">
        <f t="shared" si="0"/>
        <v>2389.31884765625</v>
      </c>
      <c r="O12" s="9">
        <f t="shared" si="0"/>
        <v>4219.0673828125</v>
      </c>
      <c r="P12" s="9">
        <f t="shared" si="0"/>
        <v>4724.54833984375</v>
      </c>
      <c r="Q12" s="20"/>
      <c r="R12" s="9">
        <f t="shared" si="3"/>
        <v>643.19580078125</v>
      </c>
      <c r="S12" s="9">
        <f t="shared" si="1"/>
        <v>652.84912109375</v>
      </c>
      <c r="T12" s="9">
        <f t="shared" si="1"/>
        <v>727.1875</v>
      </c>
      <c r="U12" s="9">
        <f t="shared" si="1"/>
        <v>477.86376953125</v>
      </c>
      <c r="V12" s="9">
        <f t="shared" si="1"/>
        <v>843.8134765625</v>
      </c>
      <c r="W12" s="9">
        <f t="shared" si="1"/>
        <v>944.90966796875</v>
      </c>
      <c r="X12" s="20"/>
      <c r="Y12" s="20"/>
      <c r="Z12" s="20"/>
      <c r="AA12" s="20"/>
      <c r="AB12" s="20"/>
      <c r="AC12" s="20"/>
      <c r="AD12" s="20"/>
      <c r="AE12" s="20"/>
      <c r="AF12" s="20"/>
      <c r="AG12" s="20"/>
      <c r="AH12" s="20"/>
      <c r="AI12" s="20"/>
      <c r="AJ12" s="20"/>
      <c r="AK12" s="20"/>
      <c r="AL12" s="20"/>
      <c r="AM12" s="20"/>
    </row>
    <row r="13" spans="1:39">
      <c r="A13" s="4" t="s">
        <v>52</v>
      </c>
      <c r="B13" s="8">
        <v>323414.8</v>
      </c>
      <c r="C13" s="9">
        <v>-945.416259765625</v>
      </c>
      <c r="D13" s="9">
        <v>-4088.885498046875</v>
      </c>
      <c r="E13" s="9">
        <v>-4090.447998046875</v>
      </c>
      <c r="F13" s="9">
        <v>-2503.631591796875</v>
      </c>
      <c r="G13" s="9">
        <v>-4162.4267578125</v>
      </c>
      <c r="H13" s="9">
        <v>-3936.73095703125</v>
      </c>
      <c r="J13" s="20"/>
      <c r="K13" s="9">
        <f t="shared" si="2"/>
        <v>-1890.83251953125</v>
      </c>
      <c r="L13" s="9">
        <f t="shared" si="0"/>
        <v>-8177.77099609375</v>
      </c>
      <c r="M13" s="9">
        <f t="shared" si="0"/>
        <v>-8180.89599609375</v>
      </c>
      <c r="N13" s="9">
        <f t="shared" si="0"/>
        <v>-5007.26318359375</v>
      </c>
      <c r="O13" s="9">
        <f t="shared" si="0"/>
        <v>-8324.853515625</v>
      </c>
      <c r="P13" s="9">
        <f t="shared" si="0"/>
        <v>-7873.4619140625</v>
      </c>
      <c r="Q13" s="20"/>
      <c r="R13" s="9">
        <f t="shared" si="3"/>
        <v>-378.16650390625</v>
      </c>
      <c r="S13" s="9">
        <f t="shared" si="1"/>
        <v>-1635.55419921875</v>
      </c>
      <c r="T13" s="9">
        <f t="shared" si="1"/>
        <v>-1636.17919921875</v>
      </c>
      <c r="U13" s="9">
        <f t="shared" si="1"/>
        <v>-1001.45263671875</v>
      </c>
      <c r="V13" s="9">
        <f t="shared" si="1"/>
        <v>-1664.970703125</v>
      </c>
      <c r="W13" s="9">
        <f t="shared" si="1"/>
        <v>-1574.6923828125</v>
      </c>
      <c r="X13" s="20"/>
      <c r="Y13" s="20"/>
      <c r="Z13" s="20"/>
      <c r="AA13" s="20"/>
      <c r="AB13" s="20"/>
      <c r="AC13" s="20"/>
      <c r="AD13" s="20"/>
      <c r="AE13" s="20"/>
      <c r="AF13" s="20"/>
      <c r="AG13" s="20"/>
      <c r="AH13" s="20"/>
      <c r="AI13" s="20"/>
      <c r="AJ13" s="20"/>
      <c r="AK13" s="20"/>
      <c r="AL13" s="20"/>
      <c r="AM13" s="20"/>
    </row>
    <row r="14" spans="1:39">
      <c r="A14" s="4" t="s">
        <v>53</v>
      </c>
      <c r="B14" s="8">
        <v>294803.20000000001</v>
      </c>
      <c r="C14" s="9">
        <v>-2295.2666015625</v>
      </c>
      <c r="D14" s="9">
        <v>794.8028564453125</v>
      </c>
      <c r="E14" s="9">
        <v>899.3499755859375</v>
      </c>
      <c r="F14" s="9">
        <v>-1443.6370849609375</v>
      </c>
      <c r="G14" s="9">
        <v>2157.9833984375</v>
      </c>
      <c r="H14" s="9">
        <v>1824.7833251953125</v>
      </c>
      <c r="J14" s="20"/>
      <c r="K14" s="9">
        <f t="shared" si="2"/>
        <v>-4590.533203125</v>
      </c>
      <c r="L14" s="9">
        <f t="shared" si="0"/>
        <v>1589.605712890625</v>
      </c>
      <c r="M14" s="9">
        <f t="shared" si="0"/>
        <v>1798.699951171875</v>
      </c>
      <c r="N14" s="9">
        <f t="shared" si="0"/>
        <v>-2887.274169921875</v>
      </c>
      <c r="O14" s="9">
        <f t="shared" si="0"/>
        <v>4315.966796875</v>
      </c>
      <c r="P14" s="9">
        <f t="shared" si="0"/>
        <v>3649.566650390625</v>
      </c>
      <c r="Q14" s="20"/>
      <c r="R14" s="9">
        <f t="shared" si="3"/>
        <v>-918.10664062499995</v>
      </c>
      <c r="S14" s="9">
        <f t="shared" si="1"/>
        <v>317.921142578125</v>
      </c>
      <c r="T14" s="9">
        <f t="shared" si="1"/>
        <v>359.739990234375</v>
      </c>
      <c r="U14" s="9">
        <f t="shared" si="1"/>
        <v>-577.454833984375</v>
      </c>
      <c r="V14" s="9">
        <f t="shared" si="1"/>
        <v>863.193359375</v>
      </c>
      <c r="W14" s="9">
        <f t="shared" si="1"/>
        <v>729.913330078125</v>
      </c>
      <c r="X14" s="20"/>
      <c r="Y14" s="20"/>
      <c r="Z14" s="20"/>
      <c r="AA14" s="20"/>
      <c r="AB14" s="20"/>
      <c r="AC14" s="20"/>
      <c r="AD14" s="20"/>
      <c r="AE14" s="20"/>
      <c r="AF14" s="20"/>
      <c r="AG14" s="20"/>
      <c r="AH14" s="20"/>
      <c r="AI14" s="20"/>
      <c r="AJ14" s="20"/>
      <c r="AK14" s="20"/>
      <c r="AL14" s="20"/>
      <c r="AM14" s="20"/>
    </row>
    <row r="15" spans="1:39">
      <c r="A15" s="4" t="s">
        <v>54</v>
      </c>
      <c r="B15" s="8">
        <v>622219.19999999995</v>
      </c>
      <c r="C15" s="9">
        <v>-3233.380126953125</v>
      </c>
      <c r="D15" s="9">
        <v>-26133.66796875</v>
      </c>
      <c r="E15" s="9">
        <v>-26843.212890625</v>
      </c>
      <c r="F15" s="9">
        <v>-10638.1591796875</v>
      </c>
      <c r="G15" s="9">
        <v>-29462.29296875</v>
      </c>
      <c r="H15" s="9">
        <v>-28357.794921875</v>
      </c>
      <c r="J15" s="20"/>
      <c r="K15" s="9">
        <f t="shared" si="2"/>
        <v>-6466.76025390625</v>
      </c>
      <c r="L15" s="9">
        <f t="shared" si="0"/>
        <v>-52267.3359375</v>
      </c>
      <c r="M15" s="9">
        <f t="shared" si="0"/>
        <v>-53686.42578125</v>
      </c>
      <c r="N15" s="9">
        <f t="shared" si="0"/>
        <v>-21276.318359375</v>
      </c>
      <c r="O15" s="9">
        <f t="shared" si="0"/>
        <v>-58924.5859375</v>
      </c>
      <c r="P15" s="9">
        <f t="shared" si="0"/>
        <v>-56715.58984375</v>
      </c>
      <c r="Q15" s="20"/>
      <c r="R15" s="9">
        <f t="shared" si="3"/>
        <v>-1293.35205078125</v>
      </c>
      <c r="S15" s="9">
        <f t="shared" si="1"/>
        <v>-10453.4671875</v>
      </c>
      <c r="T15" s="9">
        <f t="shared" si="1"/>
        <v>-10737.28515625</v>
      </c>
      <c r="U15" s="9">
        <f t="shared" si="1"/>
        <v>-4255.263671875</v>
      </c>
      <c r="V15" s="9">
        <f t="shared" si="1"/>
        <v>-11784.917187499999</v>
      </c>
      <c r="W15" s="9">
        <f t="shared" si="1"/>
        <v>-11343.117968750001</v>
      </c>
      <c r="X15" s="20"/>
      <c r="Y15" s="20"/>
      <c r="Z15" s="20"/>
      <c r="AA15" s="20"/>
      <c r="AB15" s="20"/>
      <c r="AC15" s="20"/>
      <c r="AD15" s="20"/>
      <c r="AE15" s="20"/>
      <c r="AF15" s="20"/>
      <c r="AG15" s="20"/>
      <c r="AH15" s="20"/>
      <c r="AI15" s="20"/>
      <c r="AJ15" s="20"/>
      <c r="AK15" s="20"/>
      <c r="AL15" s="20"/>
      <c r="AM15" s="20"/>
    </row>
    <row r="16" spans="1:39">
      <c r="A16" s="4" t="s">
        <v>55</v>
      </c>
      <c r="B16" s="8">
        <v>129745.1</v>
      </c>
      <c r="C16" s="9">
        <v>2245.30029296875</v>
      </c>
      <c r="D16" s="9">
        <v>13858.734375</v>
      </c>
      <c r="E16" s="9">
        <v>14520.3310546875</v>
      </c>
      <c r="F16" s="9">
        <v>7297.5771484375</v>
      </c>
      <c r="G16" s="9">
        <v>15436.2333984375</v>
      </c>
      <c r="H16" s="9">
        <v>15239.544921875</v>
      </c>
      <c r="J16" s="20"/>
      <c r="K16" s="9">
        <f t="shared" si="2"/>
        <v>4490.6005859375</v>
      </c>
      <c r="L16" s="9">
        <f t="shared" si="0"/>
        <v>27717.46875</v>
      </c>
      <c r="M16" s="9">
        <f t="shared" si="0"/>
        <v>29040.662109375</v>
      </c>
      <c r="N16" s="9">
        <f t="shared" si="0"/>
        <v>14595.154296875</v>
      </c>
      <c r="O16" s="9">
        <f t="shared" si="0"/>
        <v>30872.466796875</v>
      </c>
      <c r="P16" s="9">
        <f t="shared" si="0"/>
        <v>30479.08984375</v>
      </c>
      <c r="Q16" s="20"/>
      <c r="R16" s="9">
        <f t="shared" si="3"/>
        <v>898.1201171875</v>
      </c>
      <c r="S16" s="9">
        <f t="shared" si="1"/>
        <v>5543.4937499999996</v>
      </c>
      <c r="T16" s="9">
        <f t="shared" si="1"/>
        <v>5808.1324218749996</v>
      </c>
      <c r="U16" s="9">
        <f t="shared" si="1"/>
        <v>2919.0308593750001</v>
      </c>
      <c r="V16" s="9">
        <f t="shared" si="1"/>
        <v>6174.4933593750002</v>
      </c>
      <c r="W16" s="9">
        <f t="shared" si="1"/>
        <v>6095.8179687499996</v>
      </c>
      <c r="X16" s="20"/>
      <c r="Y16" s="20"/>
      <c r="Z16" s="20"/>
      <c r="AA16" s="20"/>
      <c r="AB16" s="20"/>
      <c r="AC16" s="20"/>
      <c r="AD16" s="20"/>
      <c r="AE16" s="20"/>
      <c r="AF16" s="20"/>
      <c r="AG16" s="20"/>
      <c r="AH16" s="20"/>
      <c r="AI16" s="20"/>
      <c r="AJ16" s="20"/>
      <c r="AK16" s="20"/>
      <c r="AL16" s="20"/>
      <c r="AM16" s="20"/>
    </row>
    <row r="17" spans="1:39">
      <c r="A17" s="4" t="s">
        <v>56</v>
      </c>
      <c r="B17" s="8">
        <v>134407.79999999999</v>
      </c>
      <c r="C17" s="9">
        <v>598.272705078125</v>
      </c>
      <c r="D17" s="9">
        <v>14650.9736328125</v>
      </c>
      <c r="E17" s="9">
        <v>15540.4814453125</v>
      </c>
      <c r="F17" s="9">
        <v>6383.0263671875</v>
      </c>
      <c r="G17" s="9">
        <v>16559.796875</v>
      </c>
      <c r="H17" s="9">
        <v>16019.427734375</v>
      </c>
      <c r="J17" s="20"/>
      <c r="K17" s="9">
        <f t="shared" si="2"/>
        <v>1196.54541015625</v>
      </c>
      <c r="L17" s="9">
        <f t="shared" si="0"/>
        <v>29301.947265625</v>
      </c>
      <c r="M17" s="9">
        <f t="shared" si="0"/>
        <v>31080.962890625</v>
      </c>
      <c r="N17" s="9">
        <f t="shared" si="0"/>
        <v>12766.052734375</v>
      </c>
      <c r="O17" s="9">
        <f t="shared" si="0"/>
        <v>33119.59375</v>
      </c>
      <c r="P17" s="9">
        <f t="shared" si="0"/>
        <v>32038.85546875</v>
      </c>
      <c r="Q17" s="20"/>
      <c r="R17" s="9">
        <f t="shared" si="3"/>
        <v>239.30908203125</v>
      </c>
      <c r="S17" s="9">
        <f t="shared" si="1"/>
        <v>5860.3894531249998</v>
      </c>
      <c r="T17" s="9">
        <f t="shared" si="1"/>
        <v>6216.1925781250002</v>
      </c>
      <c r="U17" s="9">
        <f t="shared" si="1"/>
        <v>2553.2105468750001</v>
      </c>
      <c r="V17" s="9">
        <f t="shared" si="1"/>
        <v>6623.9187499999998</v>
      </c>
      <c r="W17" s="9">
        <f t="shared" si="1"/>
        <v>6407.7710937499996</v>
      </c>
      <c r="X17" s="20"/>
      <c r="Y17" s="20"/>
      <c r="Z17" s="20"/>
      <c r="AA17" s="20"/>
      <c r="AB17" s="20"/>
      <c r="AC17" s="20"/>
      <c r="AD17" s="20"/>
      <c r="AE17" s="20"/>
      <c r="AF17" s="20"/>
      <c r="AG17" s="20"/>
      <c r="AH17" s="20"/>
      <c r="AI17" s="20"/>
      <c r="AJ17" s="20"/>
      <c r="AK17" s="20"/>
      <c r="AL17" s="20"/>
      <c r="AM17" s="20"/>
    </row>
    <row r="18" spans="1:39">
      <c r="A18" s="4" t="s">
        <v>57</v>
      </c>
      <c r="B18" s="8">
        <v>324649.7</v>
      </c>
      <c r="C18" s="9">
        <v>-1221.600341796875</v>
      </c>
      <c r="D18" s="9">
        <v>-1140.5029296875</v>
      </c>
      <c r="E18" s="9">
        <v>-1157.183837890625</v>
      </c>
      <c r="F18" s="9">
        <v>-1838.6962890625</v>
      </c>
      <c r="G18" s="9">
        <v>-1209.228515625</v>
      </c>
      <c r="H18" s="9">
        <v>-1347.88818359375</v>
      </c>
      <c r="J18" s="20"/>
      <c r="K18" s="9">
        <f t="shared" si="2"/>
        <v>-2443.20068359375</v>
      </c>
      <c r="L18" s="9">
        <f t="shared" si="0"/>
        <v>-2281.005859375</v>
      </c>
      <c r="M18" s="9">
        <f t="shared" si="0"/>
        <v>-2314.36767578125</v>
      </c>
      <c r="N18" s="9">
        <f t="shared" si="0"/>
        <v>-3677.392578125</v>
      </c>
      <c r="O18" s="9">
        <f t="shared" si="0"/>
        <v>-2418.45703125</v>
      </c>
      <c r="P18" s="9">
        <f t="shared" si="0"/>
        <v>-2695.7763671875</v>
      </c>
      <c r="Q18" s="20"/>
      <c r="R18" s="9">
        <f t="shared" si="3"/>
        <v>-488.64013671875</v>
      </c>
      <c r="S18" s="9">
        <f t="shared" si="1"/>
        <v>-456.201171875</v>
      </c>
      <c r="T18" s="9">
        <f t="shared" si="1"/>
        <v>-462.87353515625</v>
      </c>
      <c r="U18" s="9">
        <f t="shared" si="1"/>
        <v>-735.478515625</v>
      </c>
      <c r="V18" s="9">
        <f t="shared" si="1"/>
        <v>-483.69140625</v>
      </c>
      <c r="W18" s="9">
        <f t="shared" si="1"/>
        <v>-539.1552734375</v>
      </c>
      <c r="X18" s="20"/>
      <c r="Y18" s="20"/>
      <c r="Z18" s="20"/>
      <c r="AA18" s="20"/>
      <c r="AB18" s="20"/>
      <c r="AC18" s="20"/>
      <c r="AD18" s="20"/>
      <c r="AE18" s="20"/>
      <c r="AF18" s="20"/>
      <c r="AG18" s="20"/>
      <c r="AH18" s="20"/>
      <c r="AI18" s="20"/>
      <c r="AJ18" s="20"/>
      <c r="AK18" s="20"/>
      <c r="AL18" s="20"/>
      <c r="AM18" s="20"/>
    </row>
    <row r="19" spans="1:39">
      <c r="A19" s="4" t="s">
        <v>58</v>
      </c>
      <c r="B19" s="8">
        <v>369285.8</v>
      </c>
      <c r="C19" s="9">
        <v>-435.64453125</v>
      </c>
      <c r="D19" s="9">
        <v>-5078.57666015625</v>
      </c>
      <c r="E19" s="9">
        <v>-5217.02880859375</v>
      </c>
      <c r="F19" s="9">
        <v>-2406.793212890625</v>
      </c>
      <c r="G19" s="9">
        <v>-5585.736328125</v>
      </c>
      <c r="H19" s="9">
        <v>-5134.564453125</v>
      </c>
      <c r="J19" s="20"/>
      <c r="K19" s="9">
        <f t="shared" si="2"/>
        <v>-871.2890625</v>
      </c>
      <c r="L19" s="9">
        <f t="shared" si="0"/>
        <v>-10157.1533203125</v>
      </c>
      <c r="M19" s="9">
        <f t="shared" si="0"/>
        <v>-10434.0576171875</v>
      </c>
      <c r="N19" s="9">
        <f t="shared" si="0"/>
        <v>-4813.58642578125</v>
      </c>
      <c r="O19" s="9">
        <f t="shared" si="0"/>
        <v>-11171.47265625</v>
      </c>
      <c r="P19" s="9">
        <f t="shared" si="0"/>
        <v>-10269.12890625</v>
      </c>
      <c r="Q19" s="20"/>
      <c r="R19" s="9">
        <f t="shared" si="3"/>
        <v>-174.2578125</v>
      </c>
      <c r="S19" s="9">
        <f t="shared" si="1"/>
        <v>-2031.4306640625</v>
      </c>
      <c r="T19" s="9">
        <f t="shared" si="1"/>
        <v>-2086.8115234375</v>
      </c>
      <c r="U19" s="9">
        <f t="shared" si="1"/>
        <v>-962.71728515625</v>
      </c>
      <c r="V19" s="9">
        <f t="shared" si="1"/>
        <v>-2234.2945312500001</v>
      </c>
      <c r="W19" s="9">
        <f t="shared" si="1"/>
        <v>-2053.8257812500001</v>
      </c>
      <c r="X19" s="20"/>
      <c r="Y19" s="20"/>
      <c r="Z19" s="20"/>
      <c r="AA19" s="20"/>
      <c r="AB19" s="20"/>
      <c r="AC19" s="20"/>
      <c r="AD19" s="20"/>
      <c r="AE19" s="20"/>
      <c r="AF19" s="20"/>
      <c r="AG19" s="20"/>
      <c r="AH19" s="20"/>
      <c r="AI19" s="20"/>
      <c r="AJ19" s="20"/>
      <c r="AK19" s="20"/>
      <c r="AL19" s="20"/>
      <c r="AM19" s="20"/>
    </row>
    <row r="20" spans="1:39">
      <c r="A20" s="4" t="s">
        <v>59</v>
      </c>
      <c r="B20" s="8">
        <v>163718.5</v>
      </c>
      <c r="C20" s="9">
        <v>2971.917724609375</v>
      </c>
      <c r="D20" s="9">
        <v>15193.689453125</v>
      </c>
      <c r="E20" s="9">
        <v>15520.3642578125</v>
      </c>
      <c r="F20" s="9">
        <v>7586.65771484375</v>
      </c>
      <c r="G20" s="9">
        <v>15831.705078125</v>
      </c>
      <c r="H20" s="9">
        <v>15705.115234375</v>
      </c>
      <c r="J20" s="20"/>
      <c r="K20" s="9">
        <f t="shared" si="2"/>
        <v>5943.83544921875</v>
      </c>
      <c r="L20" s="9">
        <f t="shared" si="0"/>
        <v>30387.37890625</v>
      </c>
      <c r="M20" s="9">
        <f t="shared" si="0"/>
        <v>31040.728515625</v>
      </c>
      <c r="N20" s="9">
        <f t="shared" si="0"/>
        <v>15173.3154296875</v>
      </c>
      <c r="O20" s="9">
        <f t="shared" si="0"/>
        <v>31663.41015625</v>
      </c>
      <c r="P20" s="9">
        <f t="shared" si="0"/>
        <v>31410.23046875</v>
      </c>
      <c r="Q20" s="20"/>
      <c r="R20" s="9">
        <f t="shared" si="3"/>
        <v>1188.76708984375</v>
      </c>
      <c r="S20" s="9">
        <f t="shared" si="1"/>
        <v>6077.4757812500002</v>
      </c>
      <c r="T20" s="9">
        <f t="shared" si="1"/>
        <v>6208.1457031250002</v>
      </c>
      <c r="U20" s="9">
        <f t="shared" si="1"/>
        <v>3034.6630859375</v>
      </c>
      <c r="V20" s="9">
        <f t="shared" si="1"/>
        <v>6332.6820312500004</v>
      </c>
      <c r="W20" s="9">
        <f t="shared" si="1"/>
        <v>6282.0460937500002</v>
      </c>
      <c r="X20" s="20"/>
      <c r="Y20" s="20"/>
      <c r="Z20" s="20"/>
      <c r="AA20" s="20"/>
      <c r="AB20" s="20"/>
      <c r="AC20" s="20"/>
      <c r="AD20" s="20"/>
      <c r="AE20" s="20"/>
      <c r="AF20" s="20"/>
      <c r="AG20" s="20"/>
      <c r="AH20" s="20"/>
      <c r="AI20" s="20"/>
      <c r="AJ20" s="20"/>
      <c r="AK20" s="20"/>
      <c r="AL20" s="20"/>
      <c r="AM20" s="20"/>
    </row>
    <row r="21" spans="1:39">
      <c r="A21" s="4" t="s">
        <v>60</v>
      </c>
      <c r="B21" s="8">
        <v>391445.1</v>
      </c>
      <c r="C21" s="9">
        <v>-2400.341796875</v>
      </c>
      <c r="D21" s="9">
        <v>-9281.8173828125</v>
      </c>
      <c r="E21" s="9">
        <v>-9216.455078125</v>
      </c>
      <c r="F21" s="9">
        <v>-5009.87548828125</v>
      </c>
      <c r="G21" s="9">
        <v>-8511.9140625</v>
      </c>
      <c r="H21" s="9">
        <v>-8201.8740234375</v>
      </c>
      <c r="J21" s="20"/>
      <c r="K21" s="9">
        <f t="shared" si="2"/>
        <v>-4800.68359375</v>
      </c>
      <c r="L21" s="9">
        <f t="shared" si="0"/>
        <v>-18563.634765625</v>
      </c>
      <c r="M21" s="9">
        <f t="shared" si="0"/>
        <v>-18432.91015625</v>
      </c>
      <c r="N21" s="9">
        <f t="shared" si="0"/>
        <v>-10019.7509765625</v>
      </c>
      <c r="O21" s="9">
        <f t="shared" si="0"/>
        <v>-17023.828125</v>
      </c>
      <c r="P21" s="9">
        <f t="shared" si="0"/>
        <v>-16403.748046875</v>
      </c>
      <c r="Q21" s="20"/>
      <c r="R21" s="9">
        <f t="shared" si="3"/>
        <v>-960.13671875</v>
      </c>
      <c r="S21" s="9">
        <f t="shared" si="1"/>
        <v>-3712.7269531249999</v>
      </c>
      <c r="T21" s="9">
        <f t="shared" si="1"/>
        <v>-3686.58203125</v>
      </c>
      <c r="U21" s="9">
        <f t="shared" si="1"/>
        <v>-2003.9501953125</v>
      </c>
      <c r="V21" s="9">
        <f t="shared" si="1"/>
        <v>-3404.765625</v>
      </c>
      <c r="W21" s="9">
        <f t="shared" si="1"/>
        <v>-3280.7496093750001</v>
      </c>
      <c r="X21" s="20"/>
      <c r="Y21" s="20"/>
      <c r="Z21" s="20"/>
      <c r="AA21" s="20"/>
      <c r="AB21" s="20"/>
      <c r="AC21" s="20"/>
      <c r="AD21" s="20"/>
      <c r="AE21" s="20"/>
      <c r="AF21" s="20"/>
      <c r="AG21" s="20"/>
      <c r="AH21" s="20"/>
      <c r="AI21" s="20"/>
      <c r="AJ21" s="20"/>
      <c r="AK21" s="20"/>
      <c r="AL21" s="20"/>
      <c r="AM21" s="20"/>
    </row>
    <row r="22" spans="1:39">
      <c r="A22" s="4" t="s">
        <v>61</v>
      </c>
      <c r="B22" s="8">
        <v>297037.59999999998</v>
      </c>
      <c r="C22" s="9">
        <v>906.475830078125</v>
      </c>
      <c r="D22" s="9">
        <v>1713.275146484375</v>
      </c>
      <c r="E22" s="9">
        <v>1743.121337890625</v>
      </c>
      <c r="F22" s="9">
        <v>568.5791015625</v>
      </c>
      <c r="G22" s="9">
        <v>2932.9345703125</v>
      </c>
      <c r="H22" s="9">
        <v>3073.5595703125</v>
      </c>
      <c r="J22" s="20"/>
      <c r="K22" s="9">
        <f t="shared" si="2"/>
        <v>1812.95166015625</v>
      </c>
      <c r="L22" s="9">
        <f t="shared" si="2"/>
        <v>3426.55029296875</v>
      </c>
      <c r="M22" s="9">
        <f t="shared" si="2"/>
        <v>3486.24267578125</v>
      </c>
      <c r="N22" s="9">
        <f t="shared" si="2"/>
        <v>1137.158203125</v>
      </c>
      <c r="O22" s="9">
        <f t="shared" si="2"/>
        <v>5865.869140625</v>
      </c>
      <c r="P22" s="9">
        <f t="shared" si="2"/>
        <v>6147.119140625</v>
      </c>
      <c r="Q22" s="20"/>
      <c r="R22" s="9">
        <f t="shared" si="3"/>
        <v>362.59033203125</v>
      </c>
      <c r="S22" s="9">
        <f t="shared" si="3"/>
        <v>685.31005859375</v>
      </c>
      <c r="T22" s="9">
        <f t="shared" si="3"/>
        <v>697.24853515625</v>
      </c>
      <c r="U22" s="9">
        <f t="shared" si="3"/>
        <v>227.431640625</v>
      </c>
      <c r="V22" s="9">
        <f t="shared" si="3"/>
        <v>1173.173828125</v>
      </c>
      <c r="W22" s="9">
        <f t="shared" si="3"/>
        <v>1229.423828125</v>
      </c>
      <c r="X22" s="20"/>
      <c r="Y22" s="20"/>
      <c r="Z22" s="20"/>
      <c r="AA22" s="20"/>
      <c r="AB22" s="20"/>
      <c r="AC22" s="20"/>
      <c r="AD22" s="20"/>
      <c r="AE22" s="20"/>
      <c r="AF22" s="20"/>
      <c r="AG22" s="20"/>
      <c r="AH22" s="20"/>
      <c r="AI22" s="20"/>
      <c r="AJ22" s="20"/>
      <c r="AK22" s="20"/>
      <c r="AL22" s="20"/>
      <c r="AM22" s="20"/>
    </row>
    <row r="23" spans="1:39">
      <c r="A23" s="4" t="s">
        <v>62</v>
      </c>
      <c r="B23" s="8">
        <v>351021.2</v>
      </c>
      <c r="C23" s="9">
        <v>183.99658203125</v>
      </c>
      <c r="D23" s="9">
        <v>-805.194091796875</v>
      </c>
      <c r="E23" s="9">
        <v>-585.3759765625</v>
      </c>
      <c r="F23" s="9">
        <v>-229.50439453125</v>
      </c>
      <c r="G23" s="9">
        <v>490.447998046875</v>
      </c>
      <c r="H23" s="9">
        <v>459.53369140625</v>
      </c>
      <c r="J23" s="20"/>
      <c r="K23" s="9">
        <f t="shared" si="2"/>
        <v>367.9931640625</v>
      </c>
      <c r="L23" s="9">
        <f t="shared" si="2"/>
        <v>-1610.38818359375</v>
      </c>
      <c r="M23" s="9">
        <f t="shared" si="2"/>
        <v>-1170.751953125</v>
      </c>
      <c r="N23" s="9">
        <f t="shared" si="2"/>
        <v>-459.0087890625</v>
      </c>
      <c r="O23" s="9">
        <f t="shared" si="2"/>
        <v>980.89599609375</v>
      </c>
      <c r="P23" s="9">
        <f t="shared" si="2"/>
        <v>919.0673828125</v>
      </c>
      <c r="Q23" s="20"/>
      <c r="R23" s="9">
        <f t="shared" ref="R23:W65" si="4">K23/5</f>
        <v>73.5986328125</v>
      </c>
      <c r="S23" s="9">
        <f t="shared" si="4"/>
        <v>-322.07763671875</v>
      </c>
      <c r="T23" s="9">
        <f t="shared" si="4"/>
        <v>-234.150390625</v>
      </c>
      <c r="U23" s="9">
        <f t="shared" si="4"/>
        <v>-91.8017578125</v>
      </c>
      <c r="V23" s="9">
        <f t="shared" si="4"/>
        <v>196.17919921875</v>
      </c>
      <c r="W23" s="9">
        <f t="shared" si="4"/>
        <v>183.8134765625</v>
      </c>
      <c r="X23" s="20"/>
      <c r="Y23" s="20"/>
      <c r="Z23" s="20"/>
      <c r="AA23" s="20"/>
      <c r="AB23" s="20"/>
      <c r="AC23" s="20"/>
      <c r="AD23" s="20"/>
      <c r="AE23" s="20"/>
      <c r="AF23" s="20"/>
      <c r="AG23" s="20"/>
      <c r="AH23" s="20"/>
      <c r="AI23" s="20"/>
      <c r="AJ23" s="20"/>
      <c r="AK23" s="20"/>
      <c r="AL23" s="20"/>
      <c r="AM23" s="20"/>
    </row>
    <row r="24" spans="1:39">
      <c r="A24" s="4" t="s">
        <v>63</v>
      </c>
      <c r="B24" s="8">
        <v>196714.1</v>
      </c>
      <c r="C24" s="9">
        <v>739.691162109375</v>
      </c>
      <c r="D24" s="9">
        <v>6881.9150390625</v>
      </c>
      <c r="E24" s="9">
        <v>6920.8525390625</v>
      </c>
      <c r="F24" s="9">
        <v>2618.182373046875</v>
      </c>
      <c r="G24" s="9">
        <v>7723.611328125</v>
      </c>
      <c r="H24" s="9">
        <v>7437.07275390625</v>
      </c>
      <c r="J24" s="20"/>
      <c r="K24" s="9">
        <f t="shared" si="2"/>
        <v>1479.38232421875</v>
      </c>
      <c r="L24" s="9">
        <f t="shared" si="2"/>
        <v>13763.830078125</v>
      </c>
      <c r="M24" s="9">
        <f t="shared" si="2"/>
        <v>13841.705078125</v>
      </c>
      <c r="N24" s="9">
        <f t="shared" si="2"/>
        <v>5236.36474609375</v>
      </c>
      <c r="O24" s="9">
        <f t="shared" si="2"/>
        <v>15447.22265625</v>
      </c>
      <c r="P24" s="9">
        <f t="shared" si="2"/>
        <v>14874.1455078125</v>
      </c>
      <c r="Q24" s="20"/>
      <c r="R24" s="9">
        <f t="shared" si="4"/>
        <v>295.87646484375</v>
      </c>
      <c r="S24" s="9">
        <f t="shared" si="4"/>
        <v>2752.7660156249999</v>
      </c>
      <c r="T24" s="9">
        <f t="shared" si="4"/>
        <v>2768.3410156250002</v>
      </c>
      <c r="U24" s="9">
        <f t="shared" si="4"/>
        <v>1047.27294921875</v>
      </c>
      <c r="V24" s="9">
        <f t="shared" si="4"/>
        <v>3089.4445312500002</v>
      </c>
      <c r="W24" s="9">
        <f t="shared" si="4"/>
        <v>2974.8291015625</v>
      </c>
      <c r="X24" s="20"/>
      <c r="Y24" s="20"/>
      <c r="Z24" s="20"/>
      <c r="AA24" s="20"/>
      <c r="AB24" s="20"/>
      <c r="AC24" s="20"/>
      <c r="AD24" s="20"/>
      <c r="AE24" s="20"/>
      <c r="AF24" s="20"/>
      <c r="AG24" s="20"/>
      <c r="AH24" s="20"/>
      <c r="AI24" s="20"/>
      <c r="AJ24" s="20"/>
      <c r="AK24" s="20"/>
      <c r="AL24" s="20"/>
      <c r="AM24" s="20"/>
    </row>
    <row r="25" spans="1:39">
      <c r="A25" s="4" t="s">
        <v>64</v>
      </c>
      <c r="B25" s="8">
        <v>244320.5</v>
      </c>
      <c r="C25" s="9">
        <v>817.63916015625</v>
      </c>
      <c r="D25" s="9">
        <v>6123.48046875</v>
      </c>
      <c r="E25" s="9">
        <v>5910.5166015625</v>
      </c>
      <c r="F25" s="9">
        <v>1379.071044921875</v>
      </c>
      <c r="G25" s="9">
        <v>6675.873046875</v>
      </c>
      <c r="H25" s="9">
        <v>6623.14453125</v>
      </c>
      <c r="J25" s="20"/>
      <c r="K25" s="9">
        <f t="shared" si="2"/>
        <v>1635.2783203125</v>
      </c>
      <c r="L25" s="9">
        <f t="shared" si="2"/>
        <v>12246.9609375</v>
      </c>
      <c r="M25" s="9">
        <f t="shared" si="2"/>
        <v>11821.033203125</v>
      </c>
      <c r="N25" s="9">
        <f t="shared" si="2"/>
        <v>2758.14208984375</v>
      </c>
      <c r="O25" s="9">
        <f t="shared" si="2"/>
        <v>13351.74609375</v>
      </c>
      <c r="P25" s="9">
        <f t="shared" si="2"/>
        <v>13246.2890625</v>
      </c>
      <c r="Q25" s="20"/>
      <c r="R25" s="9">
        <f t="shared" si="4"/>
        <v>327.0556640625</v>
      </c>
      <c r="S25" s="9">
        <f t="shared" si="4"/>
        <v>2449.3921875000001</v>
      </c>
      <c r="T25" s="9">
        <f t="shared" si="4"/>
        <v>2364.2066406250001</v>
      </c>
      <c r="U25" s="9">
        <f t="shared" si="4"/>
        <v>551.62841796875</v>
      </c>
      <c r="V25" s="9">
        <f t="shared" si="4"/>
        <v>2670.3492187500001</v>
      </c>
      <c r="W25" s="9">
        <f t="shared" si="4"/>
        <v>2649.2578125</v>
      </c>
      <c r="X25" s="20"/>
      <c r="Y25" s="20"/>
      <c r="Z25" s="20"/>
      <c r="AA25" s="20"/>
      <c r="AB25" s="20"/>
      <c r="AC25" s="20"/>
      <c r="AD25" s="20"/>
      <c r="AE25" s="20"/>
      <c r="AF25" s="20"/>
      <c r="AG25" s="20"/>
      <c r="AH25" s="20"/>
      <c r="AI25" s="20"/>
      <c r="AJ25" s="20"/>
      <c r="AK25" s="20"/>
      <c r="AL25" s="20"/>
      <c r="AM25" s="20"/>
    </row>
    <row r="26" spans="1:39">
      <c r="A26" s="4" t="s">
        <v>65</v>
      </c>
      <c r="B26" s="8">
        <v>120398.3</v>
      </c>
      <c r="C26" s="9">
        <v>2458.56005859375</v>
      </c>
      <c r="D26" s="9">
        <v>13384.005859375</v>
      </c>
      <c r="E26" s="9">
        <v>14264.3583984375</v>
      </c>
      <c r="F26" s="9">
        <v>7481.765625</v>
      </c>
      <c r="G26" s="9">
        <v>15346.423828125</v>
      </c>
      <c r="H26" s="9">
        <v>15109.044921875</v>
      </c>
      <c r="J26" s="20"/>
      <c r="K26" s="9">
        <f t="shared" si="2"/>
        <v>4917.1201171875</v>
      </c>
      <c r="L26" s="9">
        <f t="shared" si="2"/>
        <v>26768.01171875</v>
      </c>
      <c r="M26" s="9">
        <f t="shared" si="2"/>
        <v>28528.716796875</v>
      </c>
      <c r="N26" s="9">
        <f t="shared" si="2"/>
        <v>14963.53125</v>
      </c>
      <c r="O26" s="9">
        <f t="shared" si="2"/>
        <v>30692.84765625</v>
      </c>
      <c r="P26" s="9">
        <f t="shared" si="2"/>
        <v>30218.08984375</v>
      </c>
      <c r="Q26" s="20"/>
      <c r="R26" s="9">
        <f t="shared" si="4"/>
        <v>983.42402343749995</v>
      </c>
      <c r="S26" s="9">
        <f t="shared" si="4"/>
        <v>5353.6023437499998</v>
      </c>
      <c r="T26" s="9">
        <f t="shared" si="4"/>
        <v>5705.7433593750002</v>
      </c>
      <c r="U26" s="9">
        <f t="shared" si="4"/>
        <v>2992.7062500000002</v>
      </c>
      <c r="V26" s="9">
        <f t="shared" si="4"/>
        <v>6138.5695312500002</v>
      </c>
      <c r="W26" s="9">
        <f t="shared" si="4"/>
        <v>6043.6179687499998</v>
      </c>
      <c r="X26" s="20"/>
      <c r="Y26" s="20"/>
      <c r="Z26" s="20"/>
      <c r="AA26" s="20"/>
      <c r="AB26" s="20"/>
      <c r="AC26" s="20"/>
      <c r="AD26" s="20"/>
      <c r="AE26" s="20"/>
      <c r="AF26" s="20"/>
      <c r="AG26" s="20"/>
      <c r="AH26" s="20"/>
      <c r="AI26" s="20"/>
      <c r="AJ26" s="20"/>
      <c r="AK26" s="20"/>
      <c r="AL26" s="20"/>
      <c r="AM26" s="20"/>
    </row>
    <row r="27" spans="1:39">
      <c r="A27" s="4" t="s">
        <v>66</v>
      </c>
      <c r="B27" s="8">
        <v>104360.1</v>
      </c>
      <c r="C27" s="9">
        <v>3412.234375</v>
      </c>
      <c r="D27" s="9">
        <v>15095.248046875</v>
      </c>
      <c r="E27" s="9">
        <v>15831.759765625</v>
      </c>
      <c r="F27" s="9">
        <v>8838.12890625</v>
      </c>
      <c r="G27" s="9">
        <v>16915.994140625</v>
      </c>
      <c r="H27" s="9">
        <v>16301.818359375</v>
      </c>
      <c r="J27" s="20"/>
      <c r="K27" s="9">
        <f t="shared" si="2"/>
        <v>6824.46875</v>
      </c>
      <c r="L27" s="9">
        <f t="shared" si="2"/>
        <v>30190.49609375</v>
      </c>
      <c r="M27" s="9">
        <f t="shared" si="2"/>
        <v>31663.51953125</v>
      </c>
      <c r="N27" s="9">
        <f t="shared" si="2"/>
        <v>17676.2578125</v>
      </c>
      <c r="O27" s="9">
        <f t="shared" si="2"/>
        <v>33831.98828125</v>
      </c>
      <c r="P27" s="9">
        <f t="shared" si="2"/>
        <v>32603.63671875</v>
      </c>
      <c r="Q27" s="20"/>
      <c r="R27" s="9">
        <f t="shared" si="4"/>
        <v>1364.89375</v>
      </c>
      <c r="S27" s="9">
        <f t="shared" si="4"/>
        <v>6038.0992187499996</v>
      </c>
      <c r="T27" s="9">
        <f t="shared" si="4"/>
        <v>6332.7039062499998</v>
      </c>
      <c r="U27" s="9">
        <f t="shared" si="4"/>
        <v>3535.2515625000001</v>
      </c>
      <c r="V27" s="9">
        <f t="shared" si="4"/>
        <v>6766.3976562500002</v>
      </c>
      <c r="W27" s="9">
        <f t="shared" si="4"/>
        <v>6520.7273437499998</v>
      </c>
      <c r="X27" s="20"/>
      <c r="Y27" s="20"/>
      <c r="Z27" s="20"/>
      <c r="AA27" s="20"/>
      <c r="AB27" s="20"/>
      <c r="AC27" s="20"/>
      <c r="AD27" s="20"/>
      <c r="AE27" s="20"/>
      <c r="AF27" s="20"/>
      <c r="AG27" s="20"/>
      <c r="AH27" s="20"/>
      <c r="AI27" s="20"/>
      <c r="AJ27" s="20"/>
      <c r="AK27" s="20"/>
      <c r="AL27" s="20"/>
      <c r="AM27" s="20"/>
    </row>
    <row r="28" spans="1:39">
      <c r="A28" s="4" t="s">
        <v>67</v>
      </c>
      <c r="B28" s="8">
        <v>140030.5</v>
      </c>
      <c r="C28" s="9">
        <v>946.5087890625</v>
      </c>
      <c r="D28" s="9">
        <v>15694.4638671875</v>
      </c>
      <c r="E28" s="9">
        <v>16457.48828125</v>
      </c>
      <c r="F28" s="9">
        <v>7044.4150390625</v>
      </c>
      <c r="G28" s="9">
        <v>17087.640625</v>
      </c>
      <c r="H28" s="9">
        <v>16873.009765625</v>
      </c>
      <c r="J28" s="20"/>
      <c r="K28" s="9">
        <f t="shared" si="2"/>
        <v>1893.017578125</v>
      </c>
      <c r="L28" s="9">
        <f t="shared" si="2"/>
        <v>31388.927734375</v>
      </c>
      <c r="M28" s="9">
        <f t="shared" si="2"/>
        <v>32914.9765625</v>
      </c>
      <c r="N28" s="9">
        <f t="shared" si="2"/>
        <v>14088.830078125</v>
      </c>
      <c r="O28" s="9">
        <f t="shared" si="2"/>
        <v>34175.28125</v>
      </c>
      <c r="P28" s="9">
        <f t="shared" si="2"/>
        <v>33746.01953125</v>
      </c>
      <c r="Q28" s="20"/>
      <c r="R28" s="9">
        <f t="shared" si="4"/>
        <v>378.603515625</v>
      </c>
      <c r="S28" s="9">
        <f t="shared" si="4"/>
        <v>6277.7855468750004</v>
      </c>
      <c r="T28" s="9">
        <f t="shared" si="4"/>
        <v>6582.9953125000002</v>
      </c>
      <c r="U28" s="9">
        <f t="shared" si="4"/>
        <v>2817.7660156249999</v>
      </c>
      <c r="V28" s="9">
        <f t="shared" si="4"/>
        <v>6835.0562499999996</v>
      </c>
      <c r="W28" s="9">
        <f t="shared" si="4"/>
        <v>6749.2039062499998</v>
      </c>
      <c r="X28" s="20"/>
      <c r="Y28" s="20"/>
      <c r="Z28" s="20"/>
      <c r="AA28" s="20"/>
      <c r="AB28" s="20"/>
      <c r="AC28" s="20"/>
      <c r="AD28" s="20"/>
      <c r="AE28" s="20"/>
      <c r="AF28" s="20"/>
      <c r="AG28" s="20"/>
      <c r="AH28" s="20"/>
      <c r="AI28" s="20"/>
      <c r="AJ28" s="20"/>
      <c r="AK28" s="20"/>
      <c r="AL28" s="20"/>
      <c r="AM28" s="20"/>
    </row>
    <row r="29" spans="1:39">
      <c r="A29" s="4" t="s">
        <v>68</v>
      </c>
      <c r="B29" s="8">
        <v>144551.5</v>
      </c>
      <c r="C29" s="9">
        <v>2642.303466796875</v>
      </c>
      <c r="D29" s="9">
        <v>12744.6259765625</v>
      </c>
      <c r="E29" s="9">
        <v>13269.0859375</v>
      </c>
      <c r="F29" s="9">
        <v>6858.4775390625</v>
      </c>
      <c r="G29" s="9">
        <v>14209.68359375</v>
      </c>
      <c r="H29" s="9">
        <v>13976.7392578125</v>
      </c>
      <c r="J29" s="20"/>
      <c r="K29" s="9">
        <f t="shared" si="2"/>
        <v>5284.60693359375</v>
      </c>
      <c r="L29" s="9">
        <f t="shared" si="2"/>
        <v>25489.251953125</v>
      </c>
      <c r="M29" s="9">
        <f t="shared" si="2"/>
        <v>26538.171875</v>
      </c>
      <c r="N29" s="9">
        <f t="shared" si="2"/>
        <v>13716.955078125</v>
      </c>
      <c r="O29" s="9">
        <f t="shared" si="2"/>
        <v>28419.3671875</v>
      </c>
      <c r="P29" s="9">
        <f t="shared" si="2"/>
        <v>27953.478515625</v>
      </c>
      <c r="Q29" s="20"/>
      <c r="R29" s="9">
        <f t="shared" si="4"/>
        <v>1056.92138671875</v>
      </c>
      <c r="S29" s="9">
        <f t="shared" si="4"/>
        <v>5097.8503906249998</v>
      </c>
      <c r="T29" s="9">
        <f t="shared" si="4"/>
        <v>5307.6343749999996</v>
      </c>
      <c r="U29" s="9">
        <f t="shared" si="4"/>
        <v>2743.3910156249999</v>
      </c>
      <c r="V29" s="9">
        <f t="shared" si="4"/>
        <v>5683.8734375000004</v>
      </c>
      <c r="W29" s="9">
        <f t="shared" si="4"/>
        <v>5590.6957031250004</v>
      </c>
      <c r="X29" s="20"/>
      <c r="Y29" s="20"/>
      <c r="Z29" s="20"/>
      <c r="AA29" s="20"/>
      <c r="AB29" s="20"/>
      <c r="AC29" s="20"/>
      <c r="AD29" s="20"/>
      <c r="AE29" s="20"/>
      <c r="AF29" s="20"/>
      <c r="AG29" s="20"/>
      <c r="AH29" s="20"/>
      <c r="AI29" s="20"/>
      <c r="AJ29" s="20"/>
      <c r="AK29" s="20"/>
      <c r="AL29" s="20"/>
      <c r="AM29" s="20"/>
    </row>
    <row r="30" spans="1:39">
      <c r="A30" s="4" t="s">
        <v>69</v>
      </c>
      <c r="B30" s="8">
        <v>161217.5</v>
      </c>
      <c r="C30" s="9">
        <v>1021.7041015625</v>
      </c>
      <c r="D30" s="9">
        <v>13997.4853515625</v>
      </c>
      <c r="E30" s="9">
        <v>13916.3271484375</v>
      </c>
      <c r="F30" s="9">
        <v>5268.66455078125</v>
      </c>
      <c r="G30" s="9">
        <v>14182.302734375</v>
      </c>
      <c r="H30" s="9">
        <v>14061.474609375</v>
      </c>
      <c r="J30" s="20"/>
      <c r="K30" s="9">
        <f t="shared" si="2"/>
        <v>2043.408203125</v>
      </c>
      <c r="L30" s="9">
        <f t="shared" si="2"/>
        <v>27994.970703125</v>
      </c>
      <c r="M30" s="9">
        <f t="shared" si="2"/>
        <v>27832.654296875</v>
      </c>
      <c r="N30" s="9">
        <f t="shared" si="2"/>
        <v>10537.3291015625</v>
      </c>
      <c r="O30" s="9">
        <f t="shared" si="2"/>
        <v>28364.60546875</v>
      </c>
      <c r="P30" s="9">
        <f t="shared" si="2"/>
        <v>28122.94921875</v>
      </c>
      <c r="Q30" s="20"/>
      <c r="R30" s="9">
        <f t="shared" si="4"/>
        <v>408.681640625</v>
      </c>
      <c r="S30" s="9">
        <f t="shared" si="4"/>
        <v>5598.994140625</v>
      </c>
      <c r="T30" s="9">
        <f t="shared" si="4"/>
        <v>5566.5308593749996</v>
      </c>
      <c r="U30" s="9">
        <f t="shared" si="4"/>
        <v>2107.4658203125</v>
      </c>
      <c r="V30" s="9">
        <f t="shared" si="4"/>
        <v>5672.9210937500002</v>
      </c>
      <c r="W30" s="9">
        <f t="shared" si="4"/>
        <v>5624.58984375</v>
      </c>
      <c r="X30" s="20"/>
      <c r="Y30" s="20"/>
      <c r="Z30" s="20"/>
      <c r="AA30" s="20"/>
      <c r="AB30" s="20"/>
      <c r="AC30" s="20"/>
      <c r="AD30" s="20"/>
      <c r="AE30" s="20"/>
      <c r="AF30" s="20"/>
      <c r="AG30" s="20"/>
      <c r="AH30" s="20"/>
      <c r="AI30" s="20"/>
      <c r="AJ30" s="20"/>
      <c r="AK30" s="20"/>
      <c r="AL30" s="20"/>
      <c r="AM30" s="20"/>
    </row>
    <row r="31" spans="1:39">
      <c r="A31" s="4" t="s">
        <v>70</v>
      </c>
      <c r="B31" s="8">
        <v>285243.2</v>
      </c>
      <c r="C31" s="9">
        <v>-1106.60400390625</v>
      </c>
      <c r="D31" s="9">
        <v>707.232666015625</v>
      </c>
      <c r="E31" s="9">
        <v>762.628173828125</v>
      </c>
      <c r="F31" s="9">
        <v>-971.2890625</v>
      </c>
      <c r="G31" s="9">
        <v>1911.26708984375</v>
      </c>
      <c r="H31" s="9">
        <v>1366.522216796875</v>
      </c>
      <c r="J31" s="20"/>
      <c r="K31" s="9">
        <f t="shared" si="2"/>
        <v>-2213.2080078125</v>
      </c>
      <c r="L31" s="9">
        <f t="shared" si="2"/>
        <v>1414.46533203125</v>
      </c>
      <c r="M31" s="9">
        <f t="shared" si="2"/>
        <v>1525.25634765625</v>
      </c>
      <c r="N31" s="9">
        <f t="shared" si="2"/>
        <v>-1942.578125</v>
      </c>
      <c r="O31" s="9">
        <f t="shared" si="2"/>
        <v>3822.5341796875</v>
      </c>
      <c r="P31" s="9">
        <f t="shared" si="2"/>
        <v>2733.04443359375</v>
      </c>
      <c r="Q31" s="20"/>
      <c r="R31" s="9">
        <f t="shared" si="4"/>
        <v>-442.6416015625</v>
      </c>
      <c r="S31" s="9">
        <f t="shared" si="4"/>
        <v>282.89306640625</v>
      </c>
      <c r="T31" s="9">
        <f t="shared" si="4"/>
        <v>305.05126953125</v>
      </c>
      <c r="U31" s="9">
        <f t="shared" si="4"/>
        <v>-388.515625</v>
      </c>
      <c r="V31" s="9">
        <f t="shared" si="4"/>
        <v>764.5068359375</v>
      </c>
      <c r="W31" s="9">
        <f t="shared" si="4"/>
        <v>546.60888671875</v>
      </c>
      <c r="X31" s="20"/>
      <c r="Y31" s="20"/>
      <c r="Z31" s="20"/>
      <c r="AA31" s="20"/>
      <c r="AB31" s="20"/>
      <c r="AC31" s="20"/>
      <c r="AD31" s="20"/>
      <c r="AE31" s="20"/>
      <c r="AF31" s="20"/>
      <c r="AG31" s="20"/>
      <c r="AH31" s="20"/>
      <c r="AI31" s="20"/>
      <c r="AJ31" s="20"/>
      <c r="AK31" s="20"/>
      <c r="AL31" s="20"/>
      <c r="AM31" s="20"/>
    </row>
    <row r="32" spans="1:39">
      <c r="A32" s="4" t="s">
        <v>71</v>
      </c>
      <c r="B32" s="8">
        <v>375897.7</v>
      </c>
      <c r="C32" s="9">
        <v>458.624267578125</v>
      </c>
      <c r="D32" s="9">
        <v>-3358.10546875</v>
      </c>
      <c r="E32" s="9">
        <v>-3291.156005859375</v>
      </c>
      <c r="F32" s="9">
        <v>-1194.683837890625</v>
      </c>
      <c r="G32" s="9">
        <v>-2648.22998046875</v>
      </c>
      <c r="H32" s="9">
        <v>-2273.681640625</v>
      </c>
      <c r="J32" s="20"/>
      <c r="K32" s="9">
        <f t="shared" si="2"/>
        <v>917.24853515625</v>
      </c>
      <c r="L32" s="9">
        <f t="shared" si="2"/>
        <v>-6716.2109375</v>
      </c>
      <c r="M32" s="9">
        <f t="shared" si="2"/>
        <v>-6582.31201171875</v>
      </c>
      <c r="N32" s="9">
        <f t="shared" si="2"/>
        <v>-2389.36767578125</v>
      </c>
      <c r="O32" s="9">
        <f t="shared" si="2"/>
        <v>-5296.4599609375</v>
      </c>
      <c r="P32" s="9">
        <f t="shared" si="2"/>
        <v>-4547.36328125</v>
      </c>
      <c r="Q32" s="20"/>
      <c r="R32" s="9">
        <f t="shared" si="4"/>
        <v>183.44970703125</v>
      </c>
      <c r="S32" s="9">
        <f t="shared" si="4"/>
        <v>-1343.2421875</v>
      </c>
      <c r="T32" s="9">
        <f t="shared" si="4"/>
        <v>-1316.46240234375</v>
      </c>
      <c r="U32" s="9">
        <f t="shared" si="4"/>
        <v>-477.87353515625</v>
      </c>
      <c r="V32" s="9">
        <f t="shared" si="4"/>
        <v>-1059.2919921875</v>
      </c>
      <c r="W32" s="9">
        <f t="shared" si="4"/>
        <v>-909.47265625</v>
      </c>
      <c r="X32" s="20"/>
      <c r="Y32" s="20"/>
      <c r="Z32" s="20"/>
      <c r="AA32" s="20"/>
      <c r="AB32" s="20"/>
      <c r="AC32" s="20"/>
      <c r="AD32" s="20"/>
      <c r="AE32" s="20"/>
      <c r="AF32" s="20"/>
      <c r="AG32" s="20"/>
      <c r="AH32" s="20"/>
      <c r="AI32" s="20"/>
      <c r="AJ32" s="20"/>
      <c r="AK32" s="20"/>
      <c r="AL32" s="20"/>
      <c r="AM32" s="20"/>
    </row>
    <row r="33" spans="1:39">
      <c r="A33" s="4" t="s">
        <v>72</v>
      </c>
      <c r="B33" s="8">
        <v>141165.6</v>
      </c>
      <c r="C33" s="9">
        <v>3905.4228515625</v>
      </c>
      <c r="D33" s="9">
        <v>14647.7939453125</v>
      </c>
      <c r="E33" s="9">
        <v>15164.333984375</v>
      </c>
      <c r="F33" s="9">
        <v>8506.0517578125</v>
      </c>
      <c r="G33" s="9">
        <v>16319.873046875</v>
      </c>
      <c r="H33" s="9">
        <v>16206.33203125</v>
      </c>
      <c r="J33" s="20"/>
      <c r="K33" s="9">
        <f t="shared" si="2"/>
        <v>7810.845703125</v>
      </c>
      <c r="L33" s="9">
        <f t="shared" si="2"/>
        <v>29295.587890625</v>
      </c>
      <c r="M33" s="9">
        <f t="shared" si="2"/>
        <v>30328.66796875</v>
      </c>
      <c r="N33" s="9">
        <f t="shared" si="2"/>
        <v>17012.103515625</v>
      </c>
      <c r="O33" s="9">
        <f t="shared" si="2"/>
        <v>32639.74609375</v>
      </c>
      <c r="P33" s="9">
        <f t="shared" si="2"/>
        <v>32412.6640625</v>
      </c>
      <c r="Q33" s="20"/>
      <c r="R33" s="9">
        <f t="shared" si="4"/>
        <v>1562.169140625</v>
      </c>
      <c r="S33" s="9">
        <f t="shared" si="4"/>
        <v>5859.1175781250004</v>
      </c>
      <c r="T33" s="9">
        <f t="shared" si="4"/>
        <v>6065.7335937500002</v>
      </c>
      <c r="U33" s="9">
        <f t="shared" si="4"/>
        <v>3402.4207031249998</v>
      </c>
      <c r="V33" s="9">
        <f t="shared" si="4"/>
        <v>6527.94921875</v>
      </c>
      <c r="W33" s="9">
        <f t="shared" si="4"/>
        <v>6482.5328124999996</v>
      </c>
      <c r="X33" s="20"/>
      <c r="Y33" s="20"/>
      <c r="Z33" s="20"/>
      <c r="AA33" s="20"/>
      <c r="AB33" s="20"/>
      <c r="AC33" s="20"/>
      <c r="AD33" s="20"/>
      <c r="AE33" s="20"/>
      <c r="AF33" s="20"/>
      <c r="AG33" s="20"/>
      <c r="AH33" s="20"/>
      <c r="AI33" s="20"/>
      <c r="AJ33" s="20"/>
      <c r="AK33" s="20"/>
      <c r="AL33" s="20"/>
      <c r="AM33" s="20"/>
    </row>
    <row r="34" spans="1:39">
      <c r="A34" s="4" t="s">
        <v>73</v>
      </c>
      <c r="B34" s="8">
        <v>316187.3</v>
      </c>
      <c r="C34" s="9">
        <v>-190.7958984375</v>
      </c>
      <c r="D34" s="9">
        <v>1220.086669921875</v>
      </c>
      <c r="E34" s="9">
        <v>1278.424072265625</v>
      </c>
      <c r="F34" s="9">
        <v>-308.172607421875</v>
      </c>
      <c r="G34" s="9">
        <v>1687.36572265625</v>
      </c>
      <c r="H34" s="9">
        <v>1875.87890625</v>
      </c>
      <c r="J34" s="20"/>
      <c r="K34" s="9">
        <f t="shared" si="2"/>
        <v>-381.591796875</v>
      </c>
      <c r="L34" s="9">
        <f t="shared" si="2"/>
        <v>2440.17333984375</v>
      </c>
      <c r="M34" s="9">
        <f t="shared" si="2"/>
        <v>2556.84814453125</v>
      </c>
      <c r="N34" s="9">
        <f t="shared" si="2"/>
        <v>-616.34521484375</v>
      </c>
      <c r="O34" s="9">
        <f t="shared" si="2"/>
        <v>3374.7314453125</v>
      </c>
      <c r="P34" s="9">
        <f t="shared" si="2"/>
        <v>3751.7578125</v>
      </c>
      <c r="Q34" s="20"/>
      <c r="R34" s="9">
        <f t="shared" si="4"/>
        <v>-76.318359375</v>
      </c>
      <c r="S34" s="9">
        <f t="shared" si="4"/>
        <v>488.03466796875</v>
      </c>
      <c r="T34" s="9">
        <f t="shared" si="4"/>
        <v>511.36962890625</v>
      </c>
      <c r="U34" s="9">
        <f t="shared" si="4"/>
        <v>-123.26904296875</v>
      </c>
      <c r="V34" s="9">
        <f t="shared" si="4"/>
        <v>674.9462890625</v>
      </c>
      <c r="W34" s="9">
        <f t="shared" si="4"/>
        <v>750.3515625</v>
      </c>
      <c r="X34" s="20"/>
      <c r="Y34" s="20"/>
      <c r="Z34" s="20"/>
      <c r="AA34" s="20"/>
      <c r="AB34" s="20"/>
      <c r="AC34" s="20"/>
      <c r="AD34" s="20"/>
      <c r="AE34" s="20"/>
      <c r="AF34" s="20"/>
      <c r="AG34" s="20"/>
      <c r="AH34" s="20"/>
      <c r="AI34" s="20"/>
      <c r="AJ34" s="20"/>
      <c r="AK34" s="20"/>
      <c r="AL34" s="20"/>
      <c r="AM34" s="20"/>
    </row>
    <row r="35" spans="1:39">
      <c r="A35" s="4" t="s">
        <v>74</v>
      </c>
      <c r="B35" s="8">
        <v>238549.3</v>
      </c>
      <c r="C35" s="9">
        <v>135.382080078125</v>
      </c>
      <c r="D35" s="9">
        <v>6006.04248046875</v>
      </c>
      <c r="E35" s="9">
        <v>5819.1650390625</v>
      </c>
      <c r="F35" s="9">
        <v>1210.83984375</v>
      </c>
      <c r="G35" s="9">
        <v>6288.0615234375</v>
      </c>
      <c r="H35" s="9">
        <v>6373.8525390625</v>
      </c>
      <c r="J35" s="20"/>
      <c r="K35" s="9">
        <f t="shared" si="2"/>
        <v>270.76416015625</v>
      </c>
      <c r="L35" s="9">
        <f t="shared" si="2"/>
        <v>12012.0849609375</v>
      </c>
      <c r="M35" s="9">
        <f t="shared" si="2"/>
        <v>11638.330078125</v>
      </c>
      <c r="N35" s="9">
        <f t="shared" si="2"/>
        <v>2421.6796875</v>
      </c>
      <c r="O35" s="9">
        <f t="shared" si="2"/>
        <v>12576.123046875</v>
      </c>
      <c r="P35" s="9">
        <f t="shared" si="2"/>
        <v>12747.705078125</v>
      </c>
      <c r="Q35" s="20"/>
      <c r="R35" s="9">
        <f t="shared" si="4"/>
        <v>54.15283203125</v>
      </c>
      <c r="S35" s="9">
        <f t="shared" si="4"/>
        <v>2402.4169921875</v>
      </c>
      <c r="T35" s="9">
        <f t="shared" si="4"/>
        <v>2327.666015625</v>
      </c>
      <c r="U35" s="9">
        <f t="shared" si="4"/>
        <v>484.3359375</v>
      </c>
      <c r="V35" s="9">
        <f t="shared" si="4"/>
        <v>2515.224609375</v>
      </c>
      <c r="W35" s="9">
        <f t="shared" si="4"/>
        <v>2549.541015625</v>
      </c>
      <c r="X35" s="20"/>
      <c r="Y35" s="20"/>
      <c r="Z35" s="20"/>
      <c r="AA35" s="20"/>
      <c r="AB35" s="20"/>
      <c r="AC35" s="20"/>
      <c r="AD35" s="20"/>
      <c r="AE35" s="20"/>
      <c r="AF35" s="20"/>
      <c r="AG35" s="20"/>
      <c r="AH35" s="20"/>
      <c r="AI35" s="20"/>
      <c r="AJ35" s="20"/>
      <c r="AK35" s="20"/>
      <c r="AL35" s="20"/>
      <c r="AM35" s="20"/>
    </row>
    <row r="36" spans="1:39">
      <c r="A36" s="4" t="s">
        <v>75</v>
      </c>
      <c r="B36" s="8">
        <v>497374.5</v>
      </c>
      <c r="C36" s="9">
        <v>-6251.40380859375</v>
      </c>
      <c r="D36" s="9">
        <v>-18956.48828125</v>
      </c>
      <c r="E36" s="9">
        <v>-18761.798828125</v>
      </c>
      <c r="F36" s="9">
        <v>-10505.5849609375</v>
      </c>
      <c r="G36" s="9">
        <v>-18024.28515625</v>
      </c>
      <c r="H36" s="9">
        <v>-17609.392578125</v>
      </c>
      <c r="J36" s="20"/>
      <c r="K36" s="9">
        <f t="shared" si="2"/>
        <v>-12502.8076171875</v>
      </c>
      <c r="L36" s="9">
        <f t="shared" si="2"/>
        <v>-37912.9765625</v>
      </c>
      <c r="M36" s="9">
        <f t="shared" si="2"/>
        <v>-37523.59765625</v>
      </c>
      <c r="N36" s="9">
        <f t="shared" si="2"/>
        <v>-21011.169921875</v>
      </c>
      <c r="O36" s="9">
        <f t="shared" si="2"/>
        <v>-36048.5703125</v>
      </c>
      <c r="P36" s="9">
        <f t="shared" si="2"/>
        <v>-35218.78515625</v>
      </c>
      <c r="Q36" s="20"/>
      <c r="R36" s="9">
        <f t="shared" si="4"/>
        <v>-2500.5615234375</v>
      </c>
      <c r="S36" s="9">
        <f t="shared" si="4"/>
        <v>-7582.5953124999996</v>
      </c>
      <c r="T36" s="9">
        <f t="shared" si="4"/>
        <v>-7504.7195312499998</v>
      </c>
      <c r="U36" s="9">
        <f t="shared" si="4"/>
        <v>-4202.2339843749996</v>
      </c>
      <c r="V36" s="9">
        <f t="shared" si="4"/>
        <v>-7209.7140625000002</v>
      </c>
      <c r="W36" s="9">
        <f t="shared" si="4"/>
        <v>-7043.7570312500002</v>
      </c>
      <c r="X36" s="20"/>
      <c r="Y36" s="20"/>
      <c r="Z36" s="20"/>
      <c r="AA36" s="20"/>
      <c r="AB36" s="20"/>
      <c r="AC36" s="20"/>
      <c r="AD36" s="20"/>
      <c r="AE36" s="20"/>
      <c r="AF36" s="20"/>
      <c r="AG36" s="20"/>
      <c r="AH36" s="20"/>
      <c r="AI36" s="20"/>
      <c r="AJ36" s="20"/>
      <c r="AK36" s="20"/>
      <c r="AL36" s="20"/>
      <c r="AM36" s="20"/>
    </row>
    <row r="37" spans="1:39">
      <c r="A37" s="4" t="s">
        <v>76</v>
      </c>
      <c r="B37" s="8">
        <v>527719.4</v>
      </c>
      <c r="C37" s="9">
        <v>-2643.505859375</v>
      </c>
      <c r="D37" s="9">
        <v>-26306.2734375</v>
      </c>
      <c r="E37" s="9">
        <v>-26031.482421875</v>
      </c>
      <c r="F37" s="9">
        <v>-10304.193359375</v>
      </c>
      <c r="G37" s="9">
        <v>-28493.25</v>
      </c>
      <c r="H37" s="9">
        <v>-27864.904296875</v>
      </c>
      <c r="J37" s="20"/>
      <c r="K37" s="9">
        <f t="shared" si="2"/>
        <v>-5287.01171875</v>
      </c>
      <c r="L37" s="9">
        <f t="shared" si="2"/>
        <v>-52612.546875</v>
      </c>
      <c r="M37" s="9">
        <f t="shared" si="2"/>
        <v>-52062.96484375</v>
      </c>
      <c r="N37" s="9">
        <f t="shared" si="2"/>
        <v>-20608.38671875</v>
      </c>
      <c r="O37" s="9">
        <f t="shared" si="2"/>
        <v>-56986.5</v>
      </c>
      <c r="P37" s="9">
        <f t="shared" si="2"/>
        <v>-55729.80859375</v>
      </c>
      <c r="Q37" s="20"/>
      <c r="R37" s="9">
        <f t="shared" si="4"/>
        <v>-1057.40234375</v>
      </c>
      <c r="S37" s="9">
        <f t="shared" si="4"/>
        <v>-10522.509375</v>
      </c>
      <c r="T37" s="9">
        <f t="shared" si="4"/>
        <v>-10412.592968749999</v>
      </c>
      <c r="U37" s="9">
        <f t="shared" si="4"/>
        <v>-4121.6773437499996</v>
      </c>
      <c r="V37" s="9">
        <f t="shared" si="4"/>
        <v>-11397.3</v>
      </c>
      <c r="W37" s="9">
        <f t="shared" si="4"/>
        <v>-11145.961718750001</v>
      </c>
      <c r="X37" s="20"/>
      <c r="Y37" s="20"/>
      <c r="Z37" s="20"/>
      <c r="AA37" s="20"/>
      <c r="AB37" s="20"/>
      <c r="AC37" s="20"/>
      <c r="AD37" s="20"/>
      <c r="AE37" s="20"/>
      <c r="AF37" s="20"/>
      <c r="AG37" s="20"/>
      <c r="AH37" s="20"/>
      <c r="AI37" s="20"/>
      <c r="AJ37" s="20"/>
      <c r="AK37" s="20"/>
      <c r="AL37" s="20"/>
      <c r="AM37" s="20"/>
    </row>
    <row r="38" spans="1:39">
      <c r="A38" s="4" t="s">
        <v>77</v>
      </c>
      <c r="B38" s="8">
        <v>390638.5</v>
      </c>
      <c r="C38" s="9">
        <v>-6353.16162109375</v>
      </c>
      <c r="D38" s="9">
        <v>-12057.3359375</v>
      </c>
      <c r="E38" s="9">
        <v>-11853.91796875</v>
      </c>
      <c r="F38" s="9">
        <v>-8560.2783203125</v>
      </c>
      <c r="G38" s="9">
        <v>-11038.26953125</v>
      </c>
      <c r="H38" s="9">
        <v>-11700.158203125</v>
      </c>
      <c r="J38" s="20"/>
      <c r="K38" s="9">
        <f t="shared" si="2"/>
        <v>-12706.3232421875</v>
      </c>
      <c r="L38" s="9">
        <f t="shared" si="2"/>
        <v>-24114.671875</v>
      </c>
      <c r="M38" s="9">
        <f t="shared" si="2"/>
        <v>-23707.8359375</v>
      </c>
      <c r="N38" s="9">
        <f t="shared" si="2"/>
        <v>-17120.556640625</v>
      </c>
      <c r="O38" s="9">
        <f t="shared" si="2"/>
        <v>-22076.5390625</v>
      </c>
      <c r="P38" s="9">
        <f t="shared" si="2"/>
        <v>-23400.31640625</v>
      </c>
      <c r="Q38" s="20"/>
      <c r="R38" s="9">
        <f t="shared" si="4"/>
        <v>-2541.2646484375</v>
      </c>
      <c r="S38" s="9">
        <f t="shared" si="4"/>
        <v>-4822.9343749999998</v>
      </c>
      <c r="T38" s="9">
        <f t="shared" si="4"/>
        <v>-4741.5671874999998</v>
      </c>
      <c r="U38" s="9">
        <f t="shared" si="4"/>
        <v>-3424.111328125</v>
      </c>
      <c r="V38" s="9">
        <f t="shared" si="4"/>
        <v>-4415.3078125000002</v>
      </c>
      <c r="W38" s="9">
        <f t="shared" si="4"/>
        <v>-4680.0632812499998</v>
      </c>
      <c r="X38" s="20"/>
      <c r="Y38" s="20"/>
      <c r="Z38" s="20"/>
      <c r="AA38" s="20"/>
      <c r="AB38" s="20"/>
      <c r="AC38" s="20"/>
      <c r="AD38" s="20"/>
      <c r="AE38" s="20"/>
      <c r="AF38" s="20"/>
      <c r="AG38" s="20"/>
      <c r="AH38" s="20"/>
      <c r="AI38" s="20"/>
      <c r="AJ38" s="20"/>
      <c r="AK38" s="20"/>
      <c r="AL38" s="20"/>
      <c r="AM38" s="20"/>
    </row>
    <row r="39" spans="1:39">
      <c r="A39" s="4" t="s">
        <v>78</v>
      </c>
      <c r="B39" s="8">
        <v>306925.40000000002</v>
      </c>
      <c r="C39" s="9">
        <v>-4502.11181640625</v>
      </c>
      <c r="D39" s="9">
        <v>-4531.93359375</v>
      </c>
      <c r="E39" s="9">
        <v>-4496.7529296875</v>
      </c>
      <c r="F39" s="9">
        <v>-5092.333984375</v>
      </c>
      <c r="G39" s="9">
        <v>-3580.029296875</v>
      </c>
      <c r="H39" s="9">
        <v>-3647.784423828125</v>
      </c>
      <c r="J39" s="20"/>
      <c r="K39" s="9">
        <f t="shared" si="2"/>
        <v>-9004.2236328125</v>
      </c>
      <c r="L39" s="9">
        <f t="shared" si="2"/>
        <v>-9063.8671875</v>
      </c>
      <c r="M39" s="9">
        <f t="shared" si="2"/>
        <v>-8993.505859375</v>
      </c>
      <c r="N39" s="9">
        <f t="shared" si="2"/>
        <v>-10184.66796875</v>
      </c>
      <c r="O39" s="9">
        <f t="shared" si="2"/>
        <v>-7160.05859375</v>
      </c>
      <c r="P39" s="9">
        <f t="shared" si="2"/>
        <v>-7295.56884765625</v>
      </c>
      <c r="Q39" s="20"/>
      <c r="R39" s="9">
        <f t="shared" si="4"/>
        <v>-1800.8447265625</v>
      </c>
      <c r="S39" s="9">
        <f t="shared" si="4"/>
        <v>-1812.7734375</v>
      </c>
      <c r="T39" s="9">
        <f t="shared" si="4"/>
        <v>-1798.701171875</v>
      </c>
      <c r="U39" s="9">
        <f t="shared" si="4"/>
        <v>-2036.93359375</v>
      </c>
      <c r="V39" s="9">
        <f t="shared" si="4"/>
        <v>-1432.01171875</v>
      </c>
      <c r="W39" s="9">
        <f t="shared" si="4"/>
        <v>-1459.11376953125</v>
      </c>
      <c r="X39" s="20"/>
      <c r="Y39" s="20"/>
      <c r="Z39" s="20"/>
      <c r="AA39" s="20"/>
      <c r="AB39" s="20"/>
      <c r="AC39" s="20"/>
      <c r="AD39" s="20"/>
      <c r="AE39" s="20"/>
      <c r="AF39" s="20"/>
      <c r="AG39" s="20"/>
      <c r="AH39" s="20"/>
      <c r="AI39" s="20"/>
      <c r="AJ39" s="20"/>
      <c r="AK39" s="20"/>
      <c r="AL39" s="20"/>
      <c r="AM39" s="20"/>
    </row>
    <row r="40" spans="1:39">
      <c r="A40" s="4" t="s">
        <v>79</v>
      </c>
      <c r="B40" s="8">
        <v>279493.90000000002</v>
      </c>
      <c r="C40" s="9">
        <v>176.708984375</v>
      </c>
      <c r="D40" s="9">
        <v>1403.173828125</v>
      </c>
      <c r="E40" s="9">
        <v>1323.272705078125</v>
      </c>
      <c r="F40" s="9">
        <v>-363.934326171875</v>
      </c>
      <c r="G40" s="9">
        <v>1716.815185546875</v>
      </c>
      <c r="H40" s="9">
        <v>1876.605224609375</v>
      </c>
      <c r="J40" s="20"/>
      <c r="K40" s="9">
        <f t="shared" si="2"/>
        <v>353.41796875</v>
      </c>
      <c r="L40" s="9">
        <f t="shared" si="2"/>
        <v>2806.34765625</v>
      </c>
      <c r="M40" s="9">
        <f t="shared" si="2"/>
        <v>2646.54541015625</v>
      </c>
      <c r="N40" s="9">
        <f t="shared" si="2"/>
        <v>-727.86865234375</v>
      </c>
      <c r="O40" s="9">
        <f t="shared" si="2"/>
        <v>3433.63037109375</v>
      </c>
      <c r="P40" s="9">
        <f t="shared" si="2"/>
        <v>3753.21044921875</v>
      </c>
      <c r="Q40" s="20"/>
      <c r="R40" s="9">
        <f t="shared" si="4"/>
        <v>70.68359375</v>
      </c>
      <c r="S40" s="9">
        <f t="shared" si="4"/>
        <v>561.26953125</v>
      </c>
      <c r="T40" s="9">
        <f t="shared" si="4"/>
        <v>529.30908203125</v>
      </c>
      <c r="U40" s="9">
        <f t="shared" si="4"/>
        <v>-145.57373046875</v>
      </c>
      <c r="V40" s="9">
        <f t="shared" si="4"/>
        <v>686.72607421875</v>
      </c>
      <c r="W40" s="9">
        <f t="shared" si="4"/>
        <v>750.64208984375</v>
      </c>
      <c r="X40" s="20"/>
      <c r="Y40" s="20"/>
      <c r="Z40" s="20"/>
      <c r="AA40" s="20"/>
      <c r="AB40" s="20"/>
      <c r="AC40" s="20"/>
      <c r="AD40" s="20"/>
      <c r="AE40" s="20"/>
      <c r="AF40" s="20"/>
      <c r="AG40" s="20"/>
      <c r="AH40" s="20"/>
      <c r="AI40" s="20"/>
      <c r="AJ40" s="20"/>
      <c r="AK40" s="20"/>
      <c r="AL40" s="20"/>
      <c r="AM40" s="20"/>
    </row>
    <row r="41" spans="1:39">
      <c r="A41" s="4" t="s">
        <v>80</v>
      </c>
      <c r="B41" s="8">
        <v>488826.2</v>
      </c>
      <c r="C41" s="9">
        <v>-685.14404296875</v>
      </c>
      <c r="D41" s="9">
        <v>-13283.9052734375</v>
      </c>
      <c r="E41" s="9">
        <v>-12970.0927734375</v>
      </c>
      <c r="F41" s="9">
        <v>-5168.9208984375</v>
      </c>
      <c r="G41" s="9">
        <v>-12224.1884765625</v>
      </c>
      <c r="H41" s="9">
        <v>-11876.111328125</v>
      </c>
      <c r="J41" s="20"/>
      <c r="K41" s="9">
        <f t="shared" si="2"/>
        <v>-1370.2880859375</v>
      </c>
      <c r="L41" s="9">
        <f t="shared" si="2"/>
        <v>-26567.810546875</v>
      </c>
      <c r="M41" s="9">
        <f t="shared" si="2"/>
        <v>-25940.185546875</v>
      </c>
      <c r="N41" s="9">
        <f t="shared" si="2"/>
        <v>-10337.841796875</v>
      </c>
      <c r="O41" s="9">
        <f t="shared" si="2"/>
        <v>-24448.376953125</v>
      </c>
      <c r="P41" s="9">
        <f t="shared" si="2"/>
        <v>-23752.22265625</v>
      </c>
      <c r="Q41" s="20"/>
      <c r="R41" s="9">
        <f t="shared" si="4"/>
        <v>-274.0576171875</v>
      </c>
      <c r="S41" s="9">
        <f t="shared" si="4"/>
        <v>-5313.5621093749996</v>
      </c>
      <c r="T41" s="9">
        <f t="shared" si="4"/>
        <v>-5188.037109375</v>
      </c>
      <c r="U41" s="9">
        <f t="shared" si="4"/>
        <v>-2067.568359375</v>
      </c>
      <c r="V41" s="9">
        <f t="shared" si="4"/>
        <v>-4889.6753906249996</v>
      </c>
      <c r="W41" s="9">
        <f t="shared" si="4"/>
        <v>-4750.4445312500002</v>
      </c>
      <c r="X41" s="20"/>
      <c r="Y41" s="20"/>
      <c r="Z41" s="20"/>
      <c r="AA41" s="20"/>
      <c r="AB41" s="20"/>
      <c r="AC41" s="20"/>
      <c r="AD41" s="20"/>
      <c r="AE41" s="20"/>
      <c r="AF41" s="20"/>
      <c r="AG41" s="20"/>
      <c r="AH41" s="20"/>
      <c r="AI41" s="20"/>
      <c r="AJ41" s="20"/>
      <c r="AK41" s="20"/>
      <c r="AL41" s="20"/>
      <c r="AM41" s="20"/>
    </row>
    <row r="42" spans="1:39">
      <c r="A42" s="4" t="s">
        <v>81</v>
      </c>
      <c r="B42" s="8">
        <v>311261.40000000002</v>
      </c>
      <c r="C42" s="9">
        <v>3399.432373046875</v>
      </c>
      <c r="D42" s="9">
        <v>50.9521484375</v>
      </c>
      <c r="E42" s="9">
        <v>216.4306640625</v>
      </c>
      <c r="F42" s="9">
        <v>1963.275146484375</v>
      </c>
      <c r="G42" s="9">
        <v>95.9228515625</v>
      </c>
      <c r="H42" s="9">
        <v>453.814697265625</v>
      </c>
      <c r="J42" s="20"/>
      <c r="K42" s="9">
        <f t="shared" si="2"/>
        <v>6798.86474609375</v>
      </c>
      <c r="L42" s="9">
        <f t="shared" si="2"/>
        <v>101.904296875</v>
      </c>
      <c r="M42" s="9">
        <f t="shared" si="2"/>
        <v>432.861328125</v>
      </c>
      <c r="N42" s="9">
        <f t="shared" si="2"/>
        <v>3926.55029296875</v>
      </c>
      <c r="O42" s="9">
        <f t="shared" si="2"/>
        <v>191.845703125</v>
      </c>
      <c r="P42" s="9">
        <f t="shared" si="2"/>
        <v>907.62939453125</v>
      </c>
      <c r="Q42" s="20"/>
      <c r="R42" s="9">
        <f t="shared" si="4"/>
        <v>1359.77294921875</v>
      </c>
      <c r="S42" s="9">
        <f t="shared" si="4"/>
        <v>20.380859375</v>
      </c>
      <c r="T42" s="9">
        <f t="shared" si="4"/>
        <v>86.572265625</v>
      </c>
      <c r="U42" s="9">
        <f t="shared" si="4"/>
        <v>785.31005859375</v>
      </c>
      <c r="V42" s="9">
        <f t="shared" si="4"/>
        <v>38.369140625</v>
      </c>
      <c r="W42" s="9">
        <f t="shared" si="4"/>
        <v>181.52587890625</v>
      </c>
      <c r="X42" s="20"/>
      <c r="Y42" s="20"/>
      <c r="Z42" s="20"/>
      <c r="AA42" s="20"/>
      <c r="AB42" s="20"/>
      <c r="AC42" s="20"/>
      <c r="AD42" s="20"/>
      <c r="AE42" s="20"/>
      <c r="AF42" s="20"/>
      <c r="AG42" s="20"/>
      <c r="AH42" s="20"/>
      <c r="AI42" s="20"/>
      <c r="AJ42" s="20"/>
      <c r="AK42" s="20"/>
      <c r="AL42" s="20"/>
      <c r="AM42" s="20"/>
    </row>
    <row r="43" spans="1:39">
      <c r="A43" s="4" t="s">
        <v>82</v>
      </c>
      <c r="B43" s="8">
        <v>384736.5</v>
      </c>
      <c r="C43" s="9">
        <v>1614.520263671875</v>
      </c>
      <c r="D43" s="9">
        <v>-915.802001953125</v>
      </c>
      <c r="E43" s="9">
        <v>-647.8759765625</v>
      </c>
      <c r="F43" s="9">
        <v>890.350341796875</v>
      </c>
      <c r="G43" s="9">
        <v>-678.289794921875</v>
      </c>
      <c r="H43" s="9">
        <v>-662.158203125</v>
      </c>
      <c r="J43" s="20"/>
      <c r="K43" s="9">
        <f t="shared" si="2"/>
        <v>3229.04052734375</v>
      </c>
      <c r="L43" s="9">
        <f t="shared" si="2"/>
        <v>-1831.60400390625</v>
      </c>
      <c r="M43" s="9">
        <f t="shared" si="2"/>
        <v>-1295.751953125</v>
      </c>
      <c r="N43" s="9">
        <f t="shared" si="2"/>
        <v>1780.70068359375</v>
      </c>
      <c r="O43" s="9">
        <f t="shared" si="2"/>
        <v>-1356.57958984375</v>
      </c>
      <c r="P43" s="9">
        <f t="shared" si="2"/>
        <v>-1324.31640625</v>
      </c>
      <c r="Q43" s="20"/>
      <c r="R43" s="9">
        <f t="shared" si="4"/>
        <v>645.80810546875</v>
      </c>
      <c r="S43" s="9">
        <f t="shared" si="4"/>
        <v>-366.32080078125</v>
      </c>
      <c r="T43" s="9">
        <f t="shared" si="4"/>
        <v>-259.150390625</v>
      </c>
      <c r="U43" s="9">
        <f t="shared" si="4"/>
        <v>356.14013671875</v>
      </c>
      <c r="V43" s="9">
        <f t="shared" si="4"/>
        <v>-271.31591796875</v>
      </c>
      <c r="W43" s="9">
        <f t="shared" si="4"/>
        <v>-264.86328125</v>
      </c>
      <c r="X43" s="20"/>
      <c r="Y43" s="20"/>
      <c r="Z43" s="20"/>
      <c r="AA43" s="20"/>
      <c r="AB43" s="20"/>
      <c r="AC43" s="20"/>
      <c r="AD43" s="20"/>
      <c r="AE43" s="20"/>
      <c r="AF43" s="20"/>
      <c r="AG43" s="20"/>
      <c r="AH43" s="20"/>
      <c r="AI43" s="20"/>
      <c r="AJ43" s="20"/>
      <c r="AK43" s="20"/>
      <c r="AL43" s="20"/>
      <c r="AM43" s="20"/>
    </row>
    <row r="44" spans="1:39">
      <c r="A44" s="4" t="s">
        <v>83</v>
      </c>
      <c r="B44" s="8">
        <v>203853.7</v>
      </c>
      <c r="C44" s="9">
        <v>-113.763427734375</v>
      </c>
      <c r="D44" s="9">
        <v>6372.9248046875</v>
      </c>
      <c r="E44" s="9">
        <v>6084.2958984375</v>
      </c>
      <c r="F44" s="9">
        <v>1048.846435546875</v>
      </c>
      <c r="G44" s="9">
        <v>6435.6201171875</v>
      </c>
      <c r="H44" s="9">
        <v>6062.6220703125</v>
      </c>
      <c r="J44" s="20"/>
      <c r="K44" s="9">
        <f t="shared" si="2"/>
        <v>-227.52685546875</v>
      </c>
      <c r="L44" s="9">
        <f t="shared" si="2"/>
        <v>12745.849609375</v>
      </c>
      <c r="M44" s="9">
        <f t="shared" si="2"/>
        <v>12168.591796875</v>
      </c>
      <c r="N44" s="9">
        <f t="shared" si="2"/>
        <v>2097.69287109375</v>
      </c>
      <c r="O44" s="9">
        <f t="shared" si="2"/>
        <v>12871.240234375</v>
      </c>
      <c r="P44" s="9">
        <f t="shared" si="2"/>
        <v>12125.244140625</v>
      </c>
      <c r="Q44" s="20"/>
      <c r="R44" s="9">
        <f t="shared" si="4"/>
        <v>-45.50537109375</v>
      </c>
      <c r="S44" s="9">
        <f t="shared" si="4"/>
        <v>2549.169921875</v>
      </c>
      <c r="T44" s="9">
        <f t="shared" si="4"/>
        <v>2433.7183593750001</v>
      </c>
      <c r="U44" s="9">
        <f t="shared" si="4"/>
        <v>419.53857421875</v>
      </c>
      <c r="V44" s="9">
        <f t="shared" si="4"/>
        <v>2574.248046875</v>
      </c>
      <c r="W44" s="9">
        <f t="shared" si="4"/>
        <v>2425.048828125</v>
      </c>
      <c r="X44" s="20"/>
      <c r="Y44" s="20"/>
      <c r="Z44" s="20"/>
      <c r="AA44" s="20"/>
      <c r="AB44" s="20"/>
      <c r="AC44" s="20"/>
      <c r="AD44" s="20"/>
      <c r="AE44" s="20"/>
      <c r="AF44" s="20"/>
      <c r="AG44" s="20"/>
      <c r="AH44" s="20"/>
      <c r="AI44" s="20"/>
      <c r="AJ44" s="20"/>
      <c r="AK44" s="20"/>
      <c r="AL44" s="20"/>
      <c r="AM44" s="20"/>
    </row>
    <row r="45" spans="1:39">
      <c r="A45" s="4" t="s">
        <v>84</v>
      </c>
      <c r="B45" s="8">
        <v>107837.9</v>
      </c>
      <c r="C45" s="9">
        <v>1435.7421875</v>
      </c>
      <c r="D45" s="9">
        <v>15982.421875</v>
      </c>
      <c r="E45" s="9">
        <v>18001.611328125</v>
      </c>
      <c r="F45" s="9">
        <v>8705.83203125</v>
      </c>
      <c r="G45" s="9">
        <v>20351.7734375</v>
      </c>
      <c r="H45" s="9">
        <v>19806.2109375</v>
      </c>
      <c r="J45" s="20"/>
      <c r="K45" s="9">
        <f t="shared" si="2"/>
        <v>2871.484375</v>
      </c>
      <c r="L45" s="9">
        <f t="shared" si="2"/>
        <v>31964.84375</v>
      </c>
      <c r="M45" s="9">
        <f t="shared" si="2"/>
        <v>36003.22265625</v>
      </c>
      <c r="N45" s="9">
        <f t="shared" si="2"/>
        <v>17411.6640625</v>
      </c>
      <c r="O45" s="9">
        <f t="shared" si="2"/>
        <v>40703.546875</v>
      </c>
      <c r="P45" s="9">
        <f t="shared" si="2"/>
        <v>39612.421875</v>
      </c>
      <c r="Q45" s="20"/>
      <c r="R45" s="9">
        <f t="shared" si="4"/>
        <v>574.296875</v>
      </c>
      <c r="S45" s="9">
        <f t="shared" si="4"/>
        <v>6392.96875</v>
      </c>
      <c r="T45" s="9">
        <f t="shared" si="4"/>
        <v>7200.64453125</v>
      </c>
      <c r="U45" s="9">
        <f t="shared" si="4"/>
        <v>3482.3328124999998</v>
      </c>
      <c r="V45" s="9">
        <f t="shared" si="4"/>
        <v>8140.7093750000004</v>
      </c>
      <c r="W45" s="9">
        <f t="shared" si="4"/>
        <v>7922.484375</v>
      </c>
      <c r="X45" s="20"/>
      <c r="Y45" s="20"/>
      <c r="Z45" s="20"/>
      <c r="AA45" s="20"/>
      <c r="AB45" s="20"/>
      <c r="AC45" s="20"/>
      <c r="AD45" s="20"/>
      <c r="AE45" s="20"/>
      <c r="AF45" s="20"/>
      <c r="AG45" s="20"/>
      <c r="AH45" s="20"/>
      <c r="AI45" s="20"/>
      <c r="AJ45" s="20"/>
      <c r="AK45" s="20"/>
      <c r="AL45" s="20"/>
      <c r="AM45" s="20"/>
    </row>
    <row r="46" spans="1:39">
      <c r="A46" s="4" t="s">
        <v>85</v>
      </c>
      <c r="B46" s="8">
        <v>190751.2</v>
      </c>
      <c r="C46" s="9">
        <v>1849.27978515625</v>
      </c>
      <c r="D46" s="9">
        <v>9473.2021484375</v>
      </c>
      <c r="E46" s="9">
        <v>9615.8779296875</v>
      </c>
      <c r="F46" s="9">
        <v>4312.40234375</v>
      </c>
      <c r="G46" s="9">
        <v>10622.466796875</v>
      </c>
      <c r="H46" s="9">
        <v>10471.33203125</v>
      </c>
      <c r="J46" s="20"/>
      <c r="K46" s="9">
        <f t="shared" si="2"/>
        <v>3698.5595703125</v>
      </c>
      <c r="L46" s="9">
        <f t="shared" si="2"/>
        <v>18946.404296875</v>
      </c>
      <c r="M46" s="9">
        <f t="shared" si="2"/>
        <v>19231.755859375</v>
      </c>
      <c r="N46" s="9">
        <f t="shared" si="2"/>
        <v>8624.8046875</v>
      </c>
      <c r="O46" s="9">
        <f t="shared" si="2"/>
        <v>21244.93359375</v>
      </c>
      <c r="P46" s="9">
        <f t="shared" si="2"/>
        <v>20942.6640625</v>
      </c>
      <c r="Q46" s="20"/>
      <c r="R46" s="9">
        <f t="shared" si="4"/>
        <v>739.7119140625</v>
      </c>
      <c r="S46" s="9">
        <f t="shared" si="4"/>
        <v>3789.2808593750001</v>
      </c>
      <c r="T46" s="9">
        <f t="shared" si="4"/>
        <v>3846.3511718750001</v>
      </c>
      <c r="U46" s="9">
        <f t="shared" si="4"/>
        <v>1724.9609375</v>
      </c>
      <c r="V46" s="9">
        <f t="shared" si="4"/>
        <v>4248.9867187500004</v>
      </c>
      <c r="W46" s="9">
        <f t="shared" si="4"/>
        <v>4188.5328124999996</v>
      </c>
      <c r="X46" s="20"/>
      <c r="Y46" s="20"/>
      <c r="Z46" s="20"/>
      <c r="AA46" s="20"/>
      <c r="AB46" s="20"/>
      <c r="AC46" s="20"/>
      <c r="AD46" s="20"/>
      <c r="AE46" s="20"/>
      <c r="AF46" s="20"/>
      <c r="AG46" s="20"/>
      <c r="AH46" s="20"/>
      <c r="AI46" s="20"/>
      <c r="AJ46" s="20"/>
      <c r="AK46" s="20"/>
      <c r="AL46" s="20"/>
      <c r="AM46" s="20"/>
    </row>
    <row r="47" spans="1:39">
      <c r="A47" s="4" t="s">
        <v>86</v>
      </c>
      <c r="B47" s="8">
        <v>156341.4</v>
      </c>
      <c r="C47" s="9">
        <v>2679.89501953125</v>
      </c>
      <c r="D47" s="9">
        <v>12535.736328125</v>
      </c>
      <c r="E47" s="9">
        <v>12887.408203125</v>
      </c>
      <c r="F47" s="9">
        <v>6556.0361328125</v>
      </c>
      <c r="G47" s="9">
        <v>13864.978515625</v>
      </c>
      <c r="H47" s="9">
        <v>13676.2177734375</v>
      </c>
      <c r="J47" s="20"/>
      <c r="K47" s="9">
        <f t="shared" si="2"/>
        <v>5359.7900390625</v>
      </c>
      <c r="L47" s="9">
        <f t="shared" si="2"/>
        <v>25071.47265625</v>
      </c>
      <c r="M47" s="9">
        <f t="shared" si="2"/>
        <v>25774.81640625</v>
      </c>
      <c r="N47" s="9">
        <f t="shared" si="2"/>
        <v>13112.072265625</v>
      </c>
      <c r="O47" s="9">
        <f t="shared" si="2"/>
        <v>27729.95703125</v>
      </c>
      <c r="P47" s="9">
        <f t="shared" si="2"/>
        <v>27352.435546875</v>
      </c>
      <c r="Q47" s="20"/>
      <c r="R47" s="9">
        <f t="shared" si="4"/>
        <v>1071.9580078125</v>
      </c>
      <c r="S47" s="9">
        <f t="shared" si="4"/>
        <v>5014.2945312499996</v>
      </c>
      <c r="T47" s="9">
        <f t="shared" si="4"/>
        <v>5154.9632812500004</v>
      </c>
      <c r="U47" s="9">
        <f t="shared" si="4"/>
        <v>2622.4144531249999</v>
      </c>
      <c r="V47" s="9">
        <f t="shared" si="4"/>
        <v>5545.9914062500002</v>
      </c>
      <c r="W47" s="9">
        <f t="shared" si="4"/>
        <v>5470.4871093749998</v>
      </c>
      <c r="X47" s="20"/>
      <c r="Y47" s="20"/>
      <c r="Z47" s="20"/>
      <c r="AA47" s="20"/>
      <c r="AB47" s="20"/>
      <c r="AC47" s="20"/>
      <c r="AD47" s="20"/>
      <c r="AE47" s="20"/>
      <c r="AF47" s="20"/>
      <c r="AG47" s="20"/>
      <c r="AH47" s="20"/>
      <c r="AI47" s="20"/>
      <c r="AJ47" s="20"/>
      <c r="AK47" s="20"/>
      <c r="AL47" s="20"/>
      <c r="AM47" s="20"/>
    </row>
    <row r="48" spans="1:39">
      <c r="A48" s="4" t="s">
        <v>87</v>
      </c>
      <c r="B48" s="8">
        <v>472509.5</v>
      </c>
      <c r="C48" s="9">
        <v>-8145.1474609375</v>
      </c>
      <c r="D48" s="9">
        <v>-24598.279296875</v>
      </c>
      <c r="E48" s="9">
        <v>-24345.861328125</v>
      </c>
      <c r="F48" s="9">
        <v>-13334.173828125</v>
      </c>
      <c r="G48" s="9">
        <v>-26405.1015625</v>
      </c>
      <c r="H48" s="9">
        <v>-26551.7890625</v>
      </c>
      <c r="J48" s="20"/>
      <c r="K48" s="9">
        <f t="shared" si="2"/>
        <v>-16290.294921875</v>
      </c>
      <c r="L48" s="9">
        <f t="shared" si="2"/>
        <v>-49196.55859375</v>
      </c>
      <c r="M48" s="9">
        <f t="shared" si="2"/>
        <v>-48691.72265625</v>
      </c>
      <c r="N48" s="9">
        <f t="shared" si="2"/>
        <v>-26668.34765625</v>
      </c>
      <c r="O48" s="9">
        <f t="shared" si="2"/>
        <v>-52810.203125</v>
      </c>
      <c r="P48" s="9">
        <f t="shared" si="2"/>
        <v>-53103.578125</v>
      </c>
      <c r="Q48" s="20"/>
      <c r="R48" s="9">
        <f t="shared" si="4"/>
        <v>-3258.0589843749999</v>
      </c>
      <c r="S48" s="9">
        <f t="shared" si="4"/>
        <v>-9839.3117187499993</v>
      </c>
      <c r="T48" s="9">
        <f t="shared" si="4"/>
        <v>-9738.3445312500007</v>
      </c>
      <c r="U48" s="9">
        <f t="shared" si="4"/>
        <v>-5333.6695312499996</v>
      </c>
      <c r="V48" s="9">
        <f t="shared" si="4"/>
        <v>-10562.040625</v>
      </c>
      <c r="W48" s="9">
        <f t="shared" si="4"/>
        <v>-10620.715625000001</v>
      </c>
      <c r="X48" s="20"/>
      <c r="Y48" s="20"/>
      <c r="Z48" s="20"/>
      <c r="AA48" s="20"/>
      <c r="AB48" s="20"/>
      <c r="AC48" s="20"/>
      <c r="AD48" s="20"/>
      <c r="AE48" s="20"/>
      <c r="AF48" s="20"/>
      <c r="AG48" s="20"/>
      <c r="AH48" s="20"/>
      <c r="AI48" s="20"/>
      <c r="AJ48" s="20"/>
      <c r="AK48" s="20"/>
      <c r="AL48" s="20"/>
      <c r="AM48" s="20"/>
    </row>
    <row r="49" spans="1:39">
      <c r="A49" s="4" t="s">
        <v>88</v>
      </c>
      <c r="B49" s="8">
        <v>888685.6</v>
      </c>
      <c r="C49" s="9">
        <v>-8725.427734375</v>
      </c>
      <c r="D49" s="9">
        <v>-48157.7578125</v>
      </c>
      <c r="E49" s="9">
        <v>-51413.140625</v>
      </c>
      <c r="F49" s="9">
        <v>-20312.353515625</v>
      </c>
      <c r="G49" s="9">
        <v>-61480.0859375</v>
      </c>
      <c r="H49" s="9">
        <v>-61863.6640625</v>
      </c>
      <c r="J49" s="20"/>
      <c r="K49" s="9">
        <f t="shared" si="2"/>
        <v>-17450.85546875</v>
      </c>
      <c r="L49" s="9">
        <f t="shared" si="2"/>
        <v>-96315.515625</v>
      </c>
      <c r="M49" s="9">
        <f t="shared" si="2"/>
        <v>-102826.28125</v>
      </c>
      <c r="N49" s="9">
        <f t="shared" si="2"/>
        <v>-40624.70703125</v>
      </c>
      <c r="O49" s="9">
        <f t="shared" si="2"/>
        <v>-122960.171875</v>
      </c>
      <c r="P49" s="9">
        <f t="shared" si="2"/>
        <v>-123727.328125</v>
      </c>
      <c r="Q49" s="20"/>
      <c r="R49" s="9">
        <f t="shared" si="4"/>
        <v>-3490.1710937500002</v>
      </c>
      <c r="S49" s="9">
        <f t="shared" si="4"/>
        <v>-19263.103125000001</v>
      </c>
      <c r="T49" s="9">
        <f t="shared" si="4"/>
        <v>-20565.256249999999</v>
      </c>
      <c r="U49" s="9">
        <f t="shared" si="4"/>
        <v>-8124.94140625</v>
      </c>
      <c r="V49" s="9">
        <f t="shared" si="4"/>
        <v>-24592.034374999999</v>
      </c>
      <c r="W49" s="9">
        <f t="shared" si="4"/>
        <v>-24745.465625000001</v>
      </c>
      <c r="X49" s="20"/>
      <c r="Y49" s="20"/>
      <c r="Z49" s="20"/>
      <c r="AA49" s="20"/>
      <c r="AB49" s="20"/>
      <c r="AC49" s="20"/>
      <c r="AD49" s="20"/>
      <c r="AE49" s="20"/>
      <c r="AF49" s="20"/>
      <c r="AG49" s="20"/>
      <c r="AH49" s="20"/>
      <c r="AI49" s="20"/>
      <c r="AJ49" s="20"/>
      <c r="AK49" s="20"/>
      <c r="AL49" s="20"/>
      <c r="AM49" s="20"/>
    </row>
    <row r="50" spans="1:39">
      <c r="A50" s="4" t="s">
        <v>89</v>
      </c>
      <c r="B50" s="8">
        <v>179322.6</v>
      </c>
      <c r="C50" s="9">
        <v>1088.818359375</v>
      </c>
      <c r="D50" s="9">
        <v>12104.6298828125</v>
      </c>
      <c r="E50" s="9">
        <v>11841.9345703125</v>
      </c>
      <c r="F50" s="9">
        <v>4156.7685546875</v>
      </c>
      <c r="G50" s="9">
        <v>12286.2060546875</v>
      </c>
      <c r="H50" s="9">
        <v>12003.087890625</v>
      </c>
      <c r="J50" s="20"/>
      <c r="K50" s="9">
        <f t="shared" si="2"/>
        <v>2177.63671875</v>
      </c>
      <c r="L50" s="9">
        <f t="shared" si="2"/>
        <v>24209.259765625</v>
      </c>
      <c r="M50" s="9">
        <f t="shared" si="2"/>
        <v>23683.869140625</v>
      </c>
      <c r="N50" s="9">
        <f t="shared" si="2"/>
        <v>8313.537109375</v>
      </c>
      <c r="O50" s="9">
        <f t="shared" si="2"/>
        <v>24572.412109375</v>
      </c>
      <c r="P50" s="9">
        <f t="shared" si="2"/>
        <v>24006.17578125</v>
      </c>
      <c r="Q50" s="20"/>
      <c r="R50" s="9">
        <f t="shared" si="4"/>
        <v>435.52734375</v>
      </c>
      <c r="S50" s="9">
        <f t="shared" si="4"/>
        <v>4841.8519531250004</v>
      </c>
      <c r="T50" s="9">
        <f t="shared" si="4"/>
        <v>4736.7738281250004</v>
      </c>
      <c r="U50" s="9">
        <f t="shared" si="4"/>
        <v>1662.7074218749999</v>
      </c>
      <c r="V50" s="9">
        <f t="shared" si="4"/>
        <v>4914.482421875</v>
      </c>
      <c r="W50" s="9">
        <f t="shared" si="4"/>
        <v>4801.2351562499998</v>
      </c>
      <c r="X50" s="20"/>
      <c r="Y50" s="20"/>
      <c r="Z50" s="20"/>
      <c r="AA50" s="20"/>
      <c r="AB50" s="20"/>
      <c r="AC50" s="20"/>
      <c r="AD50" s="20"/>
      <c r="AE50" s="20"/>
      <c r="AF50" s="20"/>
      <c r="AG50" s="20"/>
      <c r="AH50" s="20"/>
      <c r="AI50" s="20"/>
      <c r="AJ50" s="20"/>
      <c r="AK50" s="20"/>
      <c r="AL50" s="20"/>
      <c r="AM50" s="20"/>
    </row>
    <row r="51" spans="1:39">
      <c r="A51" s="4" t="s">
        <v>90</v>
      </c>
      <c r="B51" s="8">
        <v>330288.7</v>
      </c>
      <c r="C51" s="9">
        <v>-1290.27099609375</v>
      </c>
      <c r="D51" s="9">
        <v>-2069.482421875</v>
      </c>
      <c r="E51" s="9">
        <v>-1911.346435546875</v>
      </c>
      <c r="F51" s="9">
        <v>-1908.5693359375</v>
      </c>
      <c r="G51" s="9">
        <v>-1801.46484375</v>
      </c>
      <c r="H51" s="9">
        <v>-2258.77685546875</v>
      </c>
      <c r="J51" s="20"/>
      <c r="K51" s="9">
        <f t="shared" si="2"/>
        <v>-2580.5419921875</v>
      </c>
      <c r="L51" s="9">
        <f t="shared" si="2"/>
        <v>-4138.96484375</v>
      </c>
      <c r="M51" s="9">
        <f t="shared" si="2"/>
        <v>-3822.69287109375</v>
      </c>
      <c r="N51" s="9">
        <f t="shared" si="2"/>
        <v>-3817.138671875</v>
      </c>
      <c r="O51" s="9">
        <f t="shared" si="2"/>
        <v>-3602.9296875</v>
      </c>
      <c r="P51" s="9">
        <f t="shared" si="2"/>
        <v>-4517.5537109375</v>
      </c>
      <c r="Q51" s="20"/>
      <c r="R51" s="9">
        <f t="shared" si="4"/>
        <v>-516.1083984375</v>
      </c>
      <c r="S51" s="9">
        <f t="shared" si="4"/>
        <v>-827.79296875</v>
      </c>
      <c r="T51" s="9">
        <f t="shared" si="4"/>
        <v>-764.53857421875</v>
      </c>
      <c r="U51" s="9">
        <f t="shared" si="4"/>
        <v>-763.427734375</v>
      </c>
      <c r="V51" s="9">
        <f t="shared" si="4"/>
        <v>-720.5859375</v>
      </c>
      <c r="W51" s="9">
        <f t="shared" si="4"/>
        <v>-903.5107421875</v>
      </c>
      <c r="X51" s="20"/>
      <c r="Y51" s="20"/>
      <c r="Z51" s="20"/>
      <c r="AA51" s="20"/>
      <c r="AB51" s="20"/>
      <c r="AC51" s="20"/>
      <c r="AD51" s="20"/>
      <c r="AE51" s="20"/>
      <c r="AF51" s="20"/>
      <c r="AG51" s="20"/>
      <c r="AH51" s="20"/>
      <c r="AI51" s="20"/>
      <c r="AJ51" s="20"/>
      <c r="AK51" s="20"/>
      <c r="AL51" s="20"/>
      <c r="AM51" s="20"/>
    </row>
    <row r="52" spans="1:39">
      <c r="A52" s="4" t="s">
        <v>91</v>
      </c>
      <c r="B52" s="8">
        <v>153518.20000000001</v>
      </c>
      <c r="C52" s="9">
        <v>2971.649169921875</v>
      </c>
      <c r="D52" s="9">
        <v>15621.478515625</v>
      </c>
      <c r="E52" s="9">
        <v>15887.7744140625</v>
      </c>
      <c r="F52" s="9">
        <v>7681.82373046875</v>
      </c>
      <c r="G52" s="9">
        <v>16363.12890625</v>
      </c>
      <c r="H52" s="9">
        <v>15772.8056640625</v>
      </c>
      <c r="J52" s="20"/>
      <c r="K52" s="9">
        <f t="shared" si="2"/>
        <v>5943.29833984375</v>
      </c>
      <c r="L52" s="9">
        <f t="shared" si="2"/>
        <v>31242.95703125</v>
      </c>
      <c r="M52" s="9">
        <f t="shared" si="2"/>
        <v>31775.548828125</v>
      </c>
      <c r="N52" s="9">
        <f t="shared" si="2"/>
        <v>15363.6474609375</v>
      </c>
      <c r="O52" s="9">
        <f t="shared" si="2"/>
        <v>32726.2578125</v>
      </c>
      <c r="P52" s="9">
        <f t="shared" si="2"/>
        <v>31545.611328125</v>
      </c>
      <c r="Q52" s="20"/>
      <c r="R52" s="9">
        <f t="shared" si="4"/>
        <v>1188.65966796875</v>
      </c>
      <c r="S52" s="9">
        <f t="shared" si="4"/>
        <v>6248.5914062499996</v>
      </c>
      <c r="T52" s="9">
        <f t="shared" si="4"/>
        <v>6355.1097656250004</v>
      </c>
      <c r="U52" s="9">
        <f t="shared" si="4"/>
        <v>3072.7294921875</v>
      </c>
      <c r="V52" s="9">
        <f t="shared" si="4"/>
        <v>6545.2515624999996</v>
      </c>
      <c r="W52" s="9">
        <f t="shared" si="4"/>
        <v>6309.1222656250002</v>
      </c>
      <c r="X52" s="20"/>
      <c r="Y52" s="20"/>
      <c r="Z52" s="20"/>
      <c r="AA52" s="20"/>
      <c r="AB52" s="20"/>
      <c r="AC52" s="20"/>
      <c r="AD52" s="20"/>
      <c r="AE52" s="20"/>
      <c r="AF52" s="20"/>
      <c r="AG52" s="20"/>
      <c r="AH52" s="20"/>
      <c r="AI52" s="20"/>
      <c r="AJ52" s="20"/>
      <c r="AK52" s="20"/>
      <c r="AL52" s="20"/>
      <c r="AM52" s="20"/>
    </row>
    <row r="53" spans="1:39">
      <c r="A53" s="4" t="s">
        <v>92</v>
      </c>
      <c r="B53" s="8">
        <v>321087.8</v>
      </c>
      <c r="C53" s="9">
        <v>-489.239501953125</v>
      </c>
      <c r="D53" s="9">
        <v>859.2041015625</v>
      </c>
      <c r="E53" s="9">
        <v>1018.585205078125</v>
      </c>
      <c r="F53" s="9">
        <v>-289.727783203125</v>
      </c>
      <c r="G53" s="9">
        <v>975.93994140625</v>
      </c>
      <c r="H53" s="9">
        <v>886.614990234375</v>
      </c>
      <c r="J53" s="20"/>
      <c r="K53" s="9">
        <f t="shared" si="2"/>
        <v>-978.47900390625</v>
      </c>
      <c r="L53" s="9">
        <f t="shared" si="2"/>
        <v>1718.408203125</v>
      </c>
      <c r="M53" s="9">
        <f t="shared" si="2"/>
        <v>2037.17041015625</v>
      </c>
      <c r="N53" s="9">
        <f t="shared" si="2"/>
        <v>-579.45556640625</v>
      </c>
      <c r="O53" s="9">
        <f t="shared" si="2"/>
        <v>1951.8798828125</v>
      </c>
      <c r="P53" s="9">
        <f t="shared" si="2"/>
        <v>1773.22998046875</v>
      </c>
      <c r="Q53" s="20"/>
      <c r="R53" s="9">
        <f t="shared" si="4"/>
        <v>-195.69580078125</v>
      </c>
      <c r="S53" s="9">
        <f t="shared" si="4"/>
        <v>343.681640625</v>
      </c>
      <c r="T53" s="9">
        <f t="shared" si="4"/>
        <v>407.43408203125</v>
      </c>
      <c r="U53" s="9">
        <f t="shared" si="4"/>
        <v>-115.89111328125</v>
      </c>
      <c r="V53" s="9">
        <f t="shared" si="4"/>
        <v>390.3759765625</v>
      </c>
      <c r="W53" s="9">
        <f t="shared" si="4"/>
        <v>354.64599609375</v>
      </c>
      <c r="X53" s="20"/>
      <c r="Y53" s="20"/>
      <c r="Z53" s="20"/>
      <c r="AA53" s="20"/>
      <c r="AB53" s="20"/>
      <c r="AC53" s="20"/>
      <c r="AD53" s="20"/>
      <c r="AE53" s="20"/>
      <c r="AF53" s="20"/>
      <c r="AG53" s="20"/>
      <c r="AH53" s="20"/>
      <c r="AI53" s="20"/>
      <c r="AJ53" s="20"/>
      <c r="AK53" s="20"/>
      <c r="AL53" s="20"/>
      <c r="AM53" s="20"/>
    </row>
    <row r="54" spans="1:39">
      <c r="A54" s="4" t="s">
        <v>93</v>
      </c>
      <c r="B54" s="8">
        <v>337595.3</v>
      </c>
      <c r="C54" s="9">
        <v>-158.966064453125</v>
      </c>
      <c r="D54" s="9">
        <v>-2190.95458984375</v>
      </c>
      <c r="E54" s="9">
        <v>-2076.86767578125</v>
      </c>
      <c r="F54" s="9">
        <v>-1196.343994140625</v>
      </c>
      <c r="G54" s="9">
        <v>-1030.303955078125</v>
      </c>
      <c r="H54" s="9">
        <v>-745.281982421875</v>
      </c>
      <c r="J54" s="20"/>
      <c r="K54" s="9">
        <f t="shared" si="2"/>
        <v>-317.93212890625</v>
      </c>
      <c r="L54" s="9">
        <f t="shared" si="2"/>
        <v>-4381.9091796875</v>
      </c>
      <c r="M54" s="9">
        <f t="shared" si="2"/>
        <v>-4153.7353515625</v>
      </c>
      <c r="N54" s="9">
        <f t="shared" si="2"/>
        <v>-2392.68798828125</v>
      </c>
      <c r="O54" s="9">
        <f t="shared" si="2"/>
        <v>-2060.60791015625</v>
      </c>
      <c r="P54" s="9">
        <f t="shared" si="2"/>
        <v>-1490.56396484375</v>
      </c>
      <c r="Q54" s="20"/>
      <c r="R54" s="9">
        <f t="shared" si="4"/>
        <v>-63.58642578125</v>
      </c>
      <c r="S54" s="9">
        <f t="shared" si="4"/>
        <v>-876.3818359375</v>
      </c>
      <c r="T54" s="9">
        <f t="shared" si="4"/>
        <v>-830.7470703125</v>
      </c>
      <c r="U54" s="9">
        <f t="shared" si="4"/>
        <v>-478.53759765625</v>
      </c>
      <c r="V54" s="9">
        <f t="shared" si="4"/>
        <v>-412.12158203125</v>
      </c>
      <c r="W54" s="9">
        <f t="shared" si="4"/>
        <v>-298.11279296875</v>
      </c>
      <c r="X54" s="20"/>
      <c r="Y54" s="20"/>
      <c r="Z54" s="20"/>
      <c r="AA54" s="20"/>
      <c r="AB54" s="20"/>
      <c r="AC54" s="20"/>
      <c r="AD54" s="20"/>
      <c r="AE54" s="20"/>
      <c r="AF54" s="20"/>
      <c r="AG54" s="20"/>
      <c r="AH54" s="20"/>
      <c r="AI54" s="20"/>
      <c r="AJ54" s="20"/>
      <c r="AK54" s="20"/>
      <c r="AL54" s="20"/>
      <c r="AM54" s="20"/>
    </row>
    <row r="55" spans="1:39">
      <c r="A55" s="4" t="s">
        <v>94</v>
      </c>
      <c r="B55" s="8">
        <v>235545.8</v>
      </c>
      <c r="C55" s="9">
        <v>2573.272705078125</v>
      </c>
      <c r="D55" s="9">
        <v>8083.67919921875</v>
      </c>
      <c r="E55" s="9">
        <v>8143.0234375</v>
      </c>
      <c r="F55" s="9">
        <v>3858.50830078125</v>
      </c>
      <c r="G55" s="9">
        <v>8450.384765625</v>
      </c>
      <c r="H55" s="9">
        <v>8639.197265625</v>
      </c>
      <c r="J55" s="20"/>
      <c r="K55" s="9">
        <f t="shared" si="2"/>
        <v>5146.54541015625</v>
      </c>
      <c r="L55" s="9">
        <f t="shared" si="2"/>
        <v>16167.3583984375</v>
      </c>
      <c r="M55" s="9">
        <f t="shared" si="2"/>
        <v>16286.046875</v>
      </c>
      <c r="N55" s="9">
        <f t="shared" si="2"/>
        <v>7717.0166015625</v>
      </c>
      <c r="O55" s="9">
        <f t="shared" si="2"/>
        <v>16900.76953125</v>
      </c>
      <c r="P55" s="9">
        <f t="shared" si="2"/>
        <v>17278.39453125</v>
      </c>
      <c r="Q55" s="20"/>
      <c r="R55" s="9">
        <f t="shared" si="4"/>
        <v>1029.30908203125</v>
      </c>
      <c r="S55" s="9">
        <f t="shared" si="4"/>
        <v>3233.4716796875</v>
      </c>
      <c r="T55" s="9">
        <f t="shared" si="4"/>
        <v>3257.2093749999999</v>
      </c>
      <c r="U55" s="9">
        <f t="shared" si="4"/>
        <v>1543.4033203125</v>
      </c>
      <c r="V55" s="9">
        <f t="shared" si="4"/>
        <v>3380.1539062500001</v>
      </c>
      <c r="W55" s="9">
        <f t="shared" si="4"/>
        <v>3455.6789062500002</v>
      </c>
      <c r="X55" s="20"/>
      <c r="Y55" s="20"/>
      <c r="Z55" s="20"/>
      <c r="AA55" s="20"/>
      <c r="AB55" s="20"/>
      <c r="AC55" s="20"/>
      <c r="AD55" s="20"/>
      <c r="AE55" s="20"/>
      <c r="AF55" s="20"/>
      <c r="AG55" s="20"/>
      <c r="AH55" s="20"/>
      <c r="AI55" s="20"/>
      <c r="AJ55" s="20"/>
      <c r="AK55" s="20"/>
      <c r="AL55" s="20"/>
      <c r="AM55" s="20"/>
    </row>
    <row r="56" spans="1:39">
      <c r="A56" s="4" t="s">
        <v>95</v>
      </c>
      <c r="B56" s="8">
        <v>395323.5</v>
      </c>
      <c r="C56" s="9">
        <v>-2143.353271484375</v>
      </c>
      <c r="D56" s="9">
        <v>-9371.5390625</v>
      </c>
      <c r="E56" s="9">
        <v>-9181.4453125</v>
      </c>
      <c r="F56" s="9">
        <v>-4701.3974609375</v>
      </c>
      <c r="G56" s="9">
        <v>-9916.58984375</v>
      </c>
      <c r="H56" s="9">
        <v>-9814.59375</v>
      </c>
      <c r="J56" s="20"/>
      <c r="K56" s="9">
        <f t="shared" si="2"/>
        <v>-4286.70654296875</v>
      </c>
      <c r="L56" s="9">
        <f t="shared" si="2"/>
        <v>-18743.078125</v>
      </c>
      <c r="M56" s="9">
        <f t="shared" si="2"/>
        <v>-18362.890625</v>
      </c>
      <c r="N56" s="9">
        <f t="shared" si="2"/>
        <v>-9402.794921875</v>
      </c>
      <c r="O56" s="9">
        <f t="shared" si="2"/>
        <v>-19833.1796875</v>
      </c>
      <c r="P56" s="9">
        <f t="shared" si="2"/>
        <v>-19629.1875</v>
      </c>
      <c r="Q56" s="20"/>
      <c r="R56" s="9">
        <f t="shared" si="4"/>
        <v>-857.34130859375</v>
      </c>
      <c r="S56" s="9">
        <f t="shared" si="4"/>
        <v>-3748.6156249999999</v>
      </c>
      <c r="T56" s="9">
        <f t="shared" si="4"/>
        <v>-3672.578125</v>
      </c>
      <c r="U56" s="9">
        <f t="shared" si="4"/>
        <v>-1880.5589843749999</v>
      </c>
      <c r="V56" s="9">
        <f t="shared" si="4"/>
        <v>-3966.6359375000002</v>
      </c>
      <c r="W56" s="9">
        <f t="shared" si="4"/>
        <v>-3925.8375000000001</v>
      </c>
      <c r="X56" s="20"/>
      <c r="Y56" s="20"/>
      <c r="Z56" s="20"/>
      <c r="AA56" s="20"/>
      <c r="AB56" s="20"/>
      <c r="AC56" s="20"/>
      <c r="AD56" s="20"/>
      <c r="AE56" s="20"/>
      <c r="AF56" s="20"/>
      <c r="AG56" s="20"/>
      <c r="AH56" s="20"/>
      <c r="AI56" s="20"/>
      <c r="AJ56" s="20"/>
      <c r="AK56" s="20"/>
      <c r="AL56" s="20"/>
      <c r="AM56" s="20"/>
    </row>
    <row r="57" spans="1:39">
      <c r="A57" s="4" t="s">
        <v>96</v>
      </c>
      <c r="B57" s="8">
        <v>313032.8</v>
      </c>
      <c r="C57" s="9">
        <v>-1959.124755859375</v>
      </c>
      <c r="D57" s="9">
        <v>-3074.86572265625</v>
      </c>
      <c r="E57" s="9">
        <v>-2926.57470703125</v>
      </c>
      <c r="F57" s="9">
        <v>-2882.257080078125</v>
      </c>
      <c r="G57" s="9">
        <v>-3078.89404296875</v>
      </c>
      <c r="H57" s="9">
        <v>-3733.36181640625</v>
      </c>
      <c r="J57" s="20"/>
      <c r="K57" s="9">
        <f t="shared" si="2"/>
        <v>-3918.24951171875</v>
      </c>
      <c r="L57" s="9">
        <f t="shared" si="2"/>
        <v>-6149.7314453125</v>
      </c>
      <c r="M57" s="9">
        <f t="shared" si="2"/>
        <v>-5853.1494140625</v>
      </c>
      <c r="N57" s="9">
        <f t="shared" si="2"/>
        <v>-5764.51416015625</v>
      </c>
      <c r="O57" s="9">
        <f t="shared" si="2"/>
        <v>-6157.7880859375</v>
      </c>
      <c r="P57" s="9">
        <f t="shared" si="2"/>
        <v>-7466.7236328125</v>
      </c>
      <c r="Q57" s="20"/>
      <c r="R57" s="9">
        <f t="shared" si="4"/>
        <v>-783.64990234375</v>
      </c>
      <c r="S57" s="9">
        <f t="shared" si="4"/>
        <v>-1229.9462890625</v>
      </c>
      <c r="T57" s="9">
        <f t="shared" si="4"/>
        <v>-1170.6298828125</v>
      </c>
      <c r="U57" s="9">
        <f t="shared" si="4"/>
        <v>-1152.90283203125</v>
      </c>
      <c r="V57" s="9">
        <f t="shared" si="4"/>
        <v>-1231.5576171875</v>
      </c>
      <c r="W57" s="9">
        <f t="shared" si="4"/>
        <v>-1493.3447265625</v>
      </c>
      <c r="X57" s="20"/>
      <c r="Y57" s="20"/>
      <c r="Z57" s="20"/>
      <c r="AA57" s="20"/>
      <c r="AB57" s="20"/>
      <c r="AC57" s="20"/>
      <c r="AD57" s="20"/>
      <c r="AE57" s="20"/>
      <c r="AF57" s="20"/>
      <c r="AG57" s="20"/>
      <c r="AH57" s="20"/>
      <c r="AI57" s="20"/>
      <c r="AJ57" s="20"/>
      <c r="AK57" s="20"/>
      <c r="AL57" s="20"/>
      <c r="AM57" s="20"/>
    </row>
    <row r="58" spans="1:39">
      <c r="A58" s="4" t="s">
        <v>97</v>
      </c>
      <c r="B58" s="8">
        <v>332526</v>
      </c>
      <c r="C58" s="9">
        <v>-57.354736328125</v>
      </c>
      <c r="D58" s="9">
        <v>2141.778564453125</v>
      </c>
      <c r="E58" s="9">
        <v>2067.87109375</v>
      </c>
      <c r="F58" s="9">
        <v>79.19921875</v>
      </c>
      <c r="G58" s="9">
        <v>2552.9296875</v>
      </c>
      <c r="H58" s="9">
        <v>2776.1962890625</v>
      </c>
      <c r="J58" s="20"/>
      <c r="K58" s="9">
        <f t="shared" si="2"/>
        <v>-114.70947265625</v>
      </c>
      <c r="L58" s="9">
        <f t="shared" si="2"/>
        <v>4283.55712890625</v>
      </c>
      <c r="M58" s="9">
        <f t="shared" si="2"/>
        <v>4135.7421875</v>
      </c>
      <c r="N58" s="9">
        <f t="shared" si="2"/>
        <v>158.3984375</v>
      </c>
      <c r="O58" s="9">
        <f t="shared" si="2"/>
        <v>5105.859375</v>
      </c>
      <c r="P58" s="9">
        <f t="shared" si="2"/>
        <v>5552.392578125</v>
      </c>
      <c r="Q58" s="20"/>
      <c r="R58" s="9">
        <f t="shared" si="4"/>
        <v>-22.94189453125</v>
      </c>
      <c r="S58" s="9">
        <f t="shared" si="4"/>
        <v>856.71142578125</v>
      </c>
      <c r="T58" s="9">
        <f t="shared" si="4"/>
        <v>827.1484375</v>
      </c>
      <c r="U58" s="9">
        <f t="shared" si="4"/>
        <v>31.6796875</v>
      </c>
      <c r="V58" s="9">
        <f t="shared" si="4"/>
        <v>1021.171875</v>
      </c>
      <c r="W58" s="9">
        <f t="shared" si="4"/>
        <v>1110.478515625</v>
      </c>
      <c r="X58" s="20"/>
      <c r="Y58" s="20"/>
      <c r="Z58" s="20"/>
      <c r="AA58" s="20"/>
      <c r="AB58" s="20"/>
      <c r="AC58" s="20"/>
      <c r="AD58" s="20"/>
      <c r="AE58" s="20"/>
      <c r="AF58" s="20"/>
      <c r="AG58" s="20"/>
      <c r="AH58" s="20"/>
      <c r="AI58" s="20"/>
      <c r="AJ58" s="20"/>
      <c r="AK58" s="20"/>
      <c r="AL58" s="20"/>
      <c r="AM58" s="20"/>
    </row>
    <row r="59" spans="1:39">
      <c r="A59" s="4" t="s">
        <v>98</v>
      </c>
      <c r="B59" s="8">
        <v>266029.09999999998</v>
      </c>
      <c r="C59" s="9">
        <v>4412.34765625</v>
      </c>
      <c r="D59" s="9">
        <v>6940.9482421875</v>
      </c>
      <c r="E59" s="9">
        <v>6939.306640625</v>
      </c>
      <c r="F59" s="9">
        <v>5048.333984375</v>
      </c>
      <c r="G59" s="9">
        <v>7720.0380859375</v>
      </c>
      <c r="H59" s="9">
        <v>7995.513671875</v>
      </c>
      <c r="J59" s="20"/>
      <c r="K59" s="9">
        <f t="shared" si="2"/>
        <v>8824.6953125</v>
      </c>
      <c r="L59" s="9">
        <f t="shared" si="2"/>
        <v>13881.896484375</v>
      </c>
      <c r="M59" s="9">
        <f t="shared" si="2"/>
        <v>13878.61328125</v>
      </c>
      <c r="N59" s="9">
        <f t="shared" si="2"/>
        <v>10096.66796875</v>
      </c>
      <c r="O59" s="9">
        <f t="shared" si="2"/>
        <v>15440.076171875</v>
      </c>
      <c r="P59" s="9">
        <f t="shared" si="2"/>
        <v>15991.02734375</v>
      </c>
      <c r="Q59" s="20"/>
      <c r="R59" s="9">
        <f t="shared" si="4"/>
        <v>1764.9390625000001</v>
      </c>
      <c r="S59" s="9">
        <f t="shared" si="4"/>
        <v>2776.3792968749999</v>
      </c>
      <c r="T59" s="9">
        <f t="shared" si="4"/>
        <v>2775.72265625</v>
      </c>
      <c r="U59" s="9">
        <f t="shared" si="4"/>
        <v>2019.3335937500001</v>
      </c>
      <c r="V59" s="9">
        <f t="shared" si="4"/>
        <v>3088.0152343750001</v>
      </c>
      <c r="W59" s="9">
        <f t="shared" si="4"/>
        <v>3198.2054687499999</v>
      </c>
      <c r="X59" s="20"/>
      <c r="Y59" s="20"/>
      <c r="Z59" s="20"/>
      <c r="AA59" s="20"/>
      <c r="AB59" s="20"/>
      <c r="AC59" s="20"/>
      <c r="AD59" s="20"/>
      <c r="AE59" s="20"/>
      <c r="AF59" s="20"/>
      <c r="AG59" s="20"/>
      <c r="AH59" s="20"/>
      <c r="AI59" s="20"/>
      <c r="AJ59" s="20"/>
      <c r="AK59" s="20"/>
      <c r="AL59" s="20"/>
      <c r="AM59" s="20"/>
    </row>
    <row r="60" spans="1:39">
      <c r="A60" s="4" t="s">
        <v>99</v>
      </c>
      <c r="B60" s="8">
        <v>225180.79999999999</v>
      </c>
      <c r="C60" s="9">
        <v>4122.3388671875</v>
      </c>
      <c r="D60" s="9">
        <v>9771.033203125</v>
      </c>
      <c r="E60" s="9">
        <v>9683.990234375</v>
      </c>
      <c r="F60" s="9">
        <v>5643.072265625</v>
      </c>
      <c r="G60" s="9">
        <v>10719.04296875</v>
      </c>
      <c r="H60" s="9">
        <v>10698.5537109375</v>
      </c>
      <c r="J60" s="20"/>
      <c r="K60" s="9">
        <f t="shared" si="2"/>
        <v>8244.677734375</v>
      </c>
      <c r="L60" s="9">
        <f t="shared" si="2"/>
        <v>19542.06640625</v>
      </c>
      <c r="M60" s="9">
        <f t="shared" si="2"/>
        <v>19367.98046875</v>
      </c>
      <c r="N60" s="9">
        <f t="shared" si="2"/>
        <v>11286.14453125</v>
      </c>
      <c r="O60" s="9">
        <f t="shared" si="2"/>
        <v>21438.0859375</v>
      </c>
      <c r="P60" s="9">
        <f t="shared" si="2"/>
        <v>21397.107421875</v>
      </c>
      <c r="Q60" s="20"/>
      <c r="R60" s="9">
        <f t="shared" si="4"/>
        <v>1648.935546875</v>
      </c>
      <c r="S60" s="9">
        <f t="shared" si="4"/>
        <v>3908.4132812500002</v>
      </c>
      <c r="T60" s="9">
        <f t="shared" si="4"/>
        <v>3873.5960937499999</v>
      </c>
      <c r="U60" s="9">
        <f t="shared" si="4"/>
        <v>2257.2289062499999</v>
      </c>
      <c r="V60" s="9">
        <f t="shared" si="4"/>
        <v>4287.6171875</v>
      </c>
      <c r="W60" s="9">
        <f t="shared" si="4"/>
        <v>4279.4214843749996</v>
      </c>
      <c r="X60" s="20"/>
      <c r="Y60" s="20"/>
      <c r="Z60" s="20"/>
      <c r="AA60" s="20"/>
      <c r="AB60" s="20"/>
      <c r="AC60" s="20"/>
      <c r="AD60" s="20"/>
      <c r="AE60" s="20"/>
      <c r="AF60" s="20"/>
      <c r="AG60" s="20"/>
      <c r="AH60" s="20"/>
      <c r="AI60" s="20"/>
      <c r="AJ60" s="20"/>
      <c r="AK60" s="20"/>
      <c r="AL60" s="20"/>
      <c r="AM60" s="20"/>
    </row>
    <row r="61" spans="1:39">
      <c r="A61" s="4" t="s">
        <v>100</v>
      </c>
      <c r="B61" s="8">
        <v>157560</v>
      </c>
      <c r="C61" s="9">
        <v>736.5692138671875</v>
      </c>
      <c r="D61" s="9">
        <v>13070.16015625</v>
      </c>
      <c r="E61" s="9">
        <v>13207.7060546875</v>
      </c>
      <c r="F61" s="9">
        <v>5142.80078125</v>
      </c>
      <c r="G61" s="9">
        <v>13528.41796875</v>
      </c>
      <c r="H61" s="9">
        <v>12654.1171875</v>
      </c>
      <c r="J61" s="20"/>
      <c r="K61" s="9">
        <f t="shared" si="2"/>
        <v>1473.138427734375</v>
      </c>
      <c r="L61" s="9">
        <f t="shared" si="2"/>
        <v>26140.3203125</v>
      </c>
      <c r="M61" s="9">
        <f t="shared" si="2"/>
        <v>26415.412109375</v>
      </c>
      <c r="N61" s="9">
        <f t="shared" si="2"/>
        <v>10285.6015625</v>
      </c>
      <c r="O61" s="9">
        <f t="shared" si="2"/>
        <v>27056.8359375</v>
      </c>
      <c r="P61" s="9">
        <f t="shared" si="2"/>
        <v>25308.234375</v>
      </c>
      <c r="Q61" s="20"/>
      <c r="R61" s="9">
        <f t="shared" si="4"/>
        <v>294.627685546875</v>
      </c>
      <c r="S61" s="9">
        <f t="shared" si="4"/>
        <v>5228.0640624999996</v>
      </c>
      <c r="T61" s="9">
        <f t="shared" si="4"/>
        <v>5283.0824218750004</v>
      </c>
      <c r="U61" s="9">
        <f t="shared" si="4"/>
        <v>2057.1203125000002</v>
      </c>
      <c r="V61" s="9">
        <f t="shared" si="4"/>
        <v>5411.3671875</v>
      </c>
      <c r="W61" s="9">
        <f t="shared" si="4"/>
        <v>5061.6468750000004</v>
      </c>
      <c r="X61" s="20"/>
      <c r="Y61" s="20"/>
      <c r="Z61" s="20"/>
      <c r="AA61" s="20"/>
      <c r="AB61" s="20"/>
      <c r="AC61" s="20"/>
      <c r="AD61" s="20"/>
      <c r="AE61" s="20"/>
      <c r="AF61" s="20"/>
      <c r="AG61" s="20"/>
      <c r="AH61" s="20"/>
      <c r="AI61" s="20"/>
      <c r="AJ61" s="20"/>
      <c r="AK61" s="20"/>
      <c r="AL61" s="20"/>
      <c r="AM61" s="20"/>
    </row>
    <row r="62" spans="1:39">
      <c r="A62" s="4" t="s">
        <v>101</v>
      </c>
      <c r="B62" s="8">
        <v>435321</v>
      </c>
      <c r="C62" s="9">
        <v>1206.414794921875</v>
      </c>
      <c r="D62" s="9">
        <v>-11358.24609375</v>
      </c>
      <c r="E62" s="9">
        <v>-11234.8818359375</v>
      </c>
      <c r="F62" s="9">
        <v>-3118.927001953125</v>
      </c>
      <c r="G62" s="9">
        <v>-12914.1904296875</v>
      </c>
      <c r="H62" s="9">
        <v>-12743.0966796875</v>
      </c>
      <c r="J62" s="20"/>
      <c r="K62" s="9">
        <f t="shared" ref="K62:P104" si="5">C62*2</f>
        <v>2412.82958984375</v>
      </c>
      <c r="L62" s="9">
        <f t="shared" si="5"/>
        <v>-22716.4921875</v>
      </c>
      <c r="M62" s="9">
        <f t="shared" si="5"/>
        <v>-22469.763671875</v>
      </c>
      <c r="N62" s="9">
        <f t="shared" si="5"/>
        <v>-6237.85400390625</v>
      </c>
      <c r="O62" s="9">
        <f t="shared" si="5"/>
        <v>-25828.380859375</v>
      </c>
      <c r="P62" s="9">
        <f t="shared" si="5"/>
        <v>-25486.193359375</v>
      </c>
      <c r="Q62" s="20"/>
      <c r="R62" s="9">
        <f t="shared" si="4"/>
        <v>482.56591796875</v>
      </c>
      <c r="S62" s="9">
        <f t="shared" si="4"/>
        <v>-4543.2984374999996</v>
      </c>
      <c r="T62" s="9">
        <f t="shared" si="4"/>
        <v>-4493.9527343749996</v>
      </c>
      <c r="U62" s="9">
        <f t="shared" si="4"/>
        <v>-1247.57080078125</v>
      </c>
      <c r="V62" s="9">
        <f t="shared" si="4"/>
        <v>-5165.6761718750004</v>
      </c>
      <c r="W62" s="9">
        <f t="shared" si="4"/>
        <v>-5097.2386718750004</v>
      </c>
      <c r="X62" s="20"/>
      <c r="Y62" s="20"/>
      <c r="Z62" s="20"/>
      <c r="AA62" s="20"/>
      <c r="AB62" s="20"/>
      <c r="AC62" s="20"/>
      <c r="AD62" s="20"/>
      <c r="AE62" s="20"/>
      <c r="AF62" s="20"/>
      <c r="AG62" s="20"/>
      <c r="AH62" s="20"/>
      <c r="AI62" s="20"/>
      <c r="AJ62" s="20"/>
      <c r="AK62" s="20"/>
      <c r="AL62" s="20"/>
      <c r="AM62" s="20"/>
    </row>
    <row r="63" spans="1:39">
      <c r="A63" s="4" t="s">
        <v>102</v>
      </c>
      <c r="B63" s="8">
        <v>657224.1</v>
      </c>
      <c r="C63" s="9">
        <v>-938.92822265625</v>
      </c>
      <c r="D63" s="9">
        <v>-35057.7578125</v>
      </c>
      <c r="E63" s="9">
        <v>-35150.17578125</v>
      </c>
      <c r="F63" s="9">
        <v>-12351.7392578125</v>
      </c>
      <c r="G63" s="9">
        <v>-38822.234375</v>
      </c>
      <c r="H63" s="9">
        <v>-37349.7734375</v>
      </c>
      <c r="J63" s="20"/>
      <c r="K63" s="9">
        <f t="shared" si="5"/>
        <v>-1877.8564453125</v>
      </c>
      <c r="L63" s="9">
        <f t="shared" si="5"/>
        <v>-70115.515625</v>
      </c>
      <c r="M63" s="9">
        <f t="shared" si="5"/>
        <v>-70300.3515625</v>
      </c>
      <c r="N63" s="9">
        <f t="shared" si="5"/>
        <v>-24703.478515625</v>
      </c>
      <c r="O63" s="9">
        <f t="shared" si="5"/>
        <v>-77644.46875</v>
      </c>
      <c r="P63" s="9">
        <f t="shared" si="5"/>
        <v>-74699.546875</v>
      </c>
      <c r="Q63" s="20"/>
      <c r="R63" s="9">
        <f t="shared" si="4"/>
        <v>-375.5712890625</v>
      </c>
      <c r="S63" s="9">
        <f t="shared" si="4"/>
        <v>-14023.103125</v>
      </c>
      <c r="T63" s="9">
        <f t="shared" si="4"/>
        <v>-14060.0703125</v>
      </c>
      <c r="U63" s="9">
        <f t="shared" si="4"/>
        <v>-4940.6957031250004</v>
      </c>
      <c r="V63" s="9">
        <f t="shared" si="4"/>
        <v>-15528.893749999999</v>
      </c>
      <c r="W63" s="9">
        <f t="shared" si="4"/>
        <v>-14939.909374999999</v>
      </c>
      <c r="X63" s="20"/>
      <c r="Y63" s="20"/>
      <c r="Z63" s="20"/>
      <c r="AA63" s="20"/>
      <c r="AB63" s="20"/>
      <c r="AC63" s="20"/>
      <c r="AD63" s="20"/>
      <c r="AE63" s="20"/>
      <c r="AF63" s="20"/>
      <c r="AG63" s="20"/>
      <c r="AH63" s="20"/>
      <c r="AI63" s="20"/>
      <c r="AJ63" s="20"/>
      <c r="AK63" s="20"/>
      <c r="AL63" s="20"/>
      <c r="AM63" s="20"/>
    </row>
    <row r="64" spans="1:39">
      <c r="A64" s="4" t="s">
        <v>103</v>
      </c>
      <c r="B64" s="8">
        <v>179249.9</v>
      </c>
      <c r="C64" s="9">
        <v>4643.5791015625</v>
      </c>
      <c r="D64" s="9">
        <v>12252.0263671875</v>
      </c>
      <c r="E64" s="9">
        <v>12020.4287109375</v>
      </c>
      <c r="F64" s="9">
        <v>6950.091796875</v>
      </c>
      <c r="G64" s="9">
        <v>12031.7265625</v>
      </c>
      <c r="H64" s="9">
        <v>12130.9453125</v>
      </c>
      <c r="J64" s="20"/>
      <c r="K64" s="9">
        <f t="shared" si="5"/>
        <v>9287.158203125</v>
      </c>
      <c r="L64" s="9">
        <f t="shared" si="5"/>
        <v>24504.052734375</v>
      </c>
      <c r="M64" s="9">
        <f t="shared" si="5"/>
        <v>24040.857421875</v>
      </c>
      <c r="N64" s="9">
        <f t="shared" si="5"/>
        <v>13900.18359375</v>
      </c>
      <c r="O64" s="9">
        <f t="shared" si="5"/>
        <v>24063.453125</v>
      </c>
      <c r="P64" s="9">
        <f t="shared" si="5"/>
        <v>24261.890625</v>
      </c>
      <c r="Q64" s="20"/>
      <c r="R64" s="9">
        <f t="shared" si="4"/>
        <v>1857.431640625</v>
      </c>
      <c r="S64" s="9">
        <f t="shared" si="4"/>
        <v>4900.810546875</v>
      </c>
      <c r="T64" s="9">
        <f t="shared" si="4"/>
        <v>4808.1714843749996</v>
      </c>
      <c r="U64" s="9">
        <f t="shared" si="4"/>
        <v>2780.0367187500001</v>
      </c>
      <c r="V64" s="9">
        <f t="shared" si="4"/>
        <v>4812.6906250000002</v>
      </c>
      <c r="W64" s="9">
        <f t="shared" si="4"/>
        <v>4852.3781250000002</v>
      </c>
      <c r="X64" s="20"/>
      <c r="Y64" s="20"/>
      <c r="Z64" s="20"/>
      <c r="AA64" s="20"/>
      <c r="AB64" s="20"/>
      <c r="AC64" s="20"/>
      <c r="AD64" s="20"/>
      <c r="AE64" s="20"/>
      <c r="AF64" s="20"/>
      <c r="AG64" s="20"/>
      <c r="AH64" s="20"/>
      <c r="AI64" s="20"/>
      <c r="AJ64" s="20"/>
      <c r="AK64" s="20"/>
      <c r="AL64" s="20"/>
      <c r="AM64" s="20"/>
    </row>
    <row r="65" spans="1:39">
      <c r="A65" s="4" t="s">
        <v>104</v>
      </c>
      <c r="B65" s="8">
        <v>361188.1</v>
      </c>
      <c r="C65" s="9">
        <v>-702.899169921875</v>
      </c>
      <c r="D65" s="9">
        <v>-5814.8623046875</v>
      </c>
      <c r="E65" s="9">
        <v>-5689.22119140625</v>
      </c>
      <c r="F65" s="9">
        <v>-2453.094482421875</v>
      </c>
      <c r="G65" s="9">
        <v>-6218.5791015625</v>
      </c>
      <c r="H65" s="9">
        <v>-6980.6640625</v>
      </c>
      <c r="J65" s="20"/>
      <c r="K65" s="9">
        <f t="shared" si="5"/>
        <v>-1405.79833984375</v>
      </c>
      <c r="L65" s="9">
        <f t="shared" si="5"/>
        <v>-11629.724609375</v>
      </c>
      <c r="M65" s="9">
        <f t="shared" si="5"/>
        <v>-11378.4423828125</v>
      </c>
      <c r="N65" s="9">
        <f t="shared" si="5"/>
        <v>-4906.18896484375</v>
      </c>
      <c r="O65" s="9">
        <f t="shared" si="5"/>
        <v>-12437.158203125</v>
      </c>
      <c r="P65" s="9">
        <f t="shared" si="5"/>
        <v>-13961.328125</v>
      </c>
      <c r="Q65" s="20"/>
      <c r="R65" s="9">
        <f t="shared" si="4"/>
        <v>-281.15966796875</v>
      </c>
      <c r="S65" s="9">
        <f t="shared" si="4"/>
        <v>-2325.9449218750001</v>
      </c>
      <c r="T65" s="9">
        <f t="shared" si="4"/>
        <v>-2275.6884765625</v>
      </c>
      <c r="U65" s="9">
        <f t="shared" ref="U65:W128" si="6">N65/5</f>
        <v>-981.23779296875</v>
      </c>
      <c r="V65" s="9">
        <f t="shared" si="6"/>
        <v>-2487.431640625</v>
      </c>
      <c r="W65" s="9">
        <f t="shared" si="6"/>
        <v>-2792.265625</v>
      </c>
      <c r="X65" s="20"/>
      <c r="Y65" s="20"/>
      <c r="Z65" s="20"/>
      <c r="AA65" s="20"/>
      <c r="AB65" s="20"/>
      <c r="AC65" s="20"/>
      <c r="AD65" s="20"/>
      <c r="AE65" s="20"/>
      <c r="AF65" s="20"/>
      <c r="AG65" s="20"/>
      <c r="AH65" s="20"/>
      <c r="AI65" s="20"/>
      <c r="AJ65" s="20"/>
      <c r="AK65" s="20"/>
      <c r="AL65" s="20"/>
      <c r="AM65" s="20"/>
    </row>
    <row r="66" spans="1:39">
      <c r="A66" s="4" t="s">
        <v>105</v>
      </c>
      <c r="B66" s="8">
        <v>855777.1</v>
      </c>
      <c r="C66" s="9">
        <v>-8408.94140625</v>
      </c>
      <c r="D66" s="9">
        <v>-46778.4921875</v>
      </c>
      <c r="E66" s="9">
        <v>-47592.5703125</v>
      </c>
      <c r="F66" s="9">
        <v>-21721.154296875</v>
      </c>
      <c r="G66" s="9">
        <v>-47918.96484375</v>
      </c>
      <c r="H66" s="9">
        <v>-46398.95703125</v>
      </c>
      <c r="J66" s="20"/>
      <c r="K66" s="9">
        <f t="shared" si="5"/>
        <v>-16817.8828125</v>
      </c>
      <c r="L66" s="9">
        <f t="shared" si="5"/>
        <v>-93556.984375</v>
      </c>
      <c r="M66" s="9">
        <f t="shared" si="5"/>
        <v>-95185.140625</v>
      </c>
      <c r="N66" s="9">
        <f t="shared" si="5"/>
        <v>-43442.30859375</v>
      </c>
      <c r="O66" s="9">
        <f t="shared" si="5"/>
        <v>-95837.9296875</v>
      </c>
      <c r="P66" s="9">
        <f t="shared" si="5"/>
        <v>-92797.9140625</v>
      </c>
      <c r="Q66" s="20"/>
      <c r="R66" s="9">
        <f t="shared" ref="R66:W129" si="7">K66/5</f>
        <v>-3363.5765624999999</v>
      </c>
      <c r="S66" s="9">
        <f t="shared" si="7"/>
        <v>-18711.396874999999</v>
      </c>
      <c r="T66" s="9">
        <f t="shared" si="7"/>
        <v>-19037.028125000001</v>
      </c>
      <c r="U66" s="9">
        <f t="shared" si="6"/>
        <v>-8688.4617187500007</v>
      </c>
      <c r="V66" s="9">
        <f t="shared" si="6"/>
        <v>-19167.5859375</v>
      </c>
      <c r="W66" s="9">
        <f t="shared" si="6"/>
        <v>-18559.582812500001</v>
      </c>
      <c r="X66" s="20"/>
      <c r="Y66" s="20"/>
      <c r="Z66" s="20"/>
      <c r="AA66" s="20"/>
      <c r="AB66" s="20"/>
      <c r="AC66" s="20"/>
      <c r="AD66" s="20"/>
      <c r="AE66" s="20"/>
      <c r="AF66" s="20"/>
      <c r="AG66" s="20"/>
      <c r="AH66" s="20"/>
      <c r="AI66" s="20"/>
      <c r="AJ66" s="20"/>
      <c r="AK66" s="20"/>
      <c r="AL66" s="20"/>
      <c r="AM66" s="20"/>
    </row>
    <row r="67" spans="1:39">
      <c r="A67" s="4" t="s">
        <v>106</v>
      </c>
      <c r="B67" s="8">
        <v>292935.90000000002</v>
      </c>
      <c r="C67" s="9">
        <v>791.998291015625</v>
      </c>
      <c r="D67" s="9">
        <v>4357.623046875</v>
      </c>
      <c r="E67" s="9">
        <v>4411.96875</v>
      </c>
      <c r="F67" s="9">
        <v>1395.074462890625</v>
      </c>
      <c r="G67" s="9">
        <v>4518.06640625</v>
      </c>
      <c r="H67" s="9">
        <v>4249.9208984375</v>
      </c>
      <c r="J67" s="20"/>
      <c r="K67" s="9">
        <f t="shared" si="5"/>
        <v>1583.99658203125</v>
      </c>
      <c r="L67" s="9">
        <f t="shared" si="5"/>
        <v>8715.24609375</v>
      </c>
      <c r="M67" s="9">
        <f t="shared" si="5"/>
        <v>8823.9375</v>
      </c>
      <c r="N67" s="9">
        <f t="shared" si="5"/>
        <v>2790.14892578125</v>
      </c>
      <c r="O67" s="9">
        <f t="shared" si="5"/>
        <v>9036.1328125</v>
      </c>
      <c r="P67" s="9">
        <f t="shared" si="5"/>
        <v>8499.841796875</v>
      </c>
      <c r="Q67" s="20"/>
      <c r="R67" s="9">
        <f t="shared" si="7"/>
        <v>316.79931640625</v>
      </c>
      <c r="S67" s="9">
        <f t="shared" si="7"/>
        <v>1743.0492187499999</v>
      </c>
      <c r="T67" s="9">
        <f t="shared" si="7"/>
        <v>1764.7874999999999</v>
      </c>
      <c r="U67" s="9">
        <f t="shared" si="6"/>
        <v>558.02978515625</v>
      </c>
      <c r="V67" s="9">
        <f t="shared" si="6"/>
        <v>1807.2265625</v>
      </c>
      <c r="W67" s="9">
        <f t="shared" si="6"/>
        <v>1699.9683593750001</v>
      </c>
      <c r="X67" s="20"/>
      <c r="Y67" s="20"/>
      <c r="Z67" s="20"/>
      <c r="AA67" s="20"/>
      <c r="AB67" s="20"/>
      <c r="AC67" s="20"/>
      <c r="AD67" s="20"/>
      <c r="AE67" s="20"/>
      <c r="AF67" s="20"/>
      <c r="AG67" s="20"/>
      <c r="AH67" s="20"/>
      <c r="AI67" s="20"/>
      <c r="AJ67" s="20"/>
      <c r="AK67" s="20"/>
      <c r="AL67" s="20"/>
      <c r="AM67" s="20"/>
    </row>
    <row r="68" spans="1:39">
      <c r="A68" s="4" t="s">
        <v>107</v>
      </c>
      <c r="B68" s="8">
        <v>132933</v>
      </c>
      <c r="C68" s="9">
        <v>2269.921875</v>
      </c>
      <c r="D68" s="9">
        <v>16846.93359375</v>
      </c>
      <c r="E68" s="9">
        <v>18109.1796875</v>
      </c>
      <c r="F68" s="9">
        <v>8720.6083984375</v>
      </c>
      <c r="G68" s="9">
        <v>19078.845703125</v>
      </c>
      <c r="H68" s="9">
        <v>18743.279296875</v>
      </c>
      <c r="J68" s="20"/>
      <c r="K68" s="9">
        <f t="shared" si="5"/>
        <v>4539.84375</v>
      </c>
      <c r="L68" s="9">
        <f t="shared" si="5"/>
        <v>33693.8671875</v>
      </c>
      <c r="M68" s="9">
        <f t="shared" si="5"/>
        <v>36218.359375</v>
      </c>
      <c r="N68" s="9">
        <f t="shared" si="5"/>
        <v>17441.216796875</v>
      </c>
      <c r="O68" s="9">
        <f t="shared" si="5"/>
        <v>38157.69140625</v>
      </c>
      <c r="P68" s="9">
        <f t="shared" si="5"/>
        <v>37486.55859375</v>
      </c>
      <c r="Q68" s="20"/>
      <c r="R68" s="9">
        <f t="shared" si="7"/>
        <v>907.96875</v>
      </c>
      <c r="S68" s="9">
        <f t="shared" si="7"/>
        <v>6738.7734375</v>
      </c>
      <c r="T68" s="9">
        <f t="shared" si="7"/>
        <v>7243.671875</v>
      </c>
      <c r="U68" s="9">
        <f t="shared" si="6"/>
        <v>3488.2433593750002</v>
      </c>
      <c r="V68" s="9">
        <f t="shared" si="6"/>
        <v>7631.5382812500002</v>
      </c>
      <c r="W68" s="9">
        <f t="shared" si="6"/>
        <v>7497.3117187500002</v>
      </c>
      <c r="X68" s="20"/>
      <c r="Y68" s="20"/>
      <c r="Z68" s="20"/>
      <c r="AA68" s="20"/>
      <c r="AB68" s="20"/>
      <c r="AC68" s="20"/>
      <c r="AD68" s="20"/>
      <c r="AE68" s="20"/>
      <c r="AF68" s="20"/>
      <c r="AG68" s="20"/>
      <c r="AH68" s="20"/>
      <c r="AI68" s="20"/>
      <c r="AJ68" s="20"/>
      <c r="AK68" s="20"/>
      <c r="AL68" s="20"/>
      <c r="AM68" s="20"/>
    </row>
    <row r="69" spans="1:39">
      <c r="A69" s="4" t="s">
        <v>108</v>
      </c>
      <c r="B69" s="8">
        <v>187629.8</v>
      </c>
      <c r="C69" s="9">
        <v>44.66552734375</v>
      </c>
      <c r="D69" s="9">
        <v>12151.3828125</v>
      </c>
      <c r="E69" s="9">
        <v>11727.7431640625</v>
      </c>
      <c r="F69" s="9">
        <v>3516.76025390625</v>
      </c>
      <c r="G69" s="9">
        <v>12180.001953125</v>
      </c>
      <c r="H69" s="9">
        <v>12153.1279296875</v>
      </c>
      <c r="J69" s="20"/>
      <c r="K69" s="9">
        <f t="shared" si="5"/>
        <v>89.3310546875</v>
      </c>
      <c r="L69" s="9">
        <f t="shared" si="5"/>
        <v>24302.765625</v>
      </c>
      <c r="M69" s="9">
        <f t="shared" si="5"/>
        <v>23455.486328125</v>
      </c>
      <c r="N69" s="9">
        <f t="shared" si="5"/>
        <v>7033.5205078125</v>
      </c>
      <c r="O69" s="9">
        <f t="shared" si="5"/>
        <v>24360.00390625</v>
      </c>
      <c r="P69" s="9">
        <f t="shared" si="5"/>
        <v>24306.255859375</v>
      </c>
      <c r="Q69" s="20"/>
      <c r="R69" s="9">
        <f t="shared" si="7"/>
        <v>17.8662109375</v>
      </c>
      <c r="S69" s="9">
        <f t="shared" si="7"/>
        <v>4860.5531250000004</v>
      </c>
      <c r="T69" s="9">
        <f t="shared" si="7"/>
        <v>4691.0972656249996</v>
      </c>
      <c r="U69" s="9">
        <f t="shared" si="6"/>
        <v>1406.7041015625</v>
      </c>
      <c r="V69" s="9">
        <f t="shared" si="6"/>
        <v>4872.0007812499998</v>
      </c>
      <c r="W69" s="9">
        <f t="shared" si="6"/>
        <v>4861.2511718750002</v>
      </c>
      <c r="X69" s="20"/>
      <c r="Y69" s="20"/>
      <c r="Z69" s="20"/>
      <c r="AA69" s="20"/>
      <c r="AB69" s="20"/>
      <c r="AC69" s="20"/>
      <c r="AD69" s="20"/>
      <c r="AE69" s="20"/>
      <c r="AF69" s="20"/>
      <c r="AG69" s="20"/>
      <c r="AH69" s="20"/>
      <c r="AI69" s="20"/>
      <c r="AJ69" s="20"/>
      <c r="AK69" s="20"/>
      <c r="AL69" s="20"/>
      <c r="AM69" s="20"/>
    </row>
    <row r="70" spans="1:39">
      <c r="A70" s="4" t="s">
        <v>109</v>
      </c>
      <c r="B70" s="8">
        <v>264704.09999999998</v>
      </c>
      <c r="C70" s="9">
        <v>-400.2197265625</v>
      </c>
      <c r="D70" s="9">
        <v>2635.97412109375</v>
      </c>
      <c r="E70" s="9">
        <v>2592.974853515625</v>
      </c>
      <c r="F70" s="9">
        <v>19.5068359375</v>
      </c>
      <c r="G70" s="9">
        <v>3585.894775390625</v>
      </c>
      <c r="H70" s="9">
        <v>3596.966552734375</v>
      </c>
      <c r="J70" s="20"/>
      <c r="K70" s="9">
        <f t="shared" si="5"/>
        <v>-800.439453125</v>
      </c>
      <c r="L70" s="9">
        <f t="shared" si="5"/>
        <v>5271.9482421875</v>
      </c>
      <c r="M70" s="9">
        <f t="shared" si="5"/>
        <v>5185.94970703125</v>
      </c>
      <c r="N70" s="9">
        <f t="shared" si="5"/>
        <v>39.013671875</v>
      </c>
      <c r="O70" s="9">
        <f t="shared" si="5"/>
        <v>7171.78955078125</v>
      </c>
      <c r="P70" s="9">
        <f t="shared" si="5"/>
        <v>7193.93310546875</v>
      </c>
      <c r="Q70" s="20"/>
      <c r="R70" s="9">
        <f t="shared" si="7"/>
        <v>-160.087890625</v>
      </c>
      <c r="S70" s="9">
        <f t="shared" si="7"/>
        <v>1054.3896484375</v>
      </c>
      <c r="T70" s="9">
        <f t="shared" si="7"/>
        <v>1037.18994140625</v>
      </c>
      <c r="U70" s="9">
        <f t="shared" si="6"/>
        <v>7.802734375</v>
      </c>
      <c r="V70" s="9">
        <f t="shared" si="6"/>
        <v>1434.35791015625</v>
      </c>
      <c r="W70" s="9">
        <f t="shared" si="6"/>
        <v>1438.78662109375</v>
      </c>
      <c r="X70" s="20"/>
      <c r="Y70" s="20"/>
      <c r="Z70" s="20"/>
      <c r="AA70" s="20"/>
      <c r="AB70" s="20"/>
      <c r="AC70" s="20"/>
      <c r="AD70" s="20"/>
      <c r="AE70" s="20"/>
      <c r="AF70" s="20"/>
      <c r="AG70" s="20"/>
      <c r="AH70" s="20"/>
      <c r="AI70" s="20"/>
      <c r="AJ70" s="20"/>
      <c r="AK70" s="20"/>
      <c r="AL70" s="20"/>
      <c r="AM70" s="20"/>
    </row>
    <row r="71" spans="1:39">
      <c r="A71" s="4" t="s">
        <v>110</v>
      </c>
      <c r="B71" s="8">
        <v>434735.3</v>
      </c>
      <c r="C71" s="9">
        <v>-537.750244140625</v>
      </c>
      <c r="D71" s="9">
        <v>-16136.6513671875</v>
      </c>
      <c r="E71" s="9">
        <v>-16162.640625</v>
      </c>
      <c r="F71" s="9">
        <v>-5741.6748046875</v>
      </c>
      <c r="G71" s="9">
        <v>-17816.0390625</v>
      </c>
      <c r="H71" s="9">
        <v>-16899.865234375</v>
      </c>
      <c r="J71" s="20"/>
      <c r="K71" s="9">
        <f t="shared" si="5"/>
        <v>-1075.50048828125</v>
      </c>
      <c r="L71" s="9">
        <f t="shared" si="5"/>
        <v>-32273.302734375</v>
      </c>
      <c r="M71" s="9">
        <f t="shared" si="5"/>
        <v>-32325.28125</v>
      </c>
      <c r="N71" s="9">
        <f t="shared" si="5"/>
        <v>-11483.349609375</v>
      </c>
      <c r="O71" s="9">
        <f t="shared" si="5"/>
        <v>-35632.078125</v>
      </c>
      <c r="P71" s="9">
        <f t="shared" si="5"/>
        <v>-33799.73046875</v>
      </c>
      <c r="Q71" s="20"/>
      <c r="R71" s="9">
        <f t="shared" si="7"/>
        <v>-215.10009765625</v>
      </c>
      <c r="S71" s="9">
        <f t="shared" si="7"/>
        <v>-6454.6605468750004</v>
      </c>
      <c r="T71" s="9">
        <f t="shared" si="7"/>
        <v>-6465.0562499999996</v>
      </c>
      <c r="U71" s="9">
        <f t="shared" si="6"/>
        <v>-2296.669921875</v>
      </c>
      <c r="V71" s="9">
        <f t="shared" si="6"/>
        <v>-7126.4156249999996</v>
      </c>
      <c r="W71" s="9">
        <f t="shared" si="6"/>
        <v>-6759.9460937499998</v>
      </c>
      <c r="X71" s="20"/>
      <c r="Y71" s="20"/>
      <c r="Z71" s="20"/>
      <c r="AA71" s="20"/>
      <c r="AB71" s="20"/>
      <c r="AC71" s="20"/>
      <c r="AD71" s="20"/>
      <c r="AE71" s="20"/>
      <c r="AF71" s="20"/>
      <c r="AG71" s="20"/>
      <c r="AH71" s="20"/>
      <c r="AI71" s="20"/>
      <c r="AJ71" s="20"/>
      <c r="AK71" s="20"/>
      <c r="AL71" s="20"/>
      <c r="AM71" s="20"/>
    </row>
    <row r="72" spans="1:39">
      <c r="A72" s="4" t="s">
        <v>111</v>
      </c>
      <c r="B72" s="8">
        <v>116848.9</v>
      </c>
      <c r="C72" s="9">
        <v>2775.360107421875</v>
      </c>
      <c r="D72" s="9">
        <v>13260.455078125</v>
      </c>
      <c r="E72" s="9">
        <v>14197.595703125</v>
      </c>
      <c r="F72" s="9">
        <v>7720.00732421875</v>
      </c>
      <c r="G72" s="9">
        <v>15569.6689453125</v>
      </c>
      <c r="H72" s="9">
        <v>15317.052734375</v>
      </c>
      <c r="J72" s="20"/>
      <c r="K72" s="9">
        <f t="shared" si="5"/>
        <v>5550.72021484375</v>
      </c>
      <c r="L72" s="9">
        <f t="shared" si="5"/>
        <v>26520.91015625</v>
      </c>
      <c r="M72" s="9">
        <f t="shared" si="5"/>
        <v>28395.19140625</v>
      </c>
      <c r="N72" s="9">
        <f t="shared" si="5"/>
        <v>15440.0146484375</v>
      </c>
      <c r="O72" s="9">
        <f t="shared" si="5"/>
        <v>31139.337890625</v>
      </c>
      <c r="P72" s="9">
        <f t="shared" si="5"/>
        <v>30634.10546875</v>
      </c>
      <c r="Q72" s="20"/>
      <c r="R72" s="9">
        <f t="shared" si="7"/>
        <v>1110.14404296875</v>
      </c>
      <c r="S72" s="9">
        <f t="shared" si="7"/>
        <v>5304.1820312500004</v>
      </c>
      <c r="T72" s="9">
        <f t="shared" si="7"/>
        <v>5679.0382812500002</v>
      </c>
      <c r="U72" s="9">
        <f t="shared" si="6"/>
        <v>3088.0029296875</v>
      </c>
      <c r="V72" s="9">
        <f t="shared" si="6"/>
        <v>6227.8675781250004</v>
      </c>
      <c r="W72" s="9">
        <f t="shared" si="6"/>
        <v>6126.8210937499998</v>
      </c>
      <c r="X72" s="20"/>
      <c r="Y72" s="20"/>
      <c r="Z72" s="20"/>
      <c r="AA72" s="20"/>
      <c r="AB72" s="20"/>
      <c r="AC72" s="20"/>
      <c r="AD72" s="20"/>
      <c r="AE72" s="20"/>
      <c r="AF72" s="20"/>
      <c r="AG72" s="20"/>
      <c r="AH72" s="20"/>
      <c r="AI72" s="20"/>
      <c r="AJ72" s="20"/>
      <c r="AK72" s="20"/>
      <c r="AL72" s="20"/>
      <c r="AM72" s="20"/>
    </row>
    <row r="73" spans="1:39">
      <c r="A73" s="4" t="s">
        <v>112</v>
      </c>
      <c r="B73" s="8">
        <v>187714.7</v>
      </c>
      <c r="C73" s="9">
        <v>254.89501953125</v>
      </c>
      <c r="D73" s="9">
        <v>8019.64111328125</v>
      </c>
      <c r="E73" s="9">
        <v>7923.27880859375</v>
      </c>
      <c r="F73" s="9">
        <v>2477.825927734375</v>
      </c>
      <c r="G73" s="9">
        <v>8878.515625</v>
      </c>
      <c r="H73" s="9">
        <v>8602.185546875</v>
      </c>
      <c r="J73" s="20"/>
      <c r="K73" s="9">
        <f t="shared" si="5"/>
        <v>509.7900390625</v>
      </c>
      <c r="L73" s="9">
        <f t="shared" si="5"/>
        <v>16039.2822265625</v>
      </c>
      <c r="M73" s="9">
        <f t="shared" si="5"/>
        <v>15846.5576171875</v>
      </c>
      <c r="N73" s="9">
        <f t="shared" si="5"/>
        <v>4955.65185546875</v>
      </c>
      <c r="O73" s="9">
        <f t="shared" si="5"/>
        <v>17757.03125</v>
      </c>
      <c r="P73" s="9">
        <f t="shared" si="5"/>
        <v>17204.37109375</v>
      </c>
      <c r="Q73" s="20"/>
      <c r="R73" s="9">
        <f t="shared" si="7"/>
        <v>101.9580078125</v>
      </c>
      <c r="S73" s="9">
        <f t="shared" si="7"/>
        <v>3207.8564453125</v>
      </c>
      <c r="T73" s="9">
        <f t="shared" si="7"/>
        <v>3169.3115234375</v>
      </c>
      <c r="U73" s="9">
        <f t="shared" si="6"/>
        <v>991.13037109375</v>
      </c>
      <c r="V73" s="9">
        <f t="shared" si="6"/>
        <v>3551.40625</v>
      </c>
      <c r="W73" s="9">
        <f t="shared" si="6"/>
        <v>3440.8742187500002</v>
      </c>
      <c r="X73" s="20"/>
      <c r="Y73" s="20"/>
      <c r="Z73" s="20"/>
      <c r="AA73" s="20"/>
      <c r="AB73" s="20"/>
      <c r="AC73" s="20"/>
      <c r="AD73" s="20"/>
      <c r="AE73" s="20"/>
      <c r="AF73" s="20"/>
      <c r="AG73" s="20"/>
      <c r="AH73" s="20"/>
      <c r="AI73" s="20"/>
      <c r="AJ73" s="20"/>
      <c r="AK73" s="20"/>
      <c r="AL73" s="20"/>
      <c r="AM73" s="20"/>
    </row>
    <row r="74" spans="1:39">
      <c r="A74" s="4" t="s">
        <v>113</v>
      </c>
      <c r="B74" s="8">
        <v>251743.7</v>
      </c>
      <c r="C74" s="9">
        <v>3845.233154296875</v>
      </c>
      <c r="D74" s="9">
        <v>8794.43359375</v>
      </c>
      <c r="E74" s="9">
        <v>8695.74609375</v>
      </c>
      <c r="F74" s="9">
        <v>4843.90869140625</v>
      </c>
      <c r="G74" s="9">
        <v>8617.0595703125</v>
      </c>
      <c r="H74" s="9">
        <v>8720.60546875</v>
      </c>
      <c r="J74" s="20"/>
      <c r="K74" s="9">
        <f t="shared" si="5"/>
        <v>7690.46630859375</v>
      </c>
      <c r="L74" s="9">
        <f t="shared" si="5"/>
        <v>17588.8671875</v>
      </c>
      <c r="M74" s="9">
        <f t="shared" si="5"/>
        <v>17391.4921875</v>
      </c>
      <c r="N74" s="9">
        <f t="shared" si="5"/>
        <v>9687.8173828125</v>
      </c>
      <c r="O74" s="9">
        <f t="shared" si="5"/>
        <v>17234.119140625</v>
      </c>
      <c r="P74" s="9">
        <f t="shared" si="5"/>
        <v>17441.2109375</v>
      </c>
      <c r="Q74" s="20"/>
      <c r="R74" s="9">
        <f t="shared" si="7"/>
        <v>1538.09326171875</v>
      </c>
      <c r="S74" s="9">
        <f t="shared" si="7"/>
        <v>3517.7734375</v>
      </c>
      <c r="T74" s="9">
        <f t="shared" si="7"/>
        <v>3478.2984375000001</v>
      </c>
      <c r="U74" s="9">
        <f t="shared" si="6"/>
        <v>1937.5634765625</v>
      </c>
      <c r="V74" s="9">
        <f t="shared" si="6"/>
        <v>3446.8238281250001</v>
      </c>
      <c r="W74" s="9">
        <f t="shared" si="6"/>
        <v>3488.2421875</v>
      </c>
      <c r="X74" s="20"/>
      <c r="Y74" s="20"/>
      <c r="Z74" s="20"/>
      <c r="AA74" s="20"/>
      <c r="AB74" s="20"/>
      <c r="AC74" s="20"/>
      <c r="AD74" s="20"/>
      <c r="AE74" s="20"/>
      <c r="AF74" s="20"/>
      <c r="AG74" s="20"/>
      <c r="AH74" s="20"/>
      <c r="AI74" s="20"/>
      <c r="AJ74" s="20"/>
      <c r="AK74" s="20"/>
      <c r="AL74" s="20"/>
      <c r="AM74" s="20"/>
    </row>
    <row r="75" spans="1:39">
      <c r="A75" s="4" t="s">
        <v>114</v>
      </c>
      <c r="B75" s="8">
        <v>303180.7</v>
      </c>
      <c r="C75" s="9">
        <v>-36.297607421875</v>
      </c>
      <c r="D75" s="9">
        <v>3808.21533203125</v>
      </c>
      <c r="E75" s="9">
        <v>3905.65185546875</v>
      </c>
      <c r="F75" s="9">
        <v>874.237060546875</v>
      </c>
      <c r="G75" s="9">
        <v>3979.974365234375</v>
      </c>
      <c r="H75" s="9">
        <v>3716.632080078125</v>
      </c>
      <c r="J75" s="20"/>
      <c r="K75" s="9">
        <f t="shared" si="5"/>
        <v>-72.59521484375</v>
      </c>
      <c r="L75" s="9">
        <f t="shared" si="5"/>
        <v>7616.4306640625</v>
      </c>
      <c r="M75" s="9">
        <f t="shared" si="5"/>
        <v>7811.3037109375</v>
      </c>
      <c r="N75" s="9">
        <f t="shared" si="5"/>
        <v>1748.47412109375</v>
      </c>
      <c r="O75" s="9">
        <f t="shared" si="5"/>
        <v>7959.94873046875</v>
      </c>
      <c r="P75" s="9">
        <f t="shared" si="5"/>
        <v>7433.26416015625</v>
      </c>
      <c r="Q75" s="20"/>
      <c r="R75" s="9">
        <f t="shared" si="7"/>
        <v>-14.51904296875</v>
      </c>
      <c r="S75" s="9">
        <f t="shared" si="7"/>
        <v>1523.2861328125</v>
      </c>
      <c r="T75" s="9">
        <f t="shared" si="7"/>
        <v>1562.2607421875</v>
      </c>
      <c r="U75" s="9">
        <f t="shared" si="6"/>
        <v>349.69482421875</v>
      </c>
      <c r="V75" s="9">
        <f t="shared" si="6"/>
        <v>1591.98974609375</v>
      </c>
      <c r="W75" s="9">
        <f t="shared" si="6"/>
        <v>1486.65283203125</v>
      </c>
      <c r="X75" s="20"/>
      <c r="Y75" s="20"/>
      <c r="Z75" s="20"/>
      <c r="AA75" s="20"/>
      <c r="AB75" s="20"/>
      <c r="AC75" s="20"/>
      <c r="AD75" s="20"/>
      <c r="AE75" s="20"/>
      <c r="AF75" s="20"/>
      <c r="AG75" s="20"/>
      <c r="AH75" s="20"/>
      <c r="AI75" s="20"/>
      <c r="AJ75" s="20"/>
      <c r="AK75" s="20"/>
      <c r="AL75" s="20"/>
      <c r="AM75" s="20"/>
    </row>
    <row r="76" spans="1:39">
      <c r="A76" s="4" t="s">
        <v>115</v>
      </c>
      <c r="B76" s="8">
        <v>393864.1</v>
      </c>
      <c r="C76" s="9">
        <v>-991.97998046875</v>
      </c>
      <c r="D76" s="9">
        <v>-5428.564453125</v>
      </c>
      <c r="E76" s="9">
        <v>-5211.43798828125</v>
      </c>
      <c r="F76" s="9">
        <v>-2702.13623046875</v>
      </c>
      <c r="G76" s="9">
        <v>-4193.548828125</v>
      </c>
      <c r="H76" s="9">
        <v>-4538.62890625</v>
      </c>
      <c r="J76" s="20"/>
      <c r="K76" s="9">
        <f t="shared" si="5"/>
        <v>-1983.9599609375</v>
      </c>
      <c r="L76" s="9">
        <f t="shared" si="5"/>
        <v>-10857.12890625</v>
      </c>
      <c r="M76" s="9">
        <f t="shared" si="5"/>
        <v>-10422.8759765625</v>
      </c>
      <c r="N76" s="9">
        <f t="shared" si="5"/>
        <v>-5404.2724609375</v>
      </c>
      <c r="O76" s="9">
        <f t="shared" si="5"/>
        <v>-8387.09765625</v>
      </c>
      <c r="P76" s="9">
        <f t="shared" si="5"/>
        <v>-9077.2578125</v>
      </c>
      <c r="Q76" s="20"/>
      <c r="R76" s="9">
        <f t="shared" si="7"/>
        <v>-396.7919921875</v>
      </c>
      <c r="S76" s="9">
        <f t="shared" si="7"/>
        <v>-2171.42578125</v>
      </c>
      <c r="T76" s="9">
        <f t="shared" si="7"/>
        <v>-2084.5751953125</v>
      </c>
      <c r="U76" s="9">
        <f t="shared" si="6"/>
        <v>-1080.8544921875</v>
      </c>
      <c r="V76" s="9">
        <f t="shared" si="6"/>
        <v>-1677.4195312500001</v>
      </c>
      <c r="W76" s="9">
        <f t="shared" si="6"/>
        <v>-1815.4515624999999</v>
      </c>
      <c r="X76" s="20"/>
      <c r="Y76" s="20"/>
      <c r="Z76" s="20"/>
      <c r="AA76" s="20"/>
      <c r="AB76" s="20"/>
      <c r="AC76" s="20"/>
      <c r="AD76" s="20"/>
      <c r="AE76" s="20"/>
      <c r="AF76" s="20"/>
      <c r="AG76" s="20"/>
      <c r="AH76" s="20"/>
      <c r="AI76" s="20"/>
      <c r="AJ76" s="20"/>
      <c r="AK76" s="20"/>
      <c r="AL76" s="20"/>
      <c r="AM76" s="20"/>
    </row>
    <row r="77" spans="1:39">
      <c r="A77" s="4" t="s">
        <v>116</v>
      </c>
      <c r="B77" s="8">
        <v>447451.8</v>
      </c>
      <c r="C77" s="9">
        <v>-1796.319580078125</v>
      </c>
      <c r="D77" s="9">
        <v>-11770.892578125</v>
      </c>
      <c r="E77" s="9">
        <v>-11562.20703125</v>
      </c>
      <c r="F77" s="9">
        <v>-5396.5146484375</v>
      </c>
      <c r="G77" s="9">
        <v>-12830.90234375</v>
      </c>
      <c r="H77" s="9">
        <v>-12744.9462890625</v>
      </c>
      <c r="J77" s="20"/>
      <c r="K77" s="9">
        <f t="shared" si="5"/>
        <v>-3592.63916015625</v>
      </c>
      <c r="L77" s="9">
        <f t="shared" si="5"/>
        <v>-23541.78515625</v>
      </c>
      <c r="M77" s="9">
        <f t="shared" si="5"/>
        <v>-23124.4140625</v>
      </c>
      <c r="N77" s="9">
        <f t="shared" si="5"/>
        <v>-10793.029296875</v>
      </c>
      <c r="O77" s="9">
        <f t="shared" si="5"/>
        <v>-25661.8046875</v>
      </c>
      <c r="P77" s="9">
        <f t="shared" si="5"/>
        <v>-25489.892578125</v>
      </c>
      <c r="Q77" s="20"/>
      <c r="R77" s="9">
        <f t="shared" si="7"/>
        <v>-718.52783203125</v>
      </c>
      <c r="S77" s="9">
        <f t="shared" si="7"/>
        <v>-4708.3570312499996</v>
      </c>
      <c r="T77" s="9">
        <f t="shared" si="7"/>
        <v>-4624.8828125</v>
      </c>
      <c r="U77" s="9">
        <f t="shared" si="6"/>
        <v>-2158.6058593749999</v>
      </c>
      <c r="V77" s="9">
        <f t="shared" si="6"/>
        <v>-5132.3609374999996</v>
      </c>
      <c r="W77" s="9">
        <f t="shared" si="6"/>
        <v>-5097.978515625</v>
      </c>
      <c r="X77" s="20"/>
      <c r="Y77" s="20"/>
      <c r="Z77" s="20"/>
      <c r="AA77" s="20"/>
      <c r="AB77" s="20"/>
      <c r="AC77" s="20"/>
      <c r="AD77" s="20"/>
      <c r="AE77" s="20"/>
      <c r="AF77" s="20"/>
      <c r="AG77" s="20"/>
      <c r="AH77" s="20"/>
      <c r="AI77" s="20"/>
      <c r="AJ77" s="20"/>
      <c r="AK77" s="20"/>
      <c r="AL77" s="20"/>
      <c r="AM77" s="20"/>
    </row>
    <row r="78" spans="1:39">
      <c r="A78" s="4" t="s">
        <v>117</v>
      </c>
      <c r="B78" s="8">
        <v>137098.4</v>
      </c>
      <c r="C78" s="9">
        <v>3665.68603515625</v>
      </c>
      <c r="D78" s="9">
        <v>14102.212890625</v>
      </c>
      <c r="E78" s="9">
        <v>14513.7939453125</v>
      </c>
      <c r="F78" s="9">
        <v>7977.4599609375</v>
      </c>
      <c r="G78" s="9">
        <v>15474.771484375</v>
      </c>
      <c r="H78" s="9">
        <v>15282.638671875</v>
      </c>
      <c r="J78" s="20"/>
      <c r="K78" s="9">
        <f t="shared" si="5"/>
        <v>7331.3720703125</v>
      </c>
      <c r="L78" s="9">
        <f t="shared" si="5"/>
        <v>28204.42578125</v>
      </c>
      <c r="M78" s="9">
        <f t="shared" si="5"/>
        <v>29027.587890625</v>
      </c>
      <c r="N78" s="9">
        <f t="shared" si="5"/>
        <v>15954.919921875</v>
      </c>
      <c r="O78" s="9">
        <f t="shared" si="5"/>
        <v>30949.54296875</v>
      </c>
      <c r="P78" s="9">
        <f t="shared" si="5"/>
        <v>30565.27734375</v>
      </c>
      <c r="Q78" s="20"/>
      <c r="R78" s="9">
        <f t="shared" si="7"/>
        <v>1466.2744140625</v>
      </c>
      <c r="S78" s="9">
        <f t="shared" si="7"/>
        <v>5640.8851562500004</v>
      </c>
      <c r="T78" s="9">
        <f t="shared" si="7"/>
        <v>5805.517578125</v>
      </c>
      <c r="U78" s="9">
        <f t="shared" si="6"/>
        <v>3190.9839843750001</v>
      </c>
      <c r="V78" s="9">
        <f t="shared" si="6"/>
        <v>6189.9085937500004</v>
      </c>
      <c r="W78" s="9">
        <f t="shared" si="6"/>
        <v>6113.0554687499998</v>
      </c>
      <c r="X78" s="20"/>
      <c r="Y78" s="20"/>
      <c r="Z78" s="20"/>
      <c r="AA78" s="20"/>
      <c r="AB78" s="20"/>
      <c r="AC78" s="20"/>
      <c r="AD78" s="20"/>
      <c r="AE78" s="20"/>
      <c r="AF78" s="20"/>
      <c r="AG78" s="20"/>
      <c r="AH78" s="20"/>
      <c r="AI78" s="20"/>
      <c r="AJ78" s="20"/>
      <c r="AK78" s="20"/>
      <c r="AL78" s="20"/>
      <c r="AM78" s="20"/>
    </row>
    <row r="79" spans="1:39">
      <c r="A79" s="4" t="s">
        <v>118</v>
      </c>
      <c r="B79" s="8">
        <v>328344.59999999998</v>
      </c>
      <c r="C79" s="9">
        <v>747.15576171875</v>
      </c>
      <c r="D79" s="9">
        <v>1214.080810546875</v>
      </c>
      <c r="E79" s="9">
        <v>1418.328857421875</v>
      </c>
      <c r="F79" s="9">
        <v>663.17138671875</v>
      </c>
      <c r="G79" s="9">
        <v>1120.037841796875</v>
      </c>
      <c r="H79" s="9">
        <v>1029.058837890625</v>
      </c>
      <c r="J79" s="20"/>
      <c r="K79" s="9">
        <f t="shared" si="5"/>
        <v>1494.3115234375</v>
      </c>
      <c r="L79" s="9">
        <f t="shared" si="5"/>
        <v>2428.16162109375</v>
      </c>
      <c r="M79" s="9">
        <f t="shared" si="5"/>
        <v>2836.65771484375</v>
      </c>
      <c r="N79" s="9">
        <f t="shared" si="5"/>
        <v>1326.3427734375</v>
      </c>
      <c r="O79" s="9">
        <f t="shared" si="5"/>
        <v>2240.07568359375</v>
      </c>
      <c r="P79" s="9">
        <f t="shared" si="5"/>
        <v>2058.11767578125</v>
      </c>
      <c r="Q79" s="20"/>
      <c r="R79" s="9">
        <f t="shared" si="7"/>
        <v>298.8623046875</v>
      </c>
      <c r="S79" s="9">
        <f t="shared" si="7"/>
        <v>485.63232421875</v>
      </c>
      <c r="T79" s="9">
        <f t="shared" si="7"/>
        <v>567.33154296875</v>
      </c>
      <c r="U79" s="9">
        <f t="shared" si="6"/>
        <v>265.2685546875</v>
      </c>
      <c r="V79" s="9">
        <f t="shared" si="6"/>
        <v>448.01513671875</v>
      </c>
      <c r="W79" s="9">
        <f t="shared" si="6"/>
        <v>411.62353515625</v>
      </c>
      <c r="X79" s="20"/>
      <c r="Y79" s="20"/>
      <c r="Z79" s="20"/>
      <c r="AA79" s="20"/>
      <c r="AB79" s="20"/>
      <c r="AC79" s="20"/>
      <c r="AD79" s="20"/>
      <c r="AE79" s="20"/>
      <c r="AF79" s="20"/>
      <c r="AG79" s="20"/>
      <c r="AH79" s="20"/>
      <c r="AI79" s="20"/>
      <c r="AJ79" s="20"/>
      <c r="AK79" s="20"/>
      <c r="AL79" s="20"/>
      <c r="AM79" s="20"/>
    </row>
    <row r="80" spans="1:39">
      <c r="A80" s="4" t="s">
        <v>119</v>
      </c>
      <c r="B80" s="8">
        <v>300225</v>
      </c>
      <c r="C80" s="9">
        <v>3402.08740234375</v>
      </c>
      <c r="D80" s="9">
        <v>1578.240966796875</v>
      </c>
      <c r="E80" s="9">
        <v>1666.162109375</v>
      </c>
      <c r="F80" s="9">
        <v>2303.5400390625</v>
      </c>
      <c r="G80" s="9">
        <v>1368.27392578125</v>
      </c>
      <c r="H80" s="9">
        <v>2049.749755859375</v>
      </c>
      <c r="J80" s="20"/>
      <c r="K80" s="9">
        <f t="shared" si="5"/>
        <v>6804.1748046875</v>
      </c>
      <c r="L80" s="9">
        <f t="shared" si="5"/>
        <v>3156.48193359375</v>
      </c>
      <c r="M80" s="9">
        <f t="shared" si="5"/>
        <v>3332.32421875</v>
      </c>
      <c r="N80" s="9">
        <f t="shared" si="5"/>
        <v>4607.080078125</v>
      </c>
      <c r="O80" s="9">
        <f t="shared" si="5"/>
        <v>2736.5478515625</v>
      </c>
      <c r="P80" s="9">
        <f t="shared" si="5"/>
        <v>4099.49951171875</v>
      </c>
      <c r="Q80" s="20"/>
      <c r="R80" s="9">
        <f t="shared" si="7"/>
        <v>1360.8349609375</v>
      </c>
      <c r="S80" s="9">
        <f t="shared" si="7"/>
        <v>631.29638671875</v>
      </c>
      <c r="T80" s="9">
        <f t="shared" si="7"/>
        <v>666.46484375</v>
      </c>
      <c r="U80" s="9">
        <f t="shared" si="6"/>
        <v>921.416015625</v>
      </c>
      <c r="V80" s="9">
        <f t="shared" si="6"/>
        <v>547.3095703125</v>
      </c>
      <c r="W80" s="9">
        <f t="shared" si="6"/>
        <v>819.89990234375</v>
      </c>
      <c r="X80" s="20"/>
      <c r="Y80" s="20"/>
      <c r="Z80" s="20"/>
      <c r="AA80" s="20"/>
      <c r="AB80" s="20"/>
      <c r="AC80" s="20"/>
      <c r="AD80" s="20"/>
      <c r="AE80" s="20"/>
      <c r="AF80" s="20"/>
      <c r="AG80" s="20"/>
      <c r="AH80" s="20"/>
      <c r="AI80" s="20"/>
      <c r="AJ80" s="20"/>
      <c r="AK80" s="20"/>
      <c r="AL80" s="20"/>
      <c r="AM80" s="20"/>
    </row>
    <row r="81" spans="1:39">
      <c r="A81" s="4" t="s">
        <v>120</v>
      </c>
      <c r="B81" s="8">
        <v>166457.9</v>
      </c>
      <c r="C81" s="9">
        <v>1058.709716796875</v>
      </c>
      <c r="D81" s="9">
        <v>10886.17578125</v>
      </c>
      <c r="E81" s="9">
        <v>10926.416015625</v>
      </c>
      <c r="F81" s="9">
        <v>4495.4345703125</v>
      </c>
      <c r="G81" s="9">
        <v>11755.3466796875</v>
      </c>
      <c r="H81" s="9">
        <v>11398.5927734375</v>
      </c>
      <c r="J81" s="20"/>
      <c r="K81" s="9">
        <f t="shared" si="5"/>
        <v>2117.41943359375</v>
      </c>
      <c r="L81" s="9">
        <f t="shared" si="5"/>
        <v>21772.3515625</v>
      </c>
      <c r="M81" s="9">
        <f t="shared" si="5"/>
        <v>21852.83203125</v>
      </c>
      <c r="N81" s="9">
        <f t="shared" si="5"/>
        <v>8990.869140625</v>
      </c>
      <c r="O81" s="9">
        <f t="shared" si="5"/>
        <v>23510.693359375</v>
      </c>
      <c r="P81" s="9">
        <f t="shared" si="5"/>
        <v>22797.185546875</v>
      </c>
      <c r="Q81" s="20"/>
      <c r="R81" s="9">
        <f t="shared" si="7"/>
        <v>423.48388671875</v>
      </c>
      <c r="S81" s="9">
        <f t="shared" si="7"/>
        <v>4354.4703124999996</v>
      </c>
      <c r="T81" s="9">
        <f t="shared" si="7"/>
        <v>4370.56640625</v>
      </c>
      <c r="U81" s="9">
        <f t="shared" si="6"/>
        <v>1798.173828125</v>
      </c>
      <c r="V81" s="9">
        <f t="shared" si="6"/>
        <v>4702.138671875</v>
      </c>
      <c r="W81" s="9">
        <f t="shared" si="6"/>
        <v>4559.4371093749996</v>
      </c>
      <c r="X81" s="20"/>
      <c r="Y81" s="20"/>
      <c r="Z81" s="20"/>
      <c r="AA81" s="20"/>
      <c r="AB81" s="20"/>
      <c r="AC81" s="20"/>
      <c r="AD81" s="20"/>
      <c r="AE81" s="20"/>
      <c r="AF81" s="20"/>
      <c r="AG81" s="20"/>
      <c r="AH81" s="20"/>
      <c r="AI81" s="20"/>
      <c r="AJ81" s="20"/>
      <c r="AK81" s="20"/>
      <c r="AL81" s="20"/>
      <c r="AM81" s="20"/>
    </row>
    <row r="82" spans="1:39">
      <c r="A82" s="4" t="s">
        <v>121</v>
      </c>
      <c r="B82" s="8">
        <v>328341.8</v>
      </c>
      <c r="C82" s="9">
        <v>655.8349609375</v>
      </c>
      <c r="D82" s="9">
        <v>-9911.9443359375</v>
      </c>
      <c r="E82" s="9">
        <v>-9746.8447265625</v>
      </c>
      <c r="F82" s="9">
        <v>-3171.649169921875</v>
      </c>
      <c r="G82" s="9">
        <v>-10179.9501953125</v>
      </c>
      <c r="H82" s="9">
        <v>-9877.044921875</v>
      </c>
      <c r="J82" s="20"/>
      <c r="K82" s="9">
        <f t="shared" si="5"/>
        <v>1311.669921875</v>
      </c>
      <c r="L82" s="9">
        <f t="shared" si="5"/>
        <v>-19823.888671875</v>
      </c>
      <c r="M82" s="9">
        <f t="shared" si="5"/>
        <v>-19493.689453125</v>
      </c>
      <c r="N82" s="9">
        <f t="shared" si="5"/>
        <v>-6343.29833984375</v>
      </c>
      <c r="O82" s="9">
        <f t="shared" si="5"/>
        <v>-20359.900390625</v>
      </c>
      <c r="P82" s="9">
        <f t="shared" si="5"/>
        <v>-19754.08984375</v>
      </c>
      <c r="Q82" s="20"/>
      <c r="R82" s="9">
        <f t="shared" si="7"/>
        <v>262.333984375</v>
      </c>
      <c r="S82" s="9">
        <f t="shared" si="7"/>
        <v>-3964.7777343749999</v>
      </c>
      <c r="T82" s="9">
        <f t="shared" si="7"/>
        <v>-3898.7378906250001</v>
      </c>
      <c r="U82" s="9">
        <f t="shared" si="6"/>
        <v>-1268.65966796875</v>
      </c>
      <c r="V82" s="9">
        <f t="shared" si="6"/>
        <v>-4071.9800781250001</v>
      </c>
      <c r="W82" s="9">
        <f t="shared" si="6"/>
        <v>-3950.8179687500001</v>
      </c>
      <c r="X82" s="20"/>
      <c r="Y82" s="20"/>
      <c r="Z82" s="20"/>
      <c r="AA82" s="20"/>
      <c r="AB82" s="20"/>
      <c r="AC82" s="20"/>
      <c r="AD82" s="20"/>
      <c r="AE82" s="20"/>
      <c r="AF82" s="20"/>
      <c r="AG82" s="20"/>
      <c r="AH82" s="20"/>
      <c r="AI82" s="20"/>
      <c r="AJ82" s="20"/>
      <c r="AK82" s="20"/>
      <c r="AL82" s="20"/>
      <c r="AM82" s="20"/>
    </row>
    <row r="83" spans="1:39">
      <c r="A83" s="4" t="s">
        <v>122</v>
      </c>
      <c r="B83" s="8">
        <v>136494.70000000001</v>
      </c>
      <c r="C83" s="9">
        <v>1839.95361328125</v>
      </c>
      <c r="D83" s="9">
        <v>12861.2548828125</v>
      </c>
      <c r="E83" s="9">
        <v>13274.1123046875</v>
      </c>
      <c r="F83" s="9">
        <v>6363.552734375</v>
      </c>
      <c r="G83" s="9">
        <v>14107.583984375</v>
      </c>
      <c r="H83" s="9">
        <v>13894.3662109375</v>
      </c>
      <c r="J83" s="20"/>
      <c r="K83" s="9">
        <f t="shared" si="5"/>
        <v>3679.9072265625</v>
      </c>
      <c r="L83" s="9">
        <f t="shared" si="5"/>
        <v>25722.509765625</v>
      </c>
      <c r="M83" s="9">
        <f t="shared" si="5"/>
        <v>26548.224609375</v>
      </c>
      <c r="N83" s="9">
        <f t="shared" si="5"/>
        <v>12727.10546875</v>
      </c>
      <c r="O83" s="9">
        <f t="shared" si="5"/>
        <v>28215.16796875</v>
      </c>
      <c r="P83" s="9">
        <f t="shared" si="5"/>
        <v>27788.732421875</v>
      </c>
      <c r="Q83" s="20"/>
      <c r="R83" s="9">
        <f t="shared" si="7"/>
        <v>735.9814453125</v>
      </c>
      <c r="S83" s="9">
        <f t="shared" si="7"/>
        <v>5144.501953125</v>
      </c>
      <c r="T83" s="9">
        <f t="shared" si="7"/>
        <v>5309.6449218750004</v>
      </c>
      <c r="U83" s="9">
        <f t="shared" si="6"/>
        <v>2545.4210937500002</v>
      </c>
      <c r="V83" s="9">
        <f t="shared" si="6"/>
        <v>5643.0335937500004</v>
      </c>
      <c r="W83" s="9">
        <f t="shared" si="6"/>
        <v>5557.7464843750004</v>
      </c>
      <c r="X83" s="20"/>
      <c r="Y83" s="20"/>
      <c r="Z83" s="20"/>
      <c r="AA83" s="20"/>
      <c r="AB83" s="20"/>
      <c r="AC83" s="20"/>
      <c r="AD83" s="20"/>
      <c r="AE83" s="20"/>
      <c r="AF83" s="20"/>
      <c r="AG83" s="20"/>
      <c r="AH83" s="20"/>
      <c r="AI83" s="20"/>
      <c r="AJ83" s="20"/>
      <c r="AK83" s="20"/>
      <c r="AL83" s="20"/>
      <c r="AM83" s="20"/>
    </row>
    <row r="84" spans="1:39">
      <c r="A84" s="4" t="s">
        <v>123</v>
      </c>
      <c r="B84" s="8">
        <v>272526.7</v>
      </c>
      <c r="C84" s="9">
        <v>337.567138671875</v>
      </c>
      <c r="D84" s="9">
        <v>5574.90234375</v>
      </c>
      <c r="E84" s="9">
        <v>5514.7705078125</v>
      </c>
      <c r="F84" s="9">
        <v>1389.727783203125</v>
      </c>
      <c r="G84" s="9">
        <v>5867.5595703125</v>
      </c>
      <c r="H84" s="9">
        <v>5268.07861328125</v>
      </c>
      <c r="J84" s="20"/>
      <c r="K84" s="9">
        <f t="shared" si="5"/>
        <v>675.13427734375</v>
      </c>
      <c r="L84" s="9">
        <f t="shared" si="5"/>
        <v>11149.8046875</v>
      </c>
      <c r="M84" s="9">
        <f t="shared" si="5"/>
        <v>11029.541015625</v>
      </c>
      <c r="N84" s="9">
        <f t="shared" si="5"/>
        <v>2779.45556640625</v>
      </c>
      <c r="O84" s="9">
        <f t="shared" si="5"/>
        <v>11735.119140625</v>
      </c>
      <c r="P84" s="9">
        <f t="shared" si="5"/>
        <v>10536.1572265625</v>
      </c>
      <c r="Q84" s="20"/>
      <c r="R84" s="9">
        <f t="shared" si="7"/>
        <v>135.02685546875</v>
      </c>
      <c r="S84" s="9">
        <f t="shared" si="7"/>
        <v>2229.9609375</v>
      </c>
      <c r="T84" s="9">
        <f t="shared" si="7"/>
        <v>2205.908203125</v>
      </c>
      <c r="U84" s="9">
        <f t="shared" si="6"/>
        <v>555.89111328125</v>
      </c>
      <c r="V84" s="9">
        <f t="shared" si="6"/>
        <v>2347.0238281249999</v>
      </c>
      <c r="W84" s="9">
        <f t="shared" si="6"/>
        <v>2107.2314453125</v>
      </c>
      <c r="X84" s="20"/>
      <c r="Y84" s="20"/>
      <c r="Z84" s="20"/>
      <c r="AA84" s="20"/>
      <c r="AB84" s="20"/>
      <c r="AC84" s="20"/>
      <c r="AD84" s="20"/>
      <c r="AE84" s="20"/>
      <c r="AF84" s="20"/>
      <c r="AG84" s="20"/>
      <c r="AH84" s="20"/>
      <c r="AI84" s="20"/>
      <c r="AJ84" s="20"/>
      <c r="AK84" s="20"/>
      <c r="AL84" s="20"/>
      <c r="AM84" s="20"/>
    </row>
    <row r="85" spans="1:39">
      <c r="A85" s="4" t="s">
        <v>124</v>
      </c>
      <c r="B85" s="8">
        <v>178914.9</v>
      </c>
      <c r="C85" s="9">
        <v>2109.92138671875</v>
      </c>
      <c r="D85" s="9">
        <v>10941.0673828125</v>
      </c>
      <c r="E85" s="9">
        <v>10885.40625</v>
      </c>
      <c r="F85" s="9">
        <v>4828.89697265625</v>
      </c>
      <c r="G85" s="9">
        <v>11879.626953125</v>
      </c>
      <c r="H85" s="9">
        <v>11706.4609375</v>
      </c>
      <c r="J85" s="20"/>
      <c r="K85" s="9">
        <f t="shared" si="5"/>
        <v>4219.8427734375</v>
      </c>
      <c r="L85" s="9">
        <f t="shared" si="5"/>
        <v>21882.134765625</v>
      </c>
      <c r="M85" s="9">
        <f t="shared" si="5"/>
        <v>21770.8125</v>
      </c>
      <c r="N85" s="9">
        <f t="shared" si="5"/>
        <v>9657.7939453125</v>
      </c>
      <c r="O85" s="9">
        <f t="shared" si="5"/>
        <v>23759.25390625</v>
      </c>
      <c r="P85" s="9">
        <f t="shared" si="5"/>
        <v>23412.921875</v>
      </c>
      <c r="Q85" s="20"/>
      <c r="R85" s="9">
        <f t="shared" si="7"/>
        <v>843.96855468750005</v>
      </c>
      <c r="S85" s="9">
        <f t="shared" si="7"/>
        <v>4376.4269531250002</v>
      </c>
      <c r="T85" s="9">
        <f t="shared" si="7"/>
        <v>4354.1625000000004</v>
      </c>
      <c r="U85" s="9">
        <f t="shared" si="6"/>
        <v>1931.5587890625</v>
      </c>
      <c r="V85" s="9">
        <f t="shared" si="6"/>
        <v>4751.8507812500002</v>
      </c>
      <c r="W85" s="9">
        <f t="shared" si="6"/>
        <v>4682.5843750000004</v>
      </c>
      <c r="X85" s="20"/>
      <c r="Y85" s="20"/>
      <c r="Z85" s="20"/>
      <c r="AA85" s="20"/>
      <c r="AB85" s="20"/>
      <c r="AC85" s="20"/>
      <c r="AD85" s="20"/>
      <c r="AE85" s="20"/>
      <c r="AF85" s="20"/>
      <c r="AG85" s="20"/>
      <c r="AH85" s="20"/>
      <c r="AI85" s="20"/>
      <c r="AJ85" s="20"/>
      <c r="AK85" s="20"/>
      <c r="AL85" s="20"/>
      <c r="AM85" s="20"/>
    </row>
    <row r="86" spans="1:39">
      <c r="A86" s="4" t="s">
        <v>125</v>
      </c>
      <c r="B86" s="8">
        <v>503719</v>
      </c>
      <c r="C86" s="9">
        <v>-4311.5234375</v>
      </c>
      <c r="D86" s="9">
        <v>-18296.88671875</v>
      </c>
      <c r="E86" s="9">
        <v>-18009.705078125</v>
      </c>
      <c r="F86" s="9">
        <v>-8925.201171875</v>
      </c>
      <c r="G86" s="9">
        <v>-17916.7421875</v>
      </c>
      <c r="H86" s="9">
        <v>-16577.576171875</v>
      </c>
      <c r="J86" s="20"/>
      <c r="K86" s="9">
        <f t="shared" si="5"/>
        <v>-8623.046875</v>
      </c>
      <c r="L86" s="9">
        <f t="shared" si="5"/>
        <v>-36593.7734375</v>
      </c>
      <c r="M86" s="9">
        <f t="shared" si="5"/>
        <v>-36019.41015625</v>
      </c>
      <c r="N86" s="9">
        <f t="shared" si="5"/>
        <v>-17850.40234375</v>
      </c>
      <c r="O86" s="9">
        <f t="shared" si="5"/>
        <v>-35833.484375</v>
      </c>
      <c r="P86" s="9">
        <f t="shared" si="5"/>
        <v>-33155.15234375</v>
      </c>
      <c r="Q86" s="20"/>
      <c r="R86" s="9">
        <f t="shared" si="7"/>
        <v>-1724.609375</v>
      </c>
      <c r="S86" s="9">
        <f t="shared" si="7"/>
        <v>-7318.7546874999998</v>
      </c>
      <c r="T86" s="9">
        <f t="shared" si="7"/>
        <v>-7203.8820312500002</v>
      </c>
      <c r="U86" s="9">
        <f t="shared" si="6"/>
        <v>-3570.0804687499999</v>
      </c>
      <c r="V86" s="9">
        <f t="shared" si="6"/>
        <v>-7166.6968749999996</v>
      </c>
      <c r="W86" s="9">
        <f t="shared" si="6"/>
        <v>-6631.0304687500002</v>
      </c>
      <c r="X86" s="20"/>
      <c r="Y86" s="20"/>
      <c r="Z86" s="20"/>
      <c r="AA86" s="20"/>
      <c r="AB86" s="20"/>
      <c r="AC86" s="20"/>
      <c r="AD86" s="20"/>
      <c r="AE86" s="20"/>
      <c r="AF86" s="20"/>
      <c r="AG86" s="20"/>
      <c r="AH86" s="20"/>
      <c r="AI86" s="20"/>
      <c r="AJ86" s="20"/>
      <c r="AK86" s="20"/>
      <c r="AL86" s="20"/>
      <c r="AM86" s="20"/>
    </row>
    <row r="87" spans="1:39">
      <c r="A87" s="4" t="s">
        <v>126</v>
      </c>
      <c r="B87" s="8">
        <v>310046.5</v>
      </c>
      <c r="C87" s="9">
        <v>-1023.35205078125</v>
      </c>
      <c r="D87" s="9">
        <v>378.99169921875</v>
      </c>
      <c r="E87" s="9">
        <v>456.94580078125</v>
      </c>
      <c r="F87" s="9">
        <v>-1146.563720703125</v>
      </c>
      <c r="G87" s="9">
        <v>776.104736328125</v>
      </c>
      <c r="H87" s="9">
        <v>956.341552734375</v>
      </c>
      <c r="J87" s="20"/>
      <c r="K87" s="9">
        <f t="shared" si="5"/>
        <v>-2046.7041015625</v>
      </c>
      <c r="L87" s="9">
        <f t="shared" si="5"/>
        <v>757.9833984375</v>
      </c>
      <c r="M87" s="9">
        <f t="shared" si="5"/>
        <v>913.8916015625</v>
      </c>
      <c r="N87" s="9">
        <f t="shared" si="5"/>
        <v>-2293.12744140625</v>
      </c>
      <c r="O87" s="9">
        <f t="shared" si="5"/>
        <v>1552.20947265625</v>
      </c>
      <c r="P87" s="9">
        <f t="shared" si="5"/>
        <v>1912.68310546875</v>
      </c>
      <c r="Q87" s="20"/>
      <c r="R87" s="9">
        <f t="shared" si="7"/>
        <v>-409.3408203125</v>
      </c>
      <c r="S87" s="9">
        <f t="shared" si="7"/>
        <v>151.5966796875</v>
      </c>
      <c r="T87" s="9">
        <f t="shared" si="7"/>
        <v>182.7783203125</v>
      </c>
      <c r="U87" s="9">
        <f t="shared" si="6"/>
        <v>-458.62548828125</v>
      </c>
      <c r="V87" s="9">
        <f t="shared" si="6"/>
        <v>310.44189453125</v>
      </c>
      <c r="W87" s="9">
        <f t="shared" si="6"/>
        <v>382.53662109375</v>
      </c>
      <c r="X87" s="20"/>
      <c r="Y87" s="20"/>
      <c r="Z87" s="20"/>
      <c r="AA87" s="20"/>
      <c r="AB87" s="20"/>
      <c r="AC87" s="20"/>
      <c r="AD87" s="20"/>
      <c r="AE87" s="20"/>
      <c r="AF87" s="20"/>
      <c r="AG87" s="20"/>
      <c r="AH87" s="20"/>
      <c r="AI87" s="20"/>
      <c r="AJ87" s="20"/>
      <c r="AK87" s="20"/>
      <c r="AL87" s="20"/>
      <c r="AM87" s="20"/>
    </row>
    <row r="88" spans="1:39">
      <c r="A88" s="4" t="s">
        <v>127</v>
      </c>
      <c r="B88" s="8">
        <v>331794.59999999998</v>
      </c>
      <c r="C88" s="9">
        <v>1479.43115234375</v>
      </c>
      <c r="D88" s="9">
        <v>-2408.258056640625</v>
      </c>
      <c r="E88" s="9">
        <v>-2277.947998046875</v>
      </c>
      <c r="F88" s="9">
        <v>-240.362548828125</v>
      </c>
      <c r="G88" s="9">
        <v>-2166.71142578125</v>
      </c>
      <c r="H88" s="9">
        <v>-2256.2744140625</v>
      </c>
      <c r="J88" s="20"/>
      <c r="K88" s="9">
        <f t="shared" si="5"/>
        <v>2958.8623046875</v>
      </c>
      <c r="L88" s="9">
        <f t="shared" si="5"/>
        <v>-4816.51611328125</v>
      </c>
      <c r="M88" s="9">
        <f t="shared" si="5"/>
        <v>-4555.89599609375</v>
      </c>
      <c r="N88" s="9">
        <f t="shared" si="5"/>
        <v>-480.72509765625</v>
      </c>
      <c r="O88" s="9">
        <f t="shared" si="5"/>
        <v>-4333.4228515625</v>
      </c>
      <c r="P88" s="9">
        <f t="shared" si="5"/>
        <v>-4512.548828125</v>
      </c>
      <c r="Q88" s="20"/>
      <c r="R88" s="9">
        <f t="shared" si="7"/>
        <v>591.7724609375</v>
      </c>
      <c r="S88" s="9">
        <f t="shared" si="7"/>
        <v>-963.30322265625</v>
      </c>
      <c r="T88" s="9">
        <f t="shared" si="7"/>
        <v>-911.17919921875</v>
      </c>
      <c r="U88" s="9">
        <f t="shared" si="6"/>
        <v>-96.14501953125</v>
      </c>
      <c r="V88" s="9">
        <f t="shared" si="6"/>
        <v>-866.6845703125</v>
      </c>
      <c r="W88" s="9">
        <f t="shared" si="6"/>
        <v>-902.509765625</v>
      </c>
      <c r="X88" s="20"/>
      <c r="Y88" s="20"/>
      <c r="Z88" s="20"/>
      <c r="AA88" s="20"/>
      <c r="AB88" s="20"/>
      <c r="AC88" s="20"/>
      <c r="AD88" s="20"/>
      <c r="AE88" s="20"/>
      <c r="AF88" s="20"/>
      <c r="AG88" s="20"/>
      <c r="AH88" s="20"/>
      <c r="AI88" s="20"/>
      <c r="AJ88" s="20"/>
      <c r="AK88" s="20"/>
      <c r="AL88" s="20"/>
      <c r="AM88" s="20"/>
    </row>
    <row r="89" spans="1:39">
      <c r="A89" s="4" t="s">
        <v>128</v>
      </c>
      <c r="B89" s="8">
        <v>385278.1</v>
      </c>
      <c r="C89" s="9">
        <v>2176.18408203125</v>
      </c>
      <c r="D89" s="9">
        <v>-6006.830078125</v>
      </c>
      <c r="E89" s="9">
        <v>-5685.75439453125</v>
      </c>
      <c r="F89" s="9">
        <v>-473.663330078125</v>
      </c>
      <c r="G89" s="9">
        <v>-6125.0302734375</v>
      </c>
      <c r="H89" s="9">
        <v>-5577.9541015625</v>
      </c>
      <c r="J89" s="20"/>
      <c r="K89" s="9">
        <f t="shared" si="5"/>
        <v>4352.3681640625</v>
      </c>
      <c r="L89" s="9">
        <f t="shared" si="5"/>
        <v>-12013.66015625</v>
      </c>
      <c r="M89" s="9">
        <f t="shared" si="5"/>
        <v>-11371.5087890625</v>
      </c>
      <c r="N89" s="9">
        <f t="shared" si="5"/>
        <v>-947.32666015625</v>
      </c>
      <c r="O89" s="9">
        <f t="shared" si="5"/>
        <v>-12250.060546875</v>
      </c>
      <c r="P89" s="9">
        <f t="shared" si="5"/>
        <v>-11155.908203125</v>
      </c>
      <c r="Q89" s="20"/>
      <c r="R89" s="9">
        <f t="shared" si="7"/>
        <v>870.4736328125</v>
      </c>
      <c r="S89" s="9">
        <f t="shared" si="7"/>
        <v>-2402.7320312500001</v>
      </c>
      <c r="T89" s="9">
        <f t="shared" si="7"/>
        <v>-2274.3017578125</v>
      </c>
      <c r="U89" s="9">
        <f t="shared" si="6"/>
        <v>-189.46533203125</v>
      </c>
      <c r="V89" s="9">
        <f t="shared" si="6"/>
        <v>-2450.0121093749999</v>
      </c>
      <c r="W89" s="9">
        <f t="shared" si="6"/>
        <v>-2231.181640625</v>
      </c>
      <c r="X89" s="20"/>
      <c r="Y89" s="20"/>
      <c r="Z89" s="20"/>
      <c r="AA89" s="20"/>
      <c r="AB89" s="20"/>
      <c r="AC89" s="20"/>
      <c r="AD89" s="20"/>
      <c r="AE89" s="20"/>
      <c r="AF89" s="20"/>
      <c r="AG89" s="20"/>
      <c r="AH89" s="20"/>
      <c r="AI89" s="20"/>
      <c r="AJ89" s="20"/>
      <c r="AK89" s="20"/>
      <c r="AL89" s="20"/>
      <c r="AM89" s="20"/>
    </row>
    <row r="90" spans="1:39">
      <c r="A90" s="4" t="s">
        <v>129</v>
      </c>
      <c r="B90" s="8">
        <v>429702.1</v>
      </c>
      <c r="C90" s="9">
        <v>12.39013671875</v>
      </c>
      <c r="D90" s="9">
        <v>-11812.1884765625</v>
      </c>
      <c r="E90" s="9">
        <v>-11517.669921875</v>
      </c>
      <c r="F90" s="9">
        <v>-4184.3994140625</v>
      </c>
      <c r="G90" s="9">
        <v>-12553.65625</v>
      </c>
      <c r="H90" s="9">
        <v>-11721.142578125</v>
      </c>
      <c r="J90" s="20"/>
      <c r="K90" s="9">
        <f t="shared" si="5"/>
        <v>24.7802734375</v>
      </c>
      <c r="L90" s="9">
        <f t="shared" si="5"/>
        <v>-23624.376953125</v>
      </c>
      <c r="M90" s="9">
        <f t="shared" si="5"/>
        <v>-23035.33984375</v>
      </c>
      <c r="N90" s="9">
        <f t="shared" si="5"/>
        <v>-8368.798828125</v>
      </c>
      <c r="O90" s="9">
        <f t="shared" si="5"/>
        <v>-25107.3125</v>
      </c>
      <c r="P90" s="9">
        <f t="shared" si="5"/>
        <v>-23442.28515625</v>
      </c>
      <c r="Q90" s="20"/>
      <c r="R90" s="9">
        <f t="shared" si="7"/>
        <v>4.9560546875</v>
      </c>
      <c r="S90" s="9">
        <f t="shared" si="7"/>
        <v>-4724.8753906250004</v>
      </c>
      <c r="T90" s="9">
        <f t="shared" si="7"/>
        <v>-4607.0679687499996</v>
      </c>
      <c r="U90" s="9">
        <f t="shared" si="6"/>
        <v>-1673.759765625</v>
      </c>
      <c r="V90" s="9">
        <f t="shared" si="6"/>
        <v>-5021.4624999999996</v>
      </c>
      <c r="W90" s="9">
        <f t="shared" si="6"/>
        <v>-4688.45703125</v>
      </c>
      <c r="X90" s="20"/>
      <c r="Y90" s="20"/>
      <c r="Z90" s="20"/>
      <c r="AA90" s="20"/>
      <c r="AB90" s="20"/>
      <c r="AC90" s="20"/>
      <c r="AD90" s="20"/>
      <c r="AE90" s="20"/>
      <c r="AF90" s="20"/>
      <c r="AG90" s="20"/>
      <c r="AH90" s="20"/>
      <c r="AI90" s="20"/>
      <c r="AJ90" s="20"/>
      <c r="AK90" s="20"/>
      <c r="AL90" s="20"/>
      <c r="AM90" s="20"/>
    </row>
    <row r="91" spans="1:39">
      <c r="A91" s="4" t="s">
        <v>130</v>
      </c>
      <c r="B91" s="8">
        <v>480468.6</v>
      </c>
      <c r="C91" s="9">
        <v>-1794.22607421875</v>
      </c>
      <c r="D91" s="9">
        <v>-14937.0302734375</v>
      </c>
      <c r="E91" s="9">
        <v>-14600.427734375</v>
      </c>
      <c r="F91" s="9">
        <v>-6356.060546875</v>
      </c>
      <c r="G91" s="9">
        <v>-15670.318359375</v>
      </c>
      <c r="H91" s="9">
        <v>-15058.0625</v>
      </c>
      <c r="J91" s="20"/>
      <c r="K91" s="9">
        <f t="shared" si="5"/>
        <v>-3588.4521484375</v>
      </c>
      <c r="L91" s="9">
        <f t="shared" si="5"/>
        <v>-29874.060546875</v>
      </c>
      <c r="M91" s="9">
        <f t="shared" si="5"/>
        <v>-29200.85546875</v>
      </c>
      <c r="N91" s="9">
        <f t="shared" si="5"/>
        <v>-12712.12109375</v>
      </c>
      <c r="O91" s="9">
        <f t="shared" si="5"/>
        <v>-31340.63671875</v>
      </c>
      <c r="P91" s="9">
        <f t="shared" si="5"/>
        <v>-30116.125</v>
      </c>
      <c r="Q91" s="20"/>
      <c r="R91" s="9">
        <f t="shared" si="7"/>
        <v>-717.6904296875</v>
      </c>
      <c r="S91" s="9">
        <f t="shared" si="7"/>
        <v>-5974.8121093749996</v>
      </c>
      <c r="T91" s="9">
        <f t="shared" si="7"/>
        <v>-5840.1710937500002</v>
      </c>
      <c r="U91" s="9">
        <f t="shared" si="6"/>
        <v>-2542.4242187499999</v>
      </c>
      <c r="V91" s="9">
        <f t="shared" si="6"/>
        <v>-6268.1273437500004</v>
      </c>
      <c r="W91" s="9">
        <f t="shared" si="6"/>
        <v>-6023.2250000000004</v>
      </c>
      <c r="X91" s="20"/>
      <c r="Y91" s="20"/>
      <c r="Z91" s="20"/>
      <c r="AA91" s="20"/>
      <c r="AB91" s="20"/>
      <c r="AC91" s="20"/>
      <c r="AD91" s="20"/>
      <c r="AE91" s="20"/>
      <c r="AF91" s="20"/>
      <c r="AG91" s="20"/>
      <c r="AH91" s="20"/>
      <c r="AI91" s="20"/>
      <c r="AJ91" s="20"/>
      <c r="AK91" s="20"/>
      <c r="AL91" s="20"/>
      <c r="AM91" s="20"/>
    </row>
    <row r="92" spans="1:39">
      <c r="A92" s="4" t="s">
        <v>131</v>
      </c>
      <c r="B92" s="8">
        <v>191528.1</v>
      </c>
      <c r="C92" s="9">
        <v>741.39404296875</v>
      </c>
      <c r="D92" s="9">
        <v>8740.619140625</v>
      </c>
      <c r="E92" s="9">
        <v>8760.5068359375</v>
      </c>
      <c r="F92" s="9">
        <v>3170.041015625</v>
      </c>
      <c r="G92" s="9">
        <v>9132.30859375</v>
      </c>
      <c r="H92" s="9">
        <v>8835.8154296875</v>
      </c>
      <c r="J92" s="20"/>
      <c r="K92" s="9">
        <f t="shared" si="5"/>
        <v>1482.7880859375</v>
      </c>
      <c r="L92" s="9">
        <f t="shared" si="5"/>
        <v>17481.23828125</v>
      </c>
      <c r="M92" s="9">
        <f t="shared" si="5"/>
        <v>17521.013671875</v>
      </c>
      <c r="N92" s="9">
        <f t="shared" si="5"/>
        <v>6340.08203125</v>
      </c>
      <c r="O92" s="9">
        <f t="shared" si="5"/>
        <v>18264.6171875</v>
      </c>
      <c r="P92" s="9">
        <f t="shared" si="5"/>
        <v>17671.630859375</v>
      </c>
      <c r="Q92" s="20"/>
      <c r="R92" s="9">
        <f t="shared" si="7"/>
        <v>296.5576171875</v>
      </c>
      <c r="S92" s="9">
        <f t="shared" si="7"/>
        <v>3496.2476562500001</v>
      </c>
      <c r="T92" s="9">
        <f t="shared" si="7"/>
        <v>3504.2027343750001</v>
      </c>
      <c r="U92" s="9">
        <f t="shared" si="6"/>
        <v>1268.01640625</v>
      </c>
      <c r="V92" s="9">
        <f t="shared" si="6"/>
        <v>3652.9234375000001</v>
      </c>
      <c r="W92" s="9">
        <f t="shared" si="6"/>
        <v>3534.326171875</v>
      </c>
      <c r="X92" s="20"/>
      <c r="Y92" s="20"/>
      <c r="Z92" s="20"/>
      <c r="AA92" s="20"/>
      <c r="AB92" s="20"/>
      <c r="AC92" s="20"/>
      <c r="AD92" s="20"/>
      <c r="AE92" s="20"/>
      <c r="AF92" s="20"/>
      <c r="AG92" s="20"/>
      <c r="AH92" s="20"/>
      <c r="AI92" s="20"/>
      <c r="AJ92" s="20"/>
      <c r="AK92" s="20"/>
      <c r="AL92" s="20"/>
      <c r="AM92" s="20"/>
    </row>
    <row r="93" spans="1:39">
      <c r="A93" s="4" t="s">
        <v>132</v>
      </c>
      <c r="B93" s="8">
        <v>279447.8</v>
      </c>
      <c r="C93" s="9">
        <v>-9.6435546875</v>
      </c>
      <c r="D93" s="9">
        <v>818.011474609375</v>
      </c>
      <c r="E93" s="9">
        <v>734.326171875</v>
      </c>
      <c r="F93" s="9">
        <v>-328.546142578125</v>
      </c>
      <c r="G93" s="9">
        <v>624.20654296875</v>
      </c>
      <c r="H93" s="9">
        <v>924.420166015625</v>
      </c>
      <c r="J93" s="20"/>
      <c r="K93" s="9">
        <f t="shared" si="5"/>
        <v>-19.287109375</v>
      </c>
      <c r="L93" s="9">
        <f t="shared" si="5"/>
        <v>1636.02294921875</v>
      </c>
      <c r="M93" s="9">
        <f t="shared" si="5"/>
        <v>1468.65234375</v>
      </c>
      <c r="N93" s="9">
        <f t="shared" si="5"/>
        <v>-657.09228515625</v>
      </c>
      <c r="O93" s="9">
        <f t="shared" si="5"/>
        <v>1248.4130859375</v>
      </c>
      <c r="P93" s="9">
        <f t="shared" si="5"/>
        <v>1848.84033203125</v>
      </c>
      <c r="Q93" s="20"/>
      <c r="R93" s="9">
        <f t="shared" si="7"/>
        <v>-3.857421875</v>
      </c>
      <c r="S93" s="9">
        <f t="shared" si="7"/>
        <v>327.20458984375</v>
      </c>
      <c r="T93" s="9">
        <f t="shared" si="7"/>
        <v>293.73046875</v>
      </c>
      <c r="U93" s="9">
        <f t="shared" si="6"/>
        <v>-131.41845703125</v>
      </c>
      <c r="V93" s="9">
        <f t="shared" si="6"/>
        <v>249.6826171875</v>
      </c>
      <c r="W93" s="9">
        <f t="shared" si="6"/>
        <v>369.76806640625</v>
      </c>
      <c r="X93" s="20"/>
      <c r="Y93" s="20"/>
      <c r="Z93" s="20"/>
      <c r="AA93" s="20"/>
      <c r="AB93" s="20"/>
      <c r="AC93" s="20"/>
      <c r="AD93" s="20"/>
      <c r="AE93" s="20"/>
      <c r="AF93" s="20"/>
      <c r="AG93" s="20"/>
      <c r="AH93" s="20"/>
      <c r="AI93" s="20"/>
      <c r="AJ93" s="20"/>
      <c r="AK93" s="20"/>
      <c r="AL93" s="20"/>
      <c r="AM93" s="20"/>
    </row>
    <row r="94" spans="1:39">
      <c r="A94" s="4" t="s">
        <v>133</v>
      </c>
      <c r="B94" s="8">
        <v>194778</v>
      </c>
      <c r="C94" s="9">
        <v>4151.2392578125</v>
      </c>
      <c r="D94" s="9">
        <v>11664.0869140625</v>
      </c>
      <c r="E94" s="9">
        <v>11495.0078125</v>
      </c>
      <c r="F94" s="9">
        <v>6283.44140625</v>
      </c>
      <c r="G94" s="9">
        <v>12351.94140625</v>
      </c>
      <c r="H94" s="9">
        <v>12425.732421875</v>
      </c>
      <c r="J94" s="20"/>
      <c r="K94" s="9">
        <f t="shared" si="5"/>
        <v>8302.478515625</v>
      </c>
      <c r="L94" s="9">
        <f t="shared" si="5"/>
        <v>23328.173828125</v>
      </c>
      <c r="M94" s="9">
        <f t="shared" si="5"/>
        <v>22990.015625</v>
      </c>
      <c r="N94" s="9">
        <f t="shared" si="5"/>
        <v>12566.8828125</v>
      </c>
      <c r="O94" s="9">
        <f t="shared" si="5"/>
        <v>24703.8828125</v>
      </c>
      <c r="P94" s="9">
        <f t="shared" si="5"/>
        <v>24851.46484375</v>
      </c>
      <c r="Q94" s="20"/>
      <c r="R94" s="9">
        <f t="shared" si="7"/>
        <v>1660.4957031250001</v>
      </c>
      <c r="S94" s="9">
        <f t="shared" si="7"/>
        <v>4665.634765625</v>
      </c>
      <c r="T94" s="9">
        <f t="shared" si="7"/>
        <v>4598.0031250000002</v>
      </c>
      <c r="U94" s="9">
        <f t="shared" si="6"/>
        <v>2513.3765625000001</v>
      </c>
      <c r="V94" s="9">
        <f t="shared" si="6"/>
        <v>4940.7765625000002</v>
      </c>
      <c r="W94" s="9">
        <f t="shared" si="6"/>
        <v>4970.29296875</v>
      </c>
      <c r="X94" s="20"/>
      <c r="Y94" s="20"/>
      <c r="Z94" s="20"/>
      <c r="AA94" s="20"/>
      <c r="AB94" s="20"/>
      <c r="AC94" s="20"/>
      <c r="AD94" s="20"/>
      <c r="AE94" s="20"/>
      <c r="AF94" s="20"/>
      <c r="AG94" s="20"/>
      <c r="AH94" s="20"/>
      <c r="AI94" s="20"/>
      <c r="AJ94" s="20"/>
      <c r="AK94" s="20"/>
      <c r="AL94" s="20"/>
      <c r="AM94" s="20"/>
    </row>
    <row r="95" spans="1:39">
      <c r="A95" s="4" t="s">
        <v>134</v>
      </c>
      <c r="B95" s="8">
        <v>199729.4</v>
      </c>
      <c r="C95" s="9">
        <v>2586.87744140625</v>
      </c>
      <c r="D95" s="9">
        <v>10573.013671875</v>
      </c>
      <c r="E95" s="9">
        <v>10788.1259765625</v>
      </c>
      <c r="F95" s="9">
        <v>5543.8720703125</v>
      </c>
      <c r="G95" s="9">
        <v>10953.8203125</v>
      </c>
      <c r="H95" s="9">
        <v>10925.125</v>
      </c>
      <c r="J95" s="20"/>
      <c r="K95" s="9">
        <f t="shared" si="5"/>
        <v>5173.7548828125</v>
      </c>
      <c r="L95" s="9">
        <f t="shared" si="5"/>
        <v>21146.02734375</v>
      </c>
      <c r="M95" s="9">
        <f t="shared" si="5"/>
        <v>21576.251953125</v>
      </c>
      <c r="N95" s="9">
        <f t="shared" si="5"/>
        <v>11087.744140625</v>
      </c>
      <c r="O95" s="9">
        <f t="shared" si="5"/>
        <v>21907.640625</v>
      </c>
      <c r="P95" s="9">
        <f t="shared" si="5"/>
        <v>21850.25</v>
      </c>
      <c r="Q95" s="20"/>
      <c r="R95" s="9">
        <f t="shared" si="7"/>
        <v>1034.7509765625</v>
      </c>
      <c r="S95" s="9">
        <f t="shared" si="7"/>
        <v>4229.2054687500004</v>
      </c>
      <c r="T95" s="9">
        <f t="shared" si="7"/>
        <v>4315.2503906250004</v>
      </c>
      <c r="U95" s="9">
        <f t="shared" si="6"/>
        <v>2217.548828125</v>
      </c>
      <c r="V95" s="9">
        <f t="shared" si="6"/>
        <v>4381.5281249999998</v>
      </c>
      <c r="W95" s="9">
        <f t="shared" si="6"/>
        <v>4370.05</v>
      </c>
      <c r="X95" s="20"/>
      <c r="Y95" s="20"/>
      <c r="Z95" s="20"/>
      <c r="AA95" s="20"/>
      <c r="AB95" s="20"/>
      <c r="AC95" s="20"/>
      <c r="AD95" s="20"/>
      <c r="AE95" s="20"/>
      <c r="AF95" s="20"/>
      <c r="AG95" s="20"/>
      <c r="AH95" s="20"/>
      <c r="AI95" s="20"/>
      <c r="AJ95" s="20"/>
      <c r="AK95" s="20"/>
      <c r="AL95" s="20"/>
      <c r="AM95" s="20"/>
    </row>
    <row r="96" spans="1:39">
      <c r="A96" s="4" t="s">
        <v>135</v>
      </c>
      <c r="B96" s="8">
        <v>267917.8</v>
      </c>
      <c r="C96" s="9">
        <v>733.9599609375</v>
      </c>
      <c r="D96" s="9">
        <v>7076.6787109375</v>
      </c>
      <c r="E96" s="9">
        <v>6957.6474609375</v>
      </c>
      <c r="F96" s="9">
        <v>2172.8759765625</v>
      </c>
      <c r="G96" s="9">
        <v>7610.9619140625</v>
      </c>
      <c r="H96" s="9">
        <v>6302.96630859375</v>
      </c>
      <c r="J96" s="20"/>
      <c r="K96" s="9">
        <f t="shared" si="5"/>
        <v>1467.919921875</v>
      </c>
      <c r="L96" s="9">
        <f t="shared" si="5"/>
        <v>14153.357421875</v>
      </c>
      <c r="M96" s="9">
        <f t="shared" si="5"/>
        <v>13915.294921875</v>
      </c>
      <c r="N96" s="9">
        <f t="shared" si="5"/>
        <v>4345.751953125</v>
      </c>
      <c r="O96" s="9">
        <f t="shared" si="5"/>
        <v>15221.923828125</v>
      </c>
      <c r="P96" s="9">
        <f t="shared" si="5"/>
        <v>12605.9326171875</v>
      </c>
      <c r="Q96" s="20"/>
      <c r="R96" s="9">
        <f t="shared" si="7"/>
        <v>293.583984375</v>
      </c>
      <c r="S96" s="9">
        <f t="shared" si="7"/>
        <v>2830.6714843750001</v>
      </c>
      <c r="T96" s="9">
        <f t="shared" si="7"/>
        <v>2783.0589843749999</v>
      </c>
      <c r="U96" s="9">
        <f t="shared" si="6"/>
        <v>869.150390625</v>
      </c>
      <c r="V96" s="9">
        <f t="shared" si="6"/>
        <v>3044.384765625</v>
      </c>
      <c r="W96" s="9">
        <f t="shared" si="6"/>
        <v>2521.1865234375</v>
      </c>
      <c r="X96" s="20"/>
      <c r="Y96" s="20"/>
      <c r="Z96" s="20"/>
      <c r="AA96" s="20"/>
      <c r="AB96" s="20"/>
      <c r="AC96" s="20"/>
      <c r="AD96" s="20"/>
      <c r="AE96" s="20"/>
      <c r="AF96" s="20"/>
      <c r="AG96" s="20"/>
      <c r="AH96" s="20"/>
      <c r="AI96" s="20"/>
      <c r="AJ96" s="20"/>
      <c r="AK96" s="20"/>
      <c r="AL96" s="20"/>
      <c r="AM96" s="20"/>
    </row>
    <row r="97" spans="1:39">
      <c r="A97" s="4" t="s">
        <v>136</v>
      </c>
      <c r="B97" s="8">
        <v>306312.8</v>
      </c>
      <c r="C97" s="9">
        <v>-49.32861328125</v>
      </c>
      <c r="D97" s="9">
        <v>3064.74609375</v>
      </c>
      <c r="E97" s="9">
        <v>3170.111083984375</v>
      </c>
      <c r="F97" s="9">
        <v>465.582275390625</v>
      </c>
      <c r="G97" s="9">
        <v>3570.37353515625</v>
      </c>
      <c r="H97" s="9">
        <v>3550.35400390625</v>
      </c>
      <c r="J97" s="20"/>
      <c r="K97" s="9">
        <f t="shared" si="5"/>
        <v>-98.6572265625</v>
      </c>
      <c r="L97" s="9">
        <f t="shared" si="5"/>
        <v>6129.4921875</v>
      </c>
      <c r="M97" s="9">
        <f t="shared" si="5"/>
        <v>6340.22216796875</v>
      </c>
      <c r="N97" s="9">
        <f t="shared" si="5"/>
        <v>931.16455078125</v>
      </c>
      <c r="O97" s="9">
        <f t="shared" si="5"/>
        <v>7140.7470703125</v>
      </c>
      <c r="P97" s="9">
        <f t="shared" si="5"/>
        <v>7100.7080078125</v>
      </c>
      <c r="Q97" s="20"/>
      <c r="R97" s="9">
        <f t="shared" si="7"/>
        <v>-19.7314453125</v>
      </c>
      <c r="S97" s="9">
        <f t="shared" si="7"/>
        <v>1225.8984375</v>
      </c>
      <c r="T97" s="9">
        <f t="shared" si="7"/>
        <v>1268.04443359375</v>
      </c>
      <c r="U97" s="9">
        <f t="shared" si="6"/>
        <v>186.23291015625</v>
      </c>
      <c r="V97" s="9">
        <f t="shared" si="6"/>
        <v>1428.1494140625</v>
      </c>
      <c r="W97" s="9">
        <f t="shared" si="6"/>
        <v>1420.1416015625</v>
      </c>
      <c r="X97" s="20"/>
      <c r="Y97" s="20"/>
      <c r="Z97" s="20"/>
      <c r="AA97" s="20"/>
      <c r="AB97" s="20"/>
      <c r="AC97" s="20"/>
      <c r="AD97" s="20"/>
      <c r="AE97" s="20"/>
      <c r="AF97" s="20"/>
      <c r="AG97" s="20"/>
      <c r="AH97" s="20"/>
      <c r="AI97" s="20"/>
      <c r="AJ97" s="20"/>
      <c r="AK97" s="20"/>
      <c r="AL97" s="20"/>
      <c r="AM97" s="20"/>
    </row>
    <row r="98" spans="1:39">
      <c r="A98" s="4" t="s">
        <v>137</v>
      </c>
      <c r="B98" s="8">
        <v>217891.4</v>
      </c>
      <c r="C98" s="9">
        <v>4027.94189453125</v>
      </c>
      <c r="D98" s="9">
        <v>9033.703125</v>
      </c>
      <c r="E98" s="9">
        <v>8567.14453125</v>
      </c>
      <c r="F98" s="9">
        <v>4895.00732421875</v>
      </c>
      <c r="G98" s="9">
        <v>8397.3818359375</v>
      </c>
      <c r="H98" s="9">
        <v>8580.908203125</v>
      </c>
      <c r="J98" s="20"/>
      <c r="K98" s="9">
        <f t="shared" si="5"/>
        <v>8055.8837890625</v>
      </c>
      <c r="L98" s="9">
        <f t="shared" si="5"/>
        <v>18067.40625</v>
      </c>
      <c r="M98" s="9">
        <f t="shared" si="5"/>
        <v>17134.2890625</v>
      </c>
      <c r="N98" s="9">
        <f t="shared" si="5"/>
        <v>9790.0146484375</v>
      </c>
      <c r="O98" s="9">
        <f t="shared" si="5"/>
        <v>16794.763671875</v>
      </c>
      <c r="P98" s="9">
        <f t="shared" si="5"/>
        <v>17161.81640625</v>
      </c>
      <c r="Q98" s="20"/>
      <c r="R98" s="9">
        <f t="shared" si="7"/>
        <v>1611.1767578125</v>
      </c>
      <c r="S98" s="9">
        <f t="shared" si="7"/>
        <v>3613.4812499999998</v>
      </c>
      <c r="T98" s="9">
        <f t="shared" si="7"/>
        <v>3426.8578124999999</v>
      </c>
      <c r="U98" s="9">
        <f t="shared" si="6"/>
        <v>1958.0029296875</v>
      </c>
      <c r="V98" s="9">
        <f t="shared" si="6"/>
        <v>3358.9527343750001</v>
      </c>
      <c r="W98" s="9">
        <f t="shared" si="6"/>
        <v>3432.36328125</v>
      </c>
      <c r="X98" s="20"/>
      <c r="Y98" s="20"/>
      <c r="Z98" s="20"/>
      <c r="AA98" s="20"/>
      <c r="AB98" s="20"/>
      <c r="AC98" s="20"/>
      <c r="AD98" s="20"/>
      <c r="AE98" s="20"/>
      <c r="AF98" s="20"/>
      <c r="AG98" s="20"/>
      <c r="AH98" s="20"/>
      <c r="AI98" s="20"/>
      <c r="AJ98" s="20"/>
      <c r="AK98" s="20"/>
      <c r="AL98" s="20"/>
      <c r="AM98" s="20"/>
    </row>
    <row r="99" spans="1:39">
      <c r="A99" s="4" t="s">
        <v>138</v>
      </c>
      <c r="B99" s="8">
        <v>777152.9</v>
      </c>
      <c r="C99" s="9">
        <v>-2988.2568359375</v>
      </c>
      <c r="D99" s="9">
        <v>-50152.46484375</v>
      </c>
      <c r="E99" s="9">
        <v>-52860.23046875</v>
      </c>
      <c r="F99" s="9">
        <v>-17145.080078125</v>
      </c>
      <c r="G99" s="9">
        <v>-63052.515625</v>
      </c>
      <c r="H99" s="9">
        <v>-60602.734375</v>
      </c>
      <c r="J99" s="20"/>
      <c r="K99" s="9">
        <f t="shared" si="5"/>
        <v>-5976.513671875</v>
      </c>
      <c r="L99" s="9">
        <f t="shared" si="5"/>
        <v>-100304.9296875</v>
      </c>
      <c r="M99" s="9">
        <f t="shared" si="5"/>
        <v>-105720.4609375</v>
      </c>
      <c r="N99" s="9">
        <f t="shared" si="5"/>
        <v>-34290.16015625</v>
      </c>
      <c r="O99" s="9">
        <f t="shared" si="5"/>
        <v>-126105.03125</v>
      </c>
      <c r="P99" s="9">
        <f t="shared" si="5"/>
        <v>-121205.46875</v>
      </c>
      <c r="Q99" s="20"/>
      <c r="R99" s="9">
        <f t="shared" si="7"/>
        <v>-1195.302734375</v>
      </c>
      <c r="S99" s="9">
        <f t="shared" si="7"/>
        <v>-20060.985937500001</v>
      </c>
      <c r="T99" s="9">
        <f t="shared" si="7"/>
        <v>-21144.092187499999</v>
      </c>
      <c r="U99" s="9">
        <f t="shared" si="6"/>
        <v>-6858.0320312499998</v>
      </c>
      <c r="V99" s="9">
        <f t="shared" si="6"/>
        <v>-25221.006249999999</v>
      </c>
      <c r="W99" s="9">
        <f t="shared" si="6"/>
        <v>-24241.09375</v>
      </c>
      <c r="X99" s="20"/>
      <c r="Y99" s="20"/>
      <c r="Z99" s="20"/>
      <c r="AA99" s="20"/>
      <c r="AB99" s="20"/>
      <c r="AC99" s="20"/>
      <c r="AD99" s="20"/>
      <c r="AE99" s="20"/>
      <c r="AF99" s="20"/>
      <c r="AG99" s="20"/>
      <c r="AH99" s="20"/>
      <c r="AI99" s="20"/>
      <c r="AJ99" s="20"/>
      <c r="AK99" s="20"/>
      <c r="AL99" s="20"/>
      <c r="AM99" s="20"/>
    </row>
    <row r="100" spans="1:39">
      <c r="A100" s="4" t="s">
        <v>139</v>
      </c>
      <c r="B100" s="8">
        <v>438947.1</v>
      </c>
      <c r="C100" s="9">
        <v>-1933.392333984375</v>
      </c>
      <c r="D100" s="9">
        <v>-10435.9375</v>
      </c>
      <c r="E100" s="9">
        <v>-10347.998046875</v>
      </c>
      <c r="F100" s="9">
        <v>-4896.24609375</v>
      </c>
      <c r="G100" s="9">
        <v>-9476.177734375</v>
      </c>
      <c r="H100" s="9">
        <v>-9756.5126953125</v>
      </c>
      <c r="J100" s="20"/>
      <c r="K100" s="9">
        <f t="shared" si="5"/>
        <v>-3866.78466796875</v>
      </c>
      <c r="L100" s="9">
        <f t="shared" si="5"/>
        <v>-20871.875</v>
      </c>
      <c r="M100" s="9">
        <f t="shared" si="5"/>
        <v>-20695.99609375</v>
      </c>
      <c r="N100" s="9">
        <f t="shared" si="5"/>
        <v>-9792.4921875</v>
      </c>
      <c r="O100" s="9">
        <f t="shared" si="5"/>
        <v>-18952.35546875</v>
      </c>
      <c r="P100" s="9">
        <f t="shared" si="5"/>
        <v>-19513.025390625</v>
      </c>
      <c r="Q100" s="20"/>
      <c r="R100" s="9">
        <f t="shared" si="7"/>
        <v>-773.35693359375</v>
      </c>
      <c r="S100" s="9">
        <f t="shared" si="7"/>
        <v>-4174.375</v>
      </c>
      <c r="T100" s="9">
        <f t="shared" si="7"/>
        <v>-4139.19921875</v>
      </c>
      <c r="U100" s="9">
        <f t="shared" si="6"/>
        <v>-1958.4984374999999</v>
      </c>
      <c r="V100" s="9">
        <f t="shared" si="6"/>
        <v>-3790.4710937499999</v>
      </c>
      <c r="W100" s="9">
        <f t="shared" si="6"/>
        <v>-3902.6050781250001</v>
      </c>
      <c r="X100" s="20"/>
      <c r="Y100" s="20"/>
      <c r="Z100" s="20"/>
      <c r="AA100" s="20"/>
      <c r="AB100" s="20"/>
      <c r="AC100" s="20"/>
      <c r="AD100" s="20"/>
      <c r="AE100" s="20"/>
      <c r="AF100" s="20"/>
      <c r="AG100" s="20"/>
      <c r="AH100" s="20"/>
      <c r="AI100" s="20"/>
      <c r="AJ100" s="20"/>
      <c r="AK100" s="20"/>
      <c r="AL100" s="20"/>
      <c r="AM100" s="20"/>
    </row>
    <row r="101" spans="1:39">
      <c r="A101" s="4" t="s">
        <v>140</v>
      </c>
      <c r="B101" s="8">
        <v>537462.1</v>
      </c>
      <c r="C101" s="9">
        <v>-4460.4248046875</v>
      </c>
      <c r="D101" s="9">
        <v>-28984.72265625</v>
      </c>
      <c r="E101" s="9">
        <v>-28582.37890625</v>
      </c>
      <c r="F101" s="9">
        <v>-12628.5888671875</v>
      </c>
      <c r="G101" s="9">
        <v>-31144.220703125</v>
      </c>
      <c r="H101" s="9">
        <v>-30404.94921875</v>
      </c>
      <c r="J101" s="20"/>
      <c r="K101" s="9">
        <f t="shared" si="5"/>
        <v>-8920.849609375</v>
      </c>
      <c r="L101" s="9">
        <f t="shared" si="5"/>
        <v>-57969.4453125</v>
      </c>
      <c r="M101" s="9">
        <f t="shared" si="5"/>
        <v>-57164.7578125</v>
      </c>
      <c r="N101" s="9">
        <f t="shared" si="5"/>
        <v>-25257.177734375</v>
      </c>
      <c r="O101" s="9">
        <f t="shared" si="5"/>
        <v>-62288.44140625</v>
      </c>
      <c r="P101" s="9">
        <f t="shared" si="5"/>
        <v>-60809.8984375</v>
      </c>
      <c r="Q101" s="20"/>
      <c r="R101" s="9">
        <f t="shared" si="7"/>
        <v>-1784.169921875</v>
      </c>
      <c r="S101" s="9">
        <f t="shared" si="7"/>
        <v>-11593.8890625</v>
      </c>
      <c r="T101" s="9">
        <f t="shared" si="7"/>
        <v>-11432.9515625</v>
      </c>
      <c r="U101" s="9">
        <f t="shared" si="6"/>
        <v>-5051.435546875</v>
      </c>
      <c r="V101" s="9">
        <f t="shared" si="6"/>
        <v>-12457.688281250001</v>
      </c>
      <c r="W101" s="9">
        <f t="shared" si="6"/>
        <v>-12161.979687499999</v>
      </c>
      <c r="X101" s="20"/>
      <c r="Y101" s="20"/>
      <c r="Z101" s="20"/>
      <c r="AA101" s="20"/>
      <c r="AB101" s="20"/>
      <c r="AC101" s="20"/>
      <c r="AD101" s="20"/>
      <c r="AE101" s="20"/>
      <c r="AF101" s="20"/>
      <c r="AG101" s="20"/>
      <c r="AH101" s="20"/>
      <c r="AI101" s="20"/>
      <c r="AJ101" s="20"/>
      <c r="AK101" s="20"/>
      <c r="AL101" s="20"/>
      <c r="AM101" s="20"/>
    </row>
    <row r="102" spans="1:39">
      <c r="A102" s="4" t="s">
        <v>141</v>
      </c>
      <c r="B102" s="8">
        <v>552387.80000000005</v>
      </c>
      <c r="C102" s="9">
        <v>-5175.2744140625</v>
      </c>
      <c r="D102" s="9">
        <v>-22353.283203125</v>
      </c>
      <c r="E102" s="9">
        <v>-21895.263671875</v>
      </c>
      <c r="F102" s="9">
        <v>-11958.7890625</v>
      </c>
      <c r="G102" s="9">
        <v>-21969.384765625</v>
      </c>
      <c r="H102" s="9">
        <v>-21280.2734375</v>
      </c>
      <c r="J102" s="20"/>
      <c r="K102" s="9">
        <f t="shared" si="5"/>
        <v>-10350.548828125</v>
      </c>
      <c r="L102" s="9">
        <f t="shared" si="5"/>
        <v>-44706.56640625</v>
      </c>
      <c r="M102" s="9">
        <f t="shared" si="5"/>
        <v>-43790.52734375</v>
      </c>
      <c r="N102" s="9">
        <f t="shared" si="5"/>
        <v>-23917.578125</v>
      </c>
      <c r="O102" s="9">
        <f t="shared" si="5"/>
        <v>-43938.76953125</v>
      </c>
      <c r="P102" s="9">
        <f t="shared" si="5"/>
        <v>-42560.546875</v>
      </c>
      <c r="Q102" s="20"/>
      <c r="R102" s="9">
        <f t="shared" si="7"/>
        <v>-2070.1097656249999</v>
      </c>
      <c r="S102" s="9">
        <f t="shared" si="7"/>
        <v>-8941.3132812500007</v>
      </c>
      <c r="T102" s="9">
        <f t="shared" si="7"/>
        <v>-8758.10546875</v>
      </c>
      <c r="U102" s="9">
        <f t="shared" si="6"/>
        <v>-4783.515625</v>
      </c>
      <c r="V102" s="9">
        <f t="shared" si="6"/>
        <v>-8787.75390625</v>
      </c>
      <c r="W102" s="9">
        <f t="shared" si="6"/>
        <v>-8512.109375</v>
      </c>
      <c r="X102" s="20"/>
      <c r="Y102" s="20"/>
      <c r="Z102" s="20"/>
      <c r="AA102" s="20"/>
      <c r="AB102" s="20"/>
      <c r="AC102" s="20"/>
      <c r="AD102" s="20"/>
      <c r="AE102" s="20"/>
      <c r="AF102" s="20"/>
      <c r="AG102" s="20"/>
      <c r="AH102" s="20"/>
      <c r="AI102" s="20"/>
      <c r="AJ102" s="20"/>
      <c r="AK102" s="20"/>
      <c r="AL102" s="20"/>
      <c r="AM102" s="20"/>
    </row>
    <row r="103" spans="1:39">
      <c r="A103" s="4" t="s">
        <v>142</v>
      </c>
      <c r="B103" s="8">
        <v>183333.1</v>
      </c>
      <c r="C103" s="9">
        <v>490.3564453125</v>
      </c>
      <c r="D103" s="9">
        <v>10282.39453125</v>
      </c>
      <c r="E103" s="9">
        <v>10300.2109375</v>
      </c>
      <c r="F103" s="9">
        <v>3591.162109375</v>
      </c>
      <c r="G103" s="9">
        <v>10586.3681640625</v>
      </c>
      <c r="H103" s="9">
        <v>10052.84765625</v>
      </c>
      <c r="J103" s="20"/>
      <c r="K103" s="9">
        <f t="shared" si="5"/>
        <v>980.712890625</v>
      </c>
      <c r="L103" s="9">
        <f t="shared" si="5"/>
        <v>20564.7890625</v>
      </c>
      <c r="M103" s="9">
        <f t="shared" si="5"/>
        <v>20600.421875</v>
      </c>
      <c r="N103" s="9">
        <f t="shared" si="5"/>
        <v>7182.32421875</v>
      </c>
      <c r="O103" s="9">
        <f t="shared" si="5"/>
        <v>21172.736328125</v>
      </c>
      <c r="P103" s="9">
        <f t="shared" si="5"/>
        <v>20105.6953125</v>
      </c>
      <c r="Q103" s="20"/>
      <c r="R103" s="9">
        <f t="shared" si="7"/>
        <v>196.142578125</v>
      </c>
      <c r="S103" s="9">
        <f t="shared" si="7"/>
        <v>4112.9578124999998</v>
      </c>
      <c r="T103" s="9">
        <f t="shared" si="7"/>
        <v>4120.0843750000004</v>
      </c>
      <c r="U103" s="9">
        <f t="shared" si="6"/>
        <v>1436.46484375</v>
      </c>
      <c r="V103" s="9">
        <f t="shared" si="6"/>
        <v>4234.5472656250004</v>
      </c>
      <c r="W103" s="9">
        <f t="shared" si="6"/>
        <v>4021.1390624999999</v>
      </c>
      <c r="X103" s="20"/>
      <c r="Y103" s="20"/>
      <c r="Z103" s="20"/>
      <c r="AA103" s="20"/>
      <c r="AB103" s="20"/>
      <c r="AC103" s="20"/>
      <c r="AD103" s="20"/>
      <c r="AE103" s="20"/>
      <c r="AF103" s="20"/>
      <c r="AG103" s="20"/>
      <c r="AH103" s="20"/>
      <c r="AI103" s="20"/>
      <c r="AJ103" s="20"/>
      <c r="AK103" s="20"/>
      <c r="AL103" s="20"/>
      <c r="AM103" s="20"/>
    </row>
    <row r="104" spans="1:39">
      <c r="A104" s="4" t="s">
        <v>143</v>
      </c>
      <c r="B104" s="8">
        <v>267908.2</v>
      </c>
      <c r="C104" s="9">
        <v>-1491.876220703125</v>
      </c>
      <c r="D104" s="9">
        <v>1828.72314453125</v>
      </c>
      <c r="E104" s="9">
        <v>1818.05419921875</v>
      </c>
      <c r="F104" s="9">
        <v>-1106.689453125</v>
      </c>
      <c r="G104" s="9">
        <v>2285.6201171875</v>
      </c>
      <c r="H104" s="9">
        <v>1442.791748046875</v>
      </c>
      <c r="J104" s="20"/>
      <c r="K104" s="9">
        <f t="shared" si="5"/>
        <v>-2983.75244140625</v>
      </c>
      <c r="L104" s="9">
        <f t="shared" si="5"/>
        <v>3657.4462890625</v>
      </c>
      <c r="M104" s="9">
        <f t="shared" si="5"/>
        <v>3636.1083984375</v>
      </c>
      <c r="N104" s="9">
        <f t="shared" ref="N104:P167" si="8">F104*2</f>
        <v>-2213.37890625</v>
      </c>
      <c r="O104" s="9">
        <f t="shared" si="8"/>
        <v>4571.240234375</v>
      </c>
      <c r="P104" s="9">
        <f t="shared" si="8"/>
        <v>2885.58349609375</v>
      </c>
      <c r="Q104" s="20"/>
      <c r="R104" s="9">
        <f t="shared" si="7"/>
        <v>-596.75048828125</v>
      </c>
      <c r="S104" s="9">
        <f t="shared" si="7"/>
        <v>731.4892578125</v>
      </c>
      <c r="T104" s="9">
        <f t="shared" si="7"/>
        <v>727.2216796875</v>
      </c>
      <c r="U104" s="9">
        <f t="shared" si="6"/>
        <v>-442.67578125</v>
      </c>
      <c r="V104" s="9">
        <f t="shared" si="6"/>
        <v>914.248046875</v>
      </c>
      <c r="W104" s="9">
        <f t="shared" si="6"/>
        <v>577.11669921875</v>
      </c>
      <c r="X104" s="20"/>
      <c r="Y104" s="20"/>
      <c r="Z104" s="20"/>
      <c r="AA104" s="20"/>
      <c r="AB104" s="20"/>
      <c r="AC104" s="20"/>
      <c r="AD104" s="20"/>
      <c r="AE104" s="20"/>
      <c r="AF104" s="20"/>
      <c r="AG104" s="20"/>
      <c r="AH104" s="20"/>
      <c r="AI104" s="20"/>
      <c r="AJ104" s="20"/>
      <c r="AK104" s="20"/>
      <c r="AL104" s="20"/>
      <c r="AM104" s="20"/>
    </row>
    <row r="105" spans="1:39">
      <c r="A105" s="4" t="s">
        <v>144</v>
      </c>
      <c r="B105" s="8">
        <v>326170.59999999998</v>
      </c>
      <c r="C105" s="9">
        <v>1345.4345703125</v>
      </c>
      <c r="D105" s="9">
        <v>2139.617919921875</v>
      </c>
      <c r="E105" s="9">
        <v>2278.0517578125</v>
      </c>
      <c r="F105" s="9">
        <v>1233.221435546875</v>
      </c>
      <c r="G105" s="9">
        <v>2226.300048828125</v>
      </c>
      <c r="H105" s="9">
        <v>2470.892333984375</v>
      </c>
      <c r="J105" s="20"/>
      <c r="K105" s="9">
        <f t="shared" ref="K105:P168" si="9">C105*2</f>
        <v>2690.869140625</v>
      </c>
      <c r="L105" s="9">
        <f t="shared" si="9"/>
        <v>4279.23583984375</v>
      </c>
      <c r="M105" s="9">
        <f t="shared" si="9"/>
        <v>4556.103515625</v>
      </c>
      <c r="N105" s="9">
        <f t="shared" si="8"/>
        <v>2466.44287109375</v>
      </c>
      <c r="O105" s="9">
        <f t="shared" si="8"/>
        <v>4452.60009765625</v>
      </c>
      <c r="P105" s="9">
        <f t="shared" si="8"/>
        <v>4941.78466796875</v>
      </c>
      <c r="Q105" s="20"/>
      <c r="R105" s="9">
        <f t="shared" si="7"/>
        <v>538.173828125</v>
      </c>
      <c r="S105" s="9">
        <f t="shared" si="7"/>
        <v>855.84716796875</v>
      </c>
      <c r="T105" s="9">
        <f t="shared" si="7"/>
        <v>911.220703125</v>
      </c>
      <c r="U105" s="9">
        <f t="shared" si="6"/>
        <v>493.28857421875</v>
      </c>
      <c r="V105" s="9">
        <f t="shared" si="6"/>
        <v>890.52001953125</v>
      </c>
      <c r="W105" s="9">
        <f t="shared" si="6"/>
        <v>988.35693359375</v>
      </c>
      <c r="X105" s="20"/>
      <c r="Y105" s="20"/>
      <c r="Z105" s="20"/>
      <c r="AA105" s="20"/>
      <c r="AB105" s="20"/>
      <c r="AC105" s="20"/>
      <c r="AD105" s="20"/>
      <c r="AE105" s="20"/>
      <c r="AF105" s="20"/>
      <c r="AG105" s="20"/>
      <c r="AH105" s="20"/>
      <c r="AI105" s="20"/>
      <c r="AJ105" s="20"/>
      <c r="AK105" s="20"/>
      <c r="AL105" s="20"/>
      <c r="AM105" s="20"/>
    </row>
    <row r="106" spans="1:39">
      <c r="A106" s="4" t="s">
        <v>145</v>
      </c>
      <c r="B106" s="8">
        <v>195038.7</v>
      </c>
      <c r="C106" s="9">
        <v>1060.87646484375</v>
      </c>
      <c r="D106" s="9">
        <v>14518.6708984375</v>
      </c>
      <c r="E106" s="9">
        <v>14182.708984375</v>
      </c>
      <c r="F106" s="9">
        <v>4752.740234375</v>
      </c>
      <c r="G106" s="9">
        <v>15038.6142578125</v>
      </c>
      <c r="H106" s="9">
        <v>14674.4111328125</v>
      </c>
      <c r="J106" s="20"/>
      <c r="K106" s="9">
        <f t="shared" si="9"/>
        <v>2121.7529296875</v>
      </c>
      <c r="L106" s="9">
        <f t="shared" si="9"/>
        <v>29037.341796875</v>
      </c>
      <c r="M106" s="9">
        <f t="shared" si="9"/>
        <v>28365.41796875</v>
      </c>
      <c r="N106" s="9">
        <f t="shared" si="8"/>
        <v>9505.48046875</v>
      </c>
      <c r="O106" s="9">
        <f t="shared" si="8"/>
        <v>30077.228515625</v>
      </c>
      <c r="P106" s="9">
        <f t="shared" si="8"/>
        <v>29348.822265625</v>
      </c>
      <c r="Q106" s="20"/>
      <c r="R106" s="9">
        <f t="shared" si="7"/>
        <v>424.3505859375</v>
      </c>
      <c r="S106" s="9">
        <f t="shared" si="7"/>
        <v>5807.4683593749996</v>
      </c>
      <c r="T106" s="9">
        <f t="shared" si="7"/>
        <v>5673.0835937499996</v>
      </c>
      <c r="U106" s="9">
        <f t="shared" si="6"/>
        <v>1901.0960937499999</v>
      </c>
      <c r="V106" s="9">
        <f t="shared" si="6"/>
        <v>6015.4457031250004</v>
      </c>
      <c r="W106" s="9">
        <f t="shared" si="6"/>
        <v>5869.7644531249998</v>
      </c>
      <c r="X106" s="20"/>
      <c r="Y106" s="20"/>
      <c r="Z106" s="20"/>
      <c r="AA106" s="20"/>
      <c r="AB106" s="20"/>
      <c r="AC106" s="20"/>
      <c r="AD106" s="20"/>
      <c r="AE106" s="20"/>
      <c r="AF106" s="20"/>
      <c r="AG106" s="20"/>
      <c r="AH106" s="20"/>
      <c r="AI106" s="20"/>
      <c r="AJ106" s="20"/>
      <c r="AK106" s="20"/>
      <c r="AL106" s="20"/>
      <c r="AM106" s="20"/>
    </row>
    <row r="107" spans="1:39">
      <c r="A107" s="4" t="s">
        <v>146</v>
      </c>
      <c r="B107" s="8">
        <v>246682</v>
      </c>
      <c r="C107" s="9">
        <v>-384.06982421875</v>
      </c>
      <c r="D107" s="9">
        <v>5551.0986328125</v>
      </c>
      <c r="E107" s="9">
        <v>5398.9501953125</v>
      </c>
      <c r="F107" s="9">
        <v>787.7349853515625</v>
      </c>
      <c r="G107" s="9">
        <v>5732.7451171875</v>
      </c>
      <c r="H107" s="9">
        <v>5392.29443359375</v>
      </c>
      <c r="J107" s="20"/>
      <c r="K107" s="9">
        <f t="shared" si="9"/>
        <v>-768.1396484375</v>
      </c>
      <c r="L107" s="9">
        <f t="shared" si="9"/>
        <v>11102.197265625</v>
      </c>
      <c r="M107" s="9">
        <f t="shared" si="9"/>
        <v>10797.900390625</v>
      </c>
      <c r="N107" s="9">
        <f t="shared" si="8"/>
        <v>1575.469970703125</v>
      </c>
      <c r="O107" s="9">
        <f t="shared" si="8"/>
        <v>11465.490234375</v>
      </c>
      <c r="P107" s="9">
        <f t="shared" si="8"/>
        <v>10784.5888671875</v>
      </c>
      <c r="Q107" s="20"/>
      <c r="R107" s="9">
        <f t="shared" si="7"/>
        <v>-153.6279296875</v>
      </c>
      <c r="S107" s="9">
        <f t="shared" si="7"/>
        <v>2220.439453125</v>
      </c>
      <c r="T107" s="9">
        <f t="shared" si="7"/>
        <v>2159.580078125</v>
      </c>
      <c r="U107" s="9">
        <f t="shared" si="6"/>
        <v>315.093994140625</v>
      </c>
      <c r="V107" s="9">
        <f t="shared" si="6"/>
        <v>2293.0980468749999</v>
      </c>
      <c r="W107" s="9">
        <f t="shared" si="6"/>
        <v>2156.9177734374998</v>
      </c>
      <c r="X107" s="20"/>
      <c r="Y107" s="20"/>
      <c r="Z107" s="20"/>
      <c r="AA107" s="20"/>
      <c r="AB107" s="20"/>
      <c r="AC107" s="20"/>
      <c r="AD107" s="20"/>
      <c r="AE107" s="20"/>
      <c r="AF107" s="20"/>
      <c r="AG107" s="20"/>
      <c r="AH107" s="20"/>
      <c r="AI107" s="20"/>
      <c r="AJ107" s="20"/>
      <c r="AK107" s="20"/>
      <c r="AL107" s="20"/>
      <c r="AM107" s="20"/>
    </row>
    <row r="108" spans="1:39">
      <c r="A108" s="4" t="s">
        <v>147</v>
      </c>
      <c r="B108" s="8">
        <v>258360.5</v>
      </c>
      <c r="C108" s="9">
        <v>1923.4619140625</v>
      </c>
      <c r="D108" s="9">
        <v>7314.6240234375</v>
      </c>
      <c r="E108" s="9">
        <v>7276.4345703125</v>
      </c>
      <c r="F108" s="9">
        <v>3049.4140625</v>
      </c>
      <c r="G108" s="9">
        <v>7713.7451171875</v>
      </c>
      <c r="H108" s="9">
        <v>7795.5380859375</v>
      </c>
      <c r="J108" s="20"/>
      <c r="K108" s="9">
        <f t="shared" si="9"/>
        <v>3846.923828125</v>
      </c>
      <c r="L108" s="9">
        <f t="shared" si="9"/>
        <v>14629.248046875</v>
      </c>
      <c r="M108" s="9">
        <f t="shared" si="9"/>
        <v>14552.869140625</v>
      </c>
      <c r="N108" s="9">
        <f t="shared" si="8"/>
        <v>6098.828125</v>
      </c>
      <c r="O108" s="9">
        <f t="shared" si="8"/>
        <v>15427.490234375</v>
      </c>
      <c r="P108" s="9">
        <f t="shared" si="8"/>
        <v>15591.076171875</v>
      </c>
      <c r="Q108" s="20"/>
      <c r="R108" s="9">
        <f t="shared" si="7"/>
        <v>769.384765625</v>
      </c>
      <c r="S108" s="9">
        <f t="shared" si="7"/>
        <v>2925.849609375</v>
      </c>
      <c r="T108" s="9">
        <f t="shared" si="7"/>
        <v>2910.5738281250001</v>
      </c>
      <c r="U108" s="9">
        <f t="shared" si="6"/>
        <v>1219.765625</v>
      </c>
      <c r="V108" s="9">
        <f t="shared" si="6"/>
        <v>3085.498046875</v>
      </c>
      <c r="W108" s="9">
        <f t="shared" si="6"/>
        <v>3118.2152343749999</v>
      </c>
      <c r="X108" s="20"/>
      <c r="Y108" s="20"/>
      <c r="Z108" s="20"/>
      <c r="AA108" s="20"/>
      <c r="AB108" s="20"/>
      <c r="AC108" s="20"/>
      <c r="AD108" s="20"/>
      <c r="AE108" s="20"/>
      <c r="AF108" s="20"/>
      <c r="AG108" s="20"/>
      <c r="AH108" s="20"/>
      <c r="AI108" s="20"/>
      <c r="AJ108" s="20"/>
      <c r="AK108" s="20"/>
      <c r="AL108" s="20"/>
      <c r="AM108" s="20"/>
    </row>
    <row r="109" spans="1:39">
      <c r="A109" s="4" t="s">
        <v>148</v>
      </c>
      <c r="B109" s="8">
        <v>203148.9</v>
      </c>
      <c r="C109" s="9">
        <v>7508.63671875</v>
      </c>
      <c r="D109" s="9">
        <v>11443.5</v>
      </c>
      <c r="E109" s="9">
        <v>11065.734375</v>
      </c>
      <c r="F109" s="9">
        <v>8228.69921875</v>
      </c>
      <c r="G109" s="9">
        <v>10759.234375</v>
      </c>
      <c r="H109" s="9">
        <v>10325.689453125</v>
      </c>
      <c r="J109" s="20"/>
      <c r="K109" s="9">
        <f t="shared" si="9"/>
        <v>15017.2734375</v>
      </c>
      <c r="L109" s="9">
        <f t="shared" si="9"/>
        <v>22887</v>
      </c>
      <c r="M109" s="9">
        <f t="shared" si="9"/>
        <v>22131.46875</v>
      </c>
      <c r="N109" s="9">
        <f t="shared" si="8"/>
        <v>16457.3984375</v>
      </c>
      <c r="O109" s="9">
        <f t="shared" si="8"/>
        <v>21518.46875</v>
      </c>
      <c r="P109" s="9">
        <f t="shared" si="8"/>
        <v>20651.37890625</v>
      </c>
      <c r="Q109" s="20"/>
      <c r="R109" s="9">
        <f t="shared" si="7"/>
        <v>3003.4546875000001</v>
      </c>
      <c r="S109" s="9">
        <f t="shared" si="7"/>
        <v>4577.3999999999996</v>
      </c>
      <c r="T109" s="9">
        <f t="shared" si="7"/>
        <v>4426.2937499999998</v>
      </c>
      <c r="U109" s="9">
        <f t="shared" si="6"/>
        <v>3291.4796875000002</v>
      </c>
      <c r="V109" s="9">
        <f t="shared" si="6"/>
        <v>4303.6937500000004</v>
      </c>
      <c r="W109" s="9">
        <f t="shared" si="6"/>
        <v>4130.2757812500004</v>
      </c>
      <c r="X109" s="20"/>
      <c r="Y109" s="20"/>
      <c r="Z109" s="20"/>
      <c r="AA109" s="20"/>
      <c r="AB109" s="20"/>
      <c r="AC109" s="20"/>
      <c r="AD109" s="20"/>
      <c r="AE109" s="20"/>
      <c r="AF109" s="20"/>
      <c r="AG109" s="20"/>
      <c r="AH109" s="20"/>
      <c r="AI109" s="20"/>
      <c r="AJ109" s="20"/>
      <c r="AK109" s="20"/>
      <c r="AL109" s="20"/>
      <c r="AM109" s="20"/>
    </row>
    <row r="110" spans="1:39">
      <c r="A110" s="4" t="s">
        <v>149</v>
      </c>
      <c r="B110" s="8">
        <v>135199.29999999999</v>
      </c>
      <c r="C110" s="9">
        <v>1423.431396484375</v>
      </c>
      <c r="D110" s="9">
        <v>11680.029296875</v>
      </c>
      <c r="E110" s="9">
        <v>12105.951171875</v>
      </c>
      <c r="F110" s="9">
        <v>5593.88720703125</v>
      </c>
      <c r="G110" s="9">
        <v>12954.1259765625</v>
      </c>
      <c r="H110" s="9">
        <v>12611.8623046875</v>
      </c>
      <c r="J110" s="20"/>
      <c r="K110" s="9">
        <f t="shared" si="9"/>
        <v>2846.86279296875</v>
      </c>
      <c r="L110" s="9">
        <f t="shared" si="9"/>
        <v>23360.05859375</v>
      </c>
      <c r="M110" s="9">
        <f t="shared" si="9"/>
        <v>24211.90234375</v>
      </c>
      <c r="N110" s="9">
        <f t="shared" si="8"/>
        <v>11187.7744140625</v>
      </c>
      <c r="O110" s="9">
        <f t="shared" si="8"/>
        <v>25908.251953125</v>
      </c>
      <c r="P110" s="9">
        <f t="shared" si="8"/>
        <v>25223.724609375</v>
      </c>
      <c r="Q110" s="20"/>
      <c r="R110" s="9">
        <f t="shared" si="7"/>
        <v>569.37255859375</v>
      </c>
      <c r="S110" s="9">
        <f t="shared" si="7"/>
        <v>4672.01171875</v>
      </c>
      <c r="T110" s="9">
        <f t="shared" si="7"/>
        <v>4842.3804687499996</v>
      </c>
      <c r="U110" s="9">
        <f t="shared" si="6"/>
        <v>2237.5548828125002</v>
      </c>
      <c r="V110" s="9">
        <f t="shared" si="6"/>
        <v>5181.650390625</v>
      </c>
      <c r="W110" s="9">
        <f t="shared" si="6"/>
        <v>5044.7449218749998</v>
      </c>
      <c r="X110" s="20"/>
      <c r="Y110" s="20"/>
      <c r="Z110" s="20"/>
      <c r="AA110" s="20"/>
      <c r="AB110" s="20"/>
      <c r="AC110" s="20"/>
      <c r="AD110" s="20"/>
      <c r="AE110" s="20"/>
      <c r="AF110" s="20"/>
      <c r="AG110" s="20"/>
      <c r="AH110" s="20"/>
      <c r="AI110" s="20"/>
      <c r="AJ110" s="20"/>
      <c r="AK110" s="20"/>
      <c r="AL110" s="20"/>
      <c r="AM110" s="20"/>
    </row>
    <row r="111" spans="1:39">
      <c r="A111" s="4" t="s">
        <v>150</v>
      </c>
      <c r="B111" s="8">
        <v>203183</v>
      </c>
      <c r="C111" s="9">
        <v>2126.312255859375</v>
      </c>
      <c r="D111" s="9">
        <v>8476.8857421875</v>
      </c>
      <c r="E111" s="9">
        <v>8412.09765625</v>
      </c>
      <c r="F111" s="9">
        <v>3668.463134765625</v>
      </c>
      <c r="G111" s="9">
        <v>8655.45703125</v>
      </c>
      <c r="H111" s="9">
        <v>8257.970703125</v>
      </c>
      <c r="J111" s="20"/>
      <c r="K111" s="9">
        <f t="shared" si="9"/>
        <v>4252.62451171875</v>
      </c>
      <c r="L111" s="9">
        <f t="shared" si="9"/>
        <v>16953.771484375</v>
      </c>
      <c r="M111" s="9">
        <f t="shared" si="9"/>
        <v>16824.1953125</v>
      </c>
      <c r="N111" s="9">
        <f t="shared" si="8"/>
        <v>7336.92626953125</v>
      </c>
      <c r="O111" s="9">
        <f t="shared" si="8"/>
        <v>17310.9140625</v>
      </c>
      <c r="P111" s="9">
        <f t="shared" si="8"/>
        <v>16515.94140625</v>
      </c>
      <c r="Q111" s="20"/>
      <c r="R111" s="9">
        <f t="shared" si="7"/>
        <v>850.52490234375</v>
      </c>
      <c r="S111" s="9">
        <f t="shared" si="7"/>
        <v>3390.7542968749999</v>
      </c>
      <c r="T111" s="9">
        <f t="shared" si="7"/>
        <v>3364.8390625000002</v>
      </c>
      <c r="U111" s="9">
        <f t="shared" si="6"/>
        <v>1467.38525390625</v>
      </c>
      <c r="V111" s="9">
        <f t="shared" si="6"/>
        <v>3462.1828125000002</v>
      </c>
      <c r="W111" s="9">
        <f t="shared" si="6"/>
        <v>3303.1882812499998</v>
      </c>
      <c r="X111" s="20"/>
      <c r="Y111" s="20"/>
      <c r="Z111" s="20"/>
      <c r="AA111" s="20"/>
      <c r="AB111" s="20"/>
      <c r="AC111" s="20"/>
      <c r="AD111" s="20"/>
      <c r="AE111" s="20"/>
      <c r="AF111" s="20"/>
      <c r="AG111" s="20"/>
      <c r="AH111" s="20"/>
      <c r="AI111" s="20"/>
      <c r="AJ111" s="20"/>
      <c r="AK111" s="20"/>
      <c r="AL111" s="20"/>
      <c r="AM111" s="20"/>
    </row>
    <row r="112" spans="1:39">
      <c r="A112" s="4" t="s">
        <v>151</v>
      </c>
      <c r="B112" s="8">
        <v>205515.5</v>
      </c>
      <c r="C112" s="9">
        <v>629.84619140625</v>
      </c>
      <c r="D112" s="9">
        <v>11711.9716796875</v>
      </c>
      <c r="E112" s="9">
        <v>11666.51953125</v>
      </c>
      <c r="F112" s="9">
        <v>3725.775146484375</v>
      </c>
      <c r="G112" s="9">
        <v>12371.3349609375</v>
      </c>
      <c r="H112" s="9">
        <v>11768.951171875</v>
      </c>
      <c r="J112" s="20"/>
      <c r="K112" s="9">
        <f t="shared" si="9"/>
        <v>1259.6923828125</v>
      </c>
      <c r="L112" s="9">
        <f t="shared" si="9"/>
        <v>23423.943359375</v>
      </c>
      <c r="M112" s="9">
        <f t="shared" si="9"/>
        <v>23333.0390625</v>
      </c>
      <c r="N112" s="9">
        <f t="shared" si="8"/>
        <v>7451.55029296875</v>
      </c>
      <c r="O112" s="9">
        <f t="shared" si="8"/>
        <v>24742.669921875</v>
      </c>
      <c r="P112" s="9">
        <f t="shared" si="8"/>
        <v>23537.90234375</v>
      </c>
      <c r="Q112" s="20"/>
      <c r="R112" s="9">
        <f t="shared" si="7"/>
        <v>251.9384765625</v>
      </c>
      <c r="S112" s="9">
        <f t="shared" si="7"/>
        <v>4684.7886718749996</v>
      </c>
      <c r="T112" s="9">
        <f t="shared" si="7"/>
        <v>4666.6078125000004</v>
      </c>
      <c r="U112" s="9">
        <f t="shared" si="6"/>
        <v>1490.31005859375</v>
      </c>
      <c r="V112" s="9">
        <f t="shared" si="6"/>
        <v>4948.5339843749998</v>
      </c>
      <c r="W112" s="9">
        <f t="shared" si="6"/>
        <v>4707.5804687500004</v>
      </c>
      <c r="X112" s="20"/>
      <c r="Y112" s="20"/>
      <c r="Z112" s="20"/>
      <c r="AA112" s="20"/>
      <c r="AB112" s="20"/>
      <c r="AC112" s="20"/>
      <c r="AD112" s="20"/>
      <c r="AE112" s="20"/>
      <c r="AF112" s="20"/>
      <c r="AG112" s="20"/>
      <c r="AH112" s="20"/>
      <c r="AI112" s="20"/>
      <c r="AJ112" s="20"/>
      <c r="AK112" s="20"/>
      <c r="AL112" s="20"/>
      <c r="AM112" s="20"/>
    </row>
    <row r="113" spans="1:39">
      <c r="A113" s="4" t="s">
        <v>152</v>
      </c>
      <c r="B113" s="8">
        <v>222560</v>
      </c>
      <c r="C113" s="9">
        <v>1879.0283203125</v>
      </c>
      <c r="D113" s="9">
        <v>12864.3154296875</v>
      </c>
      <c r="E113" s="9">
        <v>12664.4375</v>
      </c>
      <c r="F113" s="9">
        <v>4606.884765625</v>
      </c>
      <c r="G113" s="9">
        <v>13443.9453125</v>
      </c>
      <c r="H113" s="9">
        <v>12692.572265625</v>
      </c>
      <c r="J113" s="20"/>
      <c r="K113" s="9">
        <f t="shared" si="9"/>
        <v>3758.056640625</v>
      </c>
      <c r="L113" s="9">
        <f t="shared" si="9"/>
        <v>25728.630859375</v>
      </c>
      <c r="M113" s="9">
        <f t="shared" si="9"/>
        <v>25328.875</v>
      </c>
      <c r="N113" s="9">
        <f t="shared" si="8"/>
        <v>9213.76953125</v>
      </c>
      <c r="O113" s="9">
        <f t="shared" si="8"/>
        <v>26887.890625</v>
      </c>
      <c r="P113" s="9">
        <f t="shared" si="8"/>
        <v>25385.14453125</v>
      </c>
      <c r="Q113" s="20"/>
      <c r="R113" s="9">
        <f t="shared" si="7"/>
        <v>751.611328125</v>
      </c>
      <c r="S113" s="9">
        <f t="shared" si="7"/>
        <v>5145.7261718749996</v>
      </c>
      <c r="T113" s="9">
        <f t="shared" si="7"/>
        <v>5065.7749999999996</v>
      </c>
      <c r="U113" s="9">
        <f t="shared" si="6"/>
        <v>1842.75390625</v>
      </c>
      <c r="V113" s="9">
        <f t="shared" si="6"/>
        <v>5377.578125</v>
      </c>
      <c r="W113" s="9">
        <f t="shared" si="6"/>
        <v>5077.0289062499996</v>
      </c>
      <c r="X113" s="20"/>
      <c r="Y113" s="20"/>
      <c r="Z113" s="20"/>
      <c r="AA113" s="20"/>
      <c r="AB113" s="20"/>
      <c r="AC113" s="20"/>
      <c r="AD113" s="20"/>
      <c r="AE113" s="20"/>
      <c r="AF113" s="20"/>
      <c r="AG113" s="20"/>
      <c r="AH113" s="20"/>
      <c r="AI113" s="20"/>
      <c r="AJ113" s="20"/>
      <c r="AK113" s="20"/>
      <c r="AL113" s="20"/>
      <c r="AM113" s="20"/>
    </row>
    <row r="114" spans="1:39">
      <c r="A114" s="4" t="s">
        <v>153</v>
      </c>
      <c r="B114" s="8">
        <v>308315.3</v>
      </c>
      <c r="C114" s="9">
        <v>434.375</v>
      </c>
      <c r="D114" s="9">
        <v>2490.997314453125</v>
      </c>
      <c r="E114" s="9">
        <v>2644.7509765625</v>
      </c>
      <c r="F114" s="9">
        <v>649.42626953125</v>
      </c>
      <c r="G114" s="9">
        <v>2534.405517578125</v>
      </c>
      <c r="H114" s="9">
        <v>2394.6044921875</v>
      </c>
      <c r="J114" s="20"/>
      <c r="K114" s="9">
        <f t="shared" si="9"/>
        <v>868.75</v>
      </c>
      <c r="L114" s="9">
        <f t="shared" si="9"/>
        <v>4981.99462890625</v>
      </c>
      <c r="M114" s="9">
        <f t="shared" si="9"/>
        <v>5289.501953125</v>
      </c>
      <c r="N114" s="9">
        <f t="shared" si="8"/>
        <v>1298.8525390625</v>
      </c>
      <c r="O114" s="9">
        <f t="shared" si="8"/>
        <v>5068.81103515625</v>
      </c>
      <c r="P114" s="9">
        <f t="shared" si="8"/>
        <v>4789.208984375</v>
      </c>
      <c r="Q114" s="20"/>
      <c r="R114" s="9">
        <f t="shared" si="7"/>
        <v>173.75</v>
      </c>
      <c r="S114" s="9">
        <f t="shared" si="7"/>
        <v>996.39892578125</v>
      </c>
      <c r="T114" s="9">
        <f t="shared" si="7"/>
        <v>1057.900390625</v>
      </c>
      <c r="U114" s="9">
        <f t="shared" si="6"/>
        <v>259.7705078125</v>
      </c>
      <c r="V114" s="9">
        <f t="shared" si="6"/>
        <v>1013.76220703125</v>
      </c>
      <c r="W114" s="9">
        <f t="shared" si="6"/>
        <v>957.841796875</v>
      </c>
      <c r="X114" s="20"/>
      <c r="Y114" s="20"/>
      <c r="Z114" s="20"/>
      <c r="AA114" s="20"/>
      <c r="AB114" s="20"/>
      <c r="AC114" s="20"/>
      <c r="AD114" s="20"/>
      <c r="AE114" s="20"/>
      <c r="AF114" s="20"/>
      <c r="AG114" s="20"/>
      <c r="AH114" s="20"/>
      <c r="AI114" s="20"/>
      <c r="AJ114" s="20"/>
      <c r="AK114" s="20"/>
      <c r="AL114" s="20"/>
      <c r="AM114" s="20"/>
    </row>
    <row r="115" spans="1:39">
      <c r="A115" s="4" t="s">
        <v>154</v>
      </c>
      <c r="B115" s="8">
        <v>181706.7</v>
      </c>
      <c r="C115" s="9">
        <v>962.09716796875</v>
      </c>
      <c r="D115" s="9">
        <v>12277.419921875</v>
      </c>
      <c r="E115" s="9">
        <v>12456.515625</v>
      </c>
      <c r="F115" s="9">
        <v>4763.12255859375</v>
      </c>
      <c r="G115" s="9">
        <v>12911.9599609375</v>
      </c>
      <c r="H115" s="9">
        <v>12306.890625</v>
      </c>
      <c r="J115" s="20"/>
      <c r="K115" s="9">
        <f t="shared" si="9"/>
        <v>1924.1943359375</v>
      </c>
      <c r="L115" s="9">
        <f t="shared" si="9"/>
        <v>24554.83984375</v>
      </c>
      <c r="M115" s="9">
        <f t="shared" si="9"/>
        <v>24913.03125</v>
      </c>
      <c r="N115" s="9">
        <f t="shared" si="8"/>
        <v>9526.2451171875</v>
      </c>
      <c r="O115" s="9">
        <f t="shared" si="8"/>
        <v>25823.919921875</v>
      </c>
      <c r="P115" s="9">
        <f t="shared" si="8"/>
        <v>24613.78125</v>
      </c>
      <c r="Q115" s="20"/>
      <c r="R115" s="9">
        <f t="shared" si="7"/>
        <v>384.8388671875</v>
      </c>
      <c r="S115" s="9">
        <f t="shared" si="7"/>
        <v>4910.9679687500002</v>
      </c>
      <c r="T115" s="9">
        <f t="shared" si="7"/>
        <v>4982.6062499999998</v>
      </c>
      <c r="U115" s="9">
        <f t="shared" si="6"/>
        <v>1905.2490234375</v>
      </c>
      <c r="V115" s="9">
        <f t="shared" si="6"/>
        <v>5164.7839843749998</v>
      </c>
      <c r="W115" s="9">
        <f t="shared" si="6"/>
        <v>4922.7562500000004</v>
      </c>
      <c r="X115" s="20"/>
      <c r="Y115" s="20"/>
      <c r="Z115" s="20"/>
      <c r="AA115" s="20"/>
      <c r="AB115" s="20"/>
      <c r="AC115" s="20"/>
      <c r="AD115" s="20"/>
      <c r="AE115" s="20"/>
      <c r="AF115" s="20"/>
      <c r="AG115" s="20"/>
      <c r="AH115" s="20"/>
      <c r="AI115" s="20"/>
      <c r="AJ115" s="20"/>
      <c r="AK115" s="20"/>
      <c r="AL115" s="20"/>
      <c r="AM115" s="20"/>
    </row>
    <row r="116" spans="1:39">
      <c r="A116" s="4" t="s">
        <v>155</v>
      </c>
      <c r="B116" s="8">
        <v>406381.2</v>
      </c>
      <c r="C116" s="9">
        <v>-5286.26708984375</v>
      </c>
      <c r="D116" s="9">
        <v>-11128.02734375</v>
      </c>
      <c r="E116" s="9">
        <v>-10835.259765625</v>
      </c>
      <c r="F116" s="9">
        <v>-7301.7822265625</v>
      </c>
      <c r="G116" s="9">
        <v>-10123.541015625</v>
      </c>
      <c r="H116" s="9">
        <v>-10381.3046875</v>
      </c>
      <c r="J116" s="20"/>
      <c r="K116" s="9">
        <f t="shared" si="9"/>
        <v>-10572.5341796875</v>
      </c>
      <c r="L116" s="9">
        <f t="shared" si="9"/>
        <v>-22256.0546875</v>
      </c>
      <c r="M116" s="9">
        <f t="shared" si="9"/>
        <v>-21670.51953125</v>
      </c>
      <c r="N116" s="9">
        <f t="shared" si="8"/>
        <v>-14603.564453125</v>
      </c>
      <c r="O116" s="9">
        <f t="shared" si="8"/>
        <v>-20247.08203125</v>
      </c>
      <c r="P116" s="9">
        <f t="shared" si="8"/>
        <v>-20762.609375</v>
      </c>
      <c r="Q116" s="20"/>
      <c r="R116" s="9">
        <f t="shared" si="7"/>
        <v>-2114.5068359375</v>
      </c>
      <c r="S116" s="9">
        <f t="shared" si="7"/>
        <v>-4451.2109375</v>
      </c>
      <c r="T116" s="9">
        <f t="shared" si="7"/>
        <v>-4334.1039062500004</v>
      </c>
      <c r="U116" s="9">
        <f t="shared" si="6"/>
        <v>-2920.712890625</v>
      </c>
      <c r="V116" s="9">
        <f t="shared" si="6"/>
        <v>-4049.4164062499999</v>
      </c>
      <c r="W116" s="9">
        <f t="shared" si="6"/>
        <v>-4152.5218750000004</v>
      </c>
      <c r="X116" s="20"/>
      <c r="Y116" s="20"/>
      <c r="Z116" s="20"/>
      <c r="AA116" s="20"/>
      <c r="AB116" s="20"/>
      <c r="AC116" s="20"/>
      <c r="AD116" s="20"/>
      <c r="AE116" s="20"/>
      <c r="AF116" s="20"/>
      <c r="AG116" s="20"/>
      <c r="AH116" s="20"/>
      <c r="AI116" s="20"/>
      <c r="AJ116" s="20"/>
      <c r="AK116" s="20"/>
      <c r="AL116" s="20"/>
      <c r="AM116" s="20"/>
    </row>
    <row r="117" spans="1:39">
      <c r="A117" s="4" t="s">
        <v>156</v>
      </c>
      <c r="B117" s="8">
        <v>569309.1</v>
      </c>
      <c r="C117" s="9">
        <v>-3392.889404296875</v>
      </c>
      <c r="D117" s="9">
        <v>-25078.369140625</v>
      </c>
      <c r="E117" s="9">
        <v>-24861.1328125</v>
      </c>
      <c r="F117" s="9">
        <v>-10378.2958984375</v>
      </c>
      <c r="G117" s="9">
        <v>-27616.89453125</v>
      </c>
      <c r="H117" s="9">
        <v>-27033.1171875</v>
      </c>
      <c r="J117" s="20"/>
      <c r="K117" s="9">
        <f t="shared" si="9"/>
        <v>-6785.77880859375</v>
      </c>
      <c r="L117" s="9">
        <f t="shared" si="9"/>
        <v>-50156.73828125</v>
      </c>
      <c r="M117" s="9">
        <f t="shared" si="9"/>
        <v>-49722.265625</v>
      </c>
      <c r="N117" s="9">
        <f t="shared" si="8"/>
        <v>-20756.591796875</v>
      </c>
      <c r="O117" s="9">
        <f t="shared" si="8"/>
        <v>-55233.7890625</v>
      </c>
      <c r="P117" s="9">
        <f t="shared" si="8"/>
        <v>-54066.234375</v>
      </c>
      <c r="Q117" s="20"/>
      <c r="R117" s="9">
        <f t="shared" si="7"/>
        <v>-1357.15576171875</v>
      </c>
      <c r="S117" s="9">
        <f t="shared" si="7"/>
        <v>-10031.34765625</v>
      </c>
      <c r="T117" s="9">
        <f t="shared" si="7"/>
        <v>-9944.453125</v>
      </c>
      <c r="U117" s="9">
        <f t="shared" si="6"/>
        <v>-4151.318359375</v>
      </c>
      <c r="V117" s="9">
        <f t="shared" si="6"/>
        <v>-11046.7578125</v>
      </c>
      <c r="W117" s="9">
        <f t="shared" si="6"/>
        <v>-10813.246875000001</v>
      </c>
      <c r="X117" s="20"/>
      <c r="Y117" s="20"/>
      <c r="Z117" s="20"/>
      <c r="AA117" s="20"/>
      <c r="AB117" s="20"/>
      <c r="AC117" s="20"/>
      <c r="AD117" s="20"/>
      <c r="AE117" s="20"/>
      <c r="AF117" s="20"/>
      <c r="AG117" s="20"/>
      <c r="AH117" s="20"/>
      <c r="AI117" s="20"/>
      <c r="AJ117" s="20"/>
      <c r="AK117" s="20"/>
      <c r="AL117" s="20"/>
      <c r="AM117" s="20"/>
    </row>
    <row r="118" spans="1:39">
      <c r="A118" s="4" t="s">
        <v>157</v>
      </c>
      <c r="B118" s="8">
        <v>589214.30000000005</v>
      </c>
      <c r="C118" s="9">
        <v>-13172.119140625</v>
      </c>
      <c r="D118" s="9">
        <v>-30848.70703125</v>
      </c>
      <c r="E118" s="9">
        <v>-30306.494140625</v>
      </c>
      <c r="F118" s="9">
        <v>-19538.671875</v>
      </c>
      <c r="G118" s="9">
        <v>-30638.98828125</v>
      </c>
      <c r="H118" s="9">
        <v>-31821.294921875</v>
      </c>
      <c r="J118" s="20"/>
      <c r="K118" s="9">
        <f t="shared" si="9"/>
        <v>-26344.23828125</v>
      </c>
      <c r="L118" s="9">
        <f t="shared" si="9"/>
        <v>-61697.4140625</v>
      </c>
      <c r="M118" s="9">
        <f t="shared" si="9"/>
        <v>-60612.98828125</v>
      </c>
      <c r="N118" s="9">
        <f t="shared" si="8"/>
        <v>-39077.34375</v>
      </c>
      <c r="O118" s="9">
        <f t="shared" si="8"/>
        <v>-61277.9765625</v>
      </c>
      <c r="P118" s="9">
        <f t="shared" si="8"/>
        <v>-63642.58984375</v>
      </c>
      <c r="Q118" s="20"/>
      <c r="R118" s="9">
        <f t="shared" si="7"/>
        <v>-5268.84765625</v>
      </c>
      <c r="S118" s="9">
        <f t="shared" si="7"/>
        <v>-12339.4828125</v>
      </c>
      <c r="T118" s="9">
        <f t="shared" si="7"/>
        <v>-12122.59765625</v>
      </c>
      <c r="U118" s="9">
        <f t="shared" si="6"/>
        <v>-7815.46875</v>
      </c>
      <c r="V118" s="9">
        <f t="shared" si="6"/>
        <v>-12255.5953125</v>
      </c>
      <c r="W118" s="9">
        <f t="shared" si="6"/>
        <v>-12728.51796875</v>
      </c>
      <c r="X118" s="20"/>
      <c r="Y118" s="20"/>
      <c r="Z118" s="20"/>
      <c r="AA118" s="20"/>
      <c r="AB118" s="20"/>
      <c r="AC118" s="20"/>
      <c r="AD118" s="20"/>
      <c r="AE118" s="20"/>
      <c r="AF118" s="20"/>
      <c r="AG118" s="20"/>
      <c r="AH118" s="20"/>
      <c r="AI118" s="20"/>
      <c r="AJ118" s="20"/>
      <c r="AK118" s="20"/>
      <c r="AL118" s="20"/>
      <c r="AM118" s="20"/>
    </row>
    <row r="119" spans="1:39">
      <c r="A119" s="4" t="s">
        <v>158</v>
      </c>
      <c r="B119" s="8">
        <v>135979.70000000001</v>
      </c>
      <c r="C119" s="9">
        <v>3299.15478515625</v>
      </c>
      <c r="D119" s="9">
        <v>14658.5908203125</v>
      </c>
      <c r="E119" s="9">
        <v>15325.8212890625</v>
      </c>
      <c r="F119" s="9">
        <v>8170.47412109375</v>
      </c>
      <c r="G119" s="9">
        <v>16164.71875</v>
      </c>
      <c r="H119" s="9">
        <v>15928.87890625</v>
      </c>
      <c r="J119" s="20"/>
      <c r="K119" s="9">
        <f t="shared" si="9"/>
        <v>6598.3095703125</v>
      </c>
      <c r="L119" s="9">
        <f t="shared" si="9"/>
        <v>29317.181640625</v>
      </c>
      <c r="M119" s="9">
        <f t="shared" si="9"/>
        <v>30651.642578125</v>
      </c>
      <c r="N119" s="9">
        <f t="shared" si="8"/>
        <v>16340.9482421875</v>
      </c>
      <c r="O119" s="9">
        <f t="shared" si="8"/>
        <v>32329.4375</v>
      </c>
      <c r="P119" s="9">
        <f t="shared" si="8"/>
        <v>31857.7578125</v>
      </c>
      <c r="Q119" s="20"/>
      <c r="R119" s="9">
        <f t="shared" si="7"/>
        <v>1319.6619140625</v>
      </c>
      <c r="S119" s="9">
        <f t="shared" si="7"/>
        <v>5863.4363281249998</v>
      </c>
      <c r="T119" s="9">
        <f t="shared" si="7"/>
        <v>6130.3285156250004</v>
      </c>
      <c r="U119" s="9">
        <f t="shared" si="6"/>
        <v>3268.1896484375002</v>
      </c>
      <c r="V119" s="9">
        <f t="shared" si="6"/>
        <v>6465.8874999999998</v>
      </c>
      <c r="W119" s="9">
        <f t="shared" si="6"/>
        <v>6371.5515624999998</v>
      </c>
      <c r="X119" s="20"/>
      <c r="Y119" s="20"/>
      <c r="Z119" s="20"/>
      <c r="AA119" s="20"/>
      <c r="AB119" s="20"/>
      <c r="AC119" s="20"/>
      <c r="AD119" s="20"/>
      <c r="AE119" s="20"/>
      <c r="AF119" s="20"/>
      <c r="AG119" s="20"/>
      <c r="AH119" s="20"/>
      <c r="AI119" s="20"/>
      <c r="AJ119" s="20"/>
      <c r="AK119" s="20"/>
      <c r="AL119" s="20"/>
      <c r="AM119" s="20"/>
    </row>
    <row r="120" spans="1:39">
      <c r="A120" s="4" t="s">
        <v>159</v>
      </c>
      <c r="B120" s="8">
        <v>261556.4</v>
      </c>
      <c r="C120" s="9">
        <v>6627.6123046875</v>
      </c>
      <c r="D120" s="9">
        <v>9925.23828125</v>
      </c>
      <c r="E120" s="9">
        <v>9785.4794921875</v>
      </c>
      <c r="F120" s="9">
        <v>6980.072265625</v>
      </c>
      <c r="G120" s="9">
        <v>9623.1015625</v>
      </c>
      <c r="H120" s="9">
        <v>9803.55859375</v>
      </c>
      <c r="J120" s="20"/>
      <c r="K120" s="9">
        <f t="shared" si="9"/>
        <v>13255.224609375</v>
      </c>
      <c r="L120" s="9">
        <f t="shared" si="9"/>
        <v>19850.4765625</v>
      </c>
      <c r="M120" s="9">
        <f t="shared" si="9"/>
        <v>19570.958984375</v>
      </c>
      <c r="N120" s="9">
        <f t="shared" si="8"/>
        <v>13960.14453125</v>
      </c>
      <c r="O120" s="9">
        <f t="shared" si="8"/>
        <v>19246.203125</v>
      </c>
      <c r="P120" s="9">
        <f t="shared" si="8"/>
        <v>19607.1171875</v>
      </c>
      <c r="Q120" s="20"/>
      <c r="R120" s="9">
        <f t="shared" si="7"/>
        <v>2651.044921875</v>
      </c>
      <c r="S120" s="9">
        <f t="shared" si="7"/>
        <v>3970.0953125000001</v>
      </c>
      <c r="T120" s="9">
        <f t="shared" si="7"/>
        <v>3914.1917968749999</v>
      </c>
      <c r="U120" s="9">
        <f t="shared" si="6"/>
        <v>2792.0289062500001</v>
      </c>
      <c r="V120" s="9">
        <f t="shared" si="6"/>
        <v>3849.2406249999999</v>
      </c>
      <c r="W120" s="9">
        <f t="shared" si="6"/>
        <v>3921.4234375000001</v>
      </c>
      <c r="X120" s="20"/>
      <c r="Y120" s="20"/>
      <c r="Z120" s="20"/>
      <c r="AA120" s="20"/>
      <c r="AB120" s="20"/>
      <c r="AC120" s="20"/>
      <c r="AD120" s="20"/>
      <c r="AE120" s="20"/>
      <c r="AF120" s="20"/>
      <c r="AG120" s="20"/>
      <c r="AH120" s="20"/>
      <c r="AI120" s="20"/>
      <c r="AJ120" s="20"/>
      <c r="AK120" s="20"/>
      <c r="AL120" s="20"/>
      <c r="AM120" s="20"/>
    </row>
    <row r="121" spans="1:39">
      <c r="A121" s="4" t="s">
        <v>160</v>
      </c>
      <c r="B121" s="8">
        <v>762144.8</v>
      </c>
      <c r="C121" s="9">
        <v>-7740.68603515625</v>
      </c>
      <c r="D121" s="9">
        <v>-44290.08203125</v>
      </c>
      <c r="E121" s="9">
        <v>-45278.046875</v>
      </c>
      <c r="F121" s="9">
        <v>-18487.810546875</v>
      </c>
      <c r="G121" s="9">
        <v>-47410.52734375</v>
      </c>
      <c r="H121" s="9">
        <v>-47054.94921875</v>
      </c>
      <c r="J121" s="20"/>
      <c r="K121" s="9">
        <f t="shared" si="9"/>
        <v>-15481.3720703125</v>
      </c>
      <c r="L121" s="9">
        <f t="shared" si="9"/>
        <v>-88580.1640625</v>
      </c>
      <c r="M121" s="9">
        <f t="shared" si="9"/>
        <v>-90556.09375</v>
      </c>
      <c r="N121" s="9">
        <f t="shared" si="8"/>
        <v>-36975.62109375</v>
      </c>
      <c r="O121" s="9">
        <f t="shared" si="8"/>
        <v>-94821.0546875</v>
      </c>
      <c r="P121" s="9">
        <f t="shared" si="8"/>
        <v>-94109.8984375</v>
      </c>
      <c r="Q121" s="20"/>
      <c r="R121" s="9">
        <f t="shared" si="7"/>
        <v>-3096.2744140625</v>
      </c>
      <c r="S121" s="9">
        <f t="shared" si="7"/>
        <v>-17716.032812500001</v>
      </c>
      <c r="T121" s="9">
        <f t="shared" si="7"/>
        <v>-18111.21875</v>
      </c>
      <c r="U121" s="9">
        <f t="shared" si="6"/>
        <v>-7395.1242187500002</v>
      </c>
      <c r="V121" s="9">
        <f t="shared" si="6"/>
        <v>-18964.2109375</v>
      </c>
      <c r="W121" s="9">
        <f t="shared" si="6"/>
        <v>-18821.979687499999</v>
      </c>
      <c r="X121" s="20"/>
      <c r="Y121" s="20"/>
      <c r="Z121" s="20"/>
      <c r="AA121" s="20"/>
      <c r="AB121" s="20"/>
      <c r="AC121" s="20"/>
      <c r="AD121" s="20"/>
      <c r="AE121" s="20"/>
      <c r="AF121" s="20"/>
      <c r="AG121" s="20"/>
      <c r="AH121" s="20"/>
      <c r="AI121" s="20"/>
      <c r="AJ121" s="20"/>
      <c r="AK121" s="20"/>
      <c r="AL121" s="20"/>
      <c r="AM121" s="20"/>
    </row>
    <row r="122" spans="1:39">
      <c r="A122" s="4" t="s">
        <v>161</v>
      </c>
      <c r="B122" s="8">
        <v>321723.3</v>
      </c>
      <c r="C122" s="9">
        <v>1754.541015625</v>
      </c>
      <c r="D122" s="9">
        <v>-3784.48486328125</v>
      </c>
      <c r="E122" s="9">
        <v>-3660.723876953125</v>
      </c>
      <c r="F122" s="9">
        <v>-464.752197265625</v>
      </c>
      <c r="G122" s="9">
        <v>-3833.53271484375</v>
      </c>
      <c r="H122" s="9">
        <v>-3279.3212890625</v>
      </c>
      <c r="J122" s="20"/>
      <c r="K122" s="9">
        <f t="shared" si="9"/>
        <v>3509.08203125</v>
      </c>
      <c r="L122" s="9">
        <f t="shared" si="9"/>
        <v>-7568.9697265625</v>
      </c>
      <c r="M122" s="9">
        <f t="shared" si="9"/>
        <v>-7321.44775390625</v>
      </c>
      <c r="N122" s="9">
        <f t="shared" si="8"/>
        <v>-929.50439453125</v>
      </c>
      <c r="O122" s="9">
        <f t="shared" si="8"/>
        <v>-7667.0654296875</v>
      </c>
      <c r="P122" s="9">
        <f t="shared" si="8"/>
        <v>-6558.642578125</v>
      </c>
      <c r="Q122" s="20"/>
      <c r="R122" s="9">
        <f t="shared" si="7"/>
        <v>701.81640625</v>
      </c>
      <c r="S122" s="9">
        <f t="shared" si="7"/>
        <v>-1513.7939453125</v>
      </c>
      <c r="T122" s="9">
        <f t="shared" si="7"/>
        <v>-1464.28955078125</v>
      </c>
      <c r="U122" s="9">
        <f t="shared" si="6"/>
        <v>-185.90087890625</v>
      </c>
      <c r="V122" s="9">
        <f t="shared" si="6"/>
        <v>-1533.4130859375</v>
      </c>
      <c r="W122" s="9">
        <f t="shared" si="6"/>
        <v>-1311.728515625</v>
      </c>
      <c r="X122" s="20"/>
      <c r="Y122" s="20"/>
      <c r="Z122" s="20"/>
      <c r="AA122" s="20"/>
      <c r="AB122" s="20"/>
      <c r="AC122" s="20"/>
      <c r="AD122" s="20"/>
      <c r="AE122" s="20"/>
      <c r="AF122" s="20"/>
      <c r="AG122" s="20"/>
      <c r="AH122" s="20"/>
      <c r="AI122" s="20"/>
      <c r="AJ122" s="20"/>
      <c r="AK122" s="20"/>
      <c r="AL122" s="20"/>
      <c r="AM122" s="20"/>
    </row>
    <row r="123" spans="1:39">
      <c r="A123" s="4" t="s">
        <v>162</v>
      </c>
      <c r="B123" s="8">
        <v>572394.5</v>
      </c>
      <c r="C123" s="9">
        <v>-8460.4609375</v>
      </c>
      <c r="D123" s="9">
        <v>-26904.02734375</v>
      </c>
      <c r="E123" s="9">
        <v>-26930.451171875</v>
      </c>
      <c r="F123" s="9">
        <v>-13993.115234375</v>
      </c>
      <c r="G123" s="9">
        <v>-29396.61328125</v>
      </c>
      <c r="H123" s="9">
        <v>-29397.619140625</v>
      </c>
      <c r="J123" s="20"/>
      <c r="K123" s="9">
        <f t="shared" si="9"/>
        <v>-16920.921875</v>
      </c>
      <c r="L123" s="9">
        <f t="shared" si="9"/>
        <v>-53808.0546875</v>
      </c>
      <c r="M123" s="9">
        <f t="shared" si="9"/>
        <v>-53860.90234375</v>
      </c>
      <c r="N123" s="9">
        <f t="shared" si="8"/>
        <v>-27986.23046875</v>
      </c>
      <c r="O123" s="9">
        <f t="shared" si="8"/>
        <v>-58793.2265625</v>
      </c>
      <c r="P123" s="9">
        <f t="shared" si="8"/>
        <v>-58795.23828125</v>
      </c>
      <c r="Q123" s="20"/>
      <c r="R123" s="9">
        <f t="shared" si="7"/>
        <v>-3384.1843749999998</v>
      </c>
      <c r="S123" s="9">
        <f t="shared" si="7"/>
        <v>-10761.6109375</v>
      </c>
      <c r="T123" s="9">
        <f t="shared" si="7"/>
        <v>-10772.180468750001</v>
      </c>
      <c r="U123" s="9">
        <f t="shared" si="6"/>
        <v>-5597.24609375</v>
      </c>
      <c r="V123" s="9">
        <f t="shared" si="6"/>
        <v>-11758.645312500001</v>
      </c>
      <c r="W123" s="9">
        <f t="shared" si="6"/>
        <v>-11759.047656250001</v>
      </c>
      <c r="X123" s="20"/>
      <c r="Y123" s="20"/>
      <c r="Z123" s="20"/>
      <c r="AA123" s="20"/>
      <c r="AB123" s="20"/>
      <c r="AC123" s="20"/>
      <c r="AD123" s="20"/>
      <c r="AE123" s="20"/>
      <c r="AF123" s="20"/>
      <c r="AG123" s="20"/>
      <c r="AH123" s="20"/>
      <c r="AI123" s="20"/>
      <c r="AJ123" s="20"/>
      <c r="AK123" s="20"/>
      <c r="AL123" s="20"/>
      <c r="AM123" s="20"/>
    </row>
    <row r="124" spans="1:39">
      <c r="A124" s="4" t="s">
        <v>163</v>
      </c>
      <c r="B124" s="8">
        <v>282324.09999999998</v>
      </c>
      <c r="C124" s="9">
        <v>-571.86279296875</v>
      </c>
      <c r="D124" s="9">
        <v>4799.47509765625</v>
      </c>
      <c r="E124" s="9">
        <v>4809.82666015625</v>
      </c>
      <c r="F124" s="9">
        <v>562.80517578125</v>
      </c>
      <c r="G124" s="9">
        <v>4617.095703125</v>
      </c>
      <c r="H124" s="9">
        <v>3976.885986328125</v>
      </c>
      <c r="J124" s="20"/>
      <c r="K124" s="9">
        <f t="shared" si="9"/>
        <v>-1143.7255859375</v>
      </c>
      <c r="L124" s="9">
        <f t="shared" si="9"/>
        <v>9598.9501953125</v>
      </c>
      <c r="M124" s="9">
        <f t="shared" si="9"/>
        <v>9619.6533203125</v>
      </c>
      <c r="N124" s="9">
        <f t="shared" si="8"/>
        <v>1125.6103515625</v>
      </c>
      <c r="O124" s="9">
        <f t="shared" si="8"/>
        <v>9234.19140625</v>
      </c>
      <c r="P124" s="9">
        <f t="shared" si="8"/>
        <v>7953.77197265625</v>
      </c>
      <c r="Q124" s="20"/>
      <c r="R124" s="9">
        <f t="shared" si="7"/>
        <v>-228.7451171875</v>
      </c>
      <c r="S124" s="9">
        <f t="shared" si="7"/>
        <v>1919.7900390625</v>
      </c>
      <c r="T124" s="9">
        <f t="shared" si="7"/>
        <v>1923.9306640625</v>
      </c>
      <c r="U124" s="9">
        <f t="shared" si="6"/>
        <v>225.1220703125</v>
      </c>
      <c r="V124" s="9">
        <f t="shared" si="6"/>
        <v>1846.8382812499999</v>
      </c>
      <c r="W124" s="9">
        <f t="shared" si="6"/>
        <v>1590.75439453125</v>
      </c>
      <c r="X124" s="20"/>
      <c r="Y124" s="20"/>
      <c r="Z124" s="20"/>
      <c r="AA124" s="20"/>
      <c r="AB124" s="20"/>
      <c r="AC124" s="20"/>
      <c r="AD124" s="20"/>
      <c r="AE124" s="20"/>
      <c r="AF124" s="20"/>
      <c r="AG124" s="20"/>
      <c r="AH124" s="20"/>
      <c r="AI124" s="20"/>
      <c r="AJ124" s="20"/>
      <c r="AK124" s="20"/>
      <c r="AL124" s="20"/>
      <c r="AM124" s="20"/>
    </row>
    <row r="125" spans="1:39">
      <c r="A125" s="4" t="s">
        <v>164</v>
      </c>
      <c r="B125" s="8">
        <v>317004.2</v>
      </c>
      <c r="C125" s="9">
        <v>1773.8525390625</v>
      </c>
      <c r="D125" s="9">
        <v>-2971.832275390625</v>
      </c>
      <c r="E125" s="9">
        <v>-2794.427490234375</v>
      </c>
      <c r="F125" s="9">
        <v>-391.253662109375</v>
      </c>
      <c r="G125" s="9">
        <v>-3364.9169921875</v>
      </c>
      <c r="H125" s="9">
        <v>-3426.15966796875</v>
      </c>
      <c r="J125" s="20"/>
      <c r="K125" s="9">
        <f t="shared" si="9"/>
        <v>3547.705078125</v>
      </c>
      <c r="L125" s="9">
        <f t="shared" si="9"/>
        <v>-5943.66455078125</v>
      </c>
      <c r="M125" s="9">
        <f t="shared" si="9"/>
        <v>-5588.85498046875</v>
      </c>
      <c r="N125" s="9">
        <f t="shared" si="8"/>
        <v>-782.50732421875</v>
      </c>
      <c r="O125" s="9">
        <f t="shared" si="8"/>
        <v>-6729.833984375</v>
      </c>
      <c r="P125" s="9">
        <f t="shared" si="8"/>
        <v>-6852.3193359375</v>
      </c>
      <c r="Q125" s="20"/>
      <c r="R125" s="9">
        <f t="shared" si="7"/>
        <v>709.541015625</v>
      </c>
      <c r="S125" s="9">
        <f t="shared" si="7"/>
        <v>-1188.73291015625</v>
      </c>
      <c r="T125" s="9">
        <f t="shared" si="7"/>
        <v>-1117.77099609375</v>
      </c>
      <c r="U125" s="9">
        <f t="shared" si="6"/>
        <v>-156.50146484375</v>
      </c>
      <c r="V125" s="9">
        <f t="shared" si="6"/>
        <v>-1345.966796875</v>
      </c>
      <c r="W125" s="9">
        <f t="shared" si="6"/>
        <v>-1370.4638671875</v>
      </c>
      <c r="X125" s="20"/>
      <c r="Y125" s="20"/>
      <c r="Z125" s="20"/>
      <c r="AA125" s="20"/>
      <c r="AB125" s="20"/>
      <c r="AC125" s="20"/>
      <c r="AD125" s="20"/>
      <c r="AE125" s="20"/>
      <c r="AF125" s="20"/>
      <c r="AG125" s="20"/>
      <c r="AH125" s="20"/>
      <c r="AI125" s="20"/>
      <c r="AJ125" s="20"/>
      <c r="AK125" s="20"/>
      <c r="AL125" s="20"/>
      <c r="AM125" s="20"/>
    </row>
    <row r="126" spans="1:39">
      <c r="A126" s="4" t="s">
        <v>165</v>
      </c>
      <c r="B126" s="8">
        <v>504512.8</v>
      </c>
      <c r="C126" s="9">
        <v>-2952.06298828125</v>
      </c>
      <c r="D126" s="9">
        <v>-15882.5009765625</v>
      </c>
      <c r="E126" s="9">
        <v>-15461.767578125</v>
      </c>
      <c r="F126" s="9">
        <v>-7489.83154296875</v>
      </c>
      <c r="G126" s="9">
        <v>-15052.8994140625</v>
      </c>
      <c r="H126" s="9">
        <v>-13573.33984375</v>
      </c>
      <c r="J126" s="20"/>
      <c r="K126" s="9">
        <f t="shared" si="9"/>
        <v>-5904.1259765625</v>
      </c>
      <c r="L126" s="9">
        <f t="shared" si="9"/>
        <v>-31765.001953125</v>
      </c>
      <c r="M126" s="9">
        <f t="shared" si="9"/>
        <v>-30923.53515625</v>
      </c>
      <c r="N126" s="9">
        <f t="shared" si="8"/>
        <v>-14979.6630859375</v>
      </c>
      <c r="O126" s="9">
        <f t="shared" si="8"/>
        <v>-30105.798828125</v>
      </c>
      <c r="P126" s="9">
        <f t="shared" si="8"/>
        <v>-27146.6796875</v>
      </c>
      <c r="Q126" s="20"/>
      <c r="R126" s="9">
        <f t="shared" si="7"/>
        <v>-1180.8251953125</v>
      </c>
      <c r="S126" s="9">
        <f t="shared" si="7"/>
        <v>-6353.0003906250004</v>
      </c>
      <c r="T126" s="9">
        <f t="shared" si="7"/>
        <v>-6184.70703125</v>
      </c>
      <c r="U126" s="9">
        <f t="shared" si="6"/>
        <v>-2995.9326171875</v>
      </c>
      <c r="V126" s="9">
        <f t="shared" si="6"/>
        <v>-6021.1597656249996</v>
      </c>
      <c r="W126" s="9">
        <f t="shared" si="6"/>
        <v>-5429.3359375</v>
      </c>
      <c r="X126" s="20"/>
      <c r="Y126" s="20"/>
      <c r="Z126" s="20"/>
      <c r="AA126" s="20"/>
      <c r="AB126" s="20"/>
      <c r="AC126" s="20"/>
      <c r="AD126" s="20"/>
      <c r="AE126" s="20"/>
      <c r="AF126" s="20"/>
      <c r="AG126" s="20"/>
      <c r="AH126" s="20"/>
      <c r="AI126" s="20"/>
      <c r="AJ126" s="20"/>
      <c r="AK126" s="20"/>
      <c r="AL126" s="20"/>
      <c r="AM126" s="20"/>
    </row>
    <row r="127" spans="1:39">
      <c r="A127" s="4" t="s">
        <v>166</v>
      </c>
      <c r="B127" s="8">
        <v>467324.7</v>
      </c>
      <c r="C127" s="9">
        <v>109.0087890625</v>
      </c>
      <c r="D127" s="9">
        <v>-15317.5966796875</v>
      </c>
      <c r="E127" s="9">
        <v>-14864.1416015625</v>
      </c>
      <c r="F127" s="9">
        <v>-5195.458984375</v>
      </c>
      <c r="G127" s="9">
        <v>-16275.8544921875</v>
      </c>
      <c r="H127" s="9">
        <v>-15186.755859375</v>
      </c>
      <c r="J127" s="20"/>
      <c r="K127" s="9">
        <f t="shared" si="9"/>
        <v>218.017578125</v>
      </c>
      <c r="L127" s="9">
        <f t="shared" si="9"/>
        <v>-30635.193359375</v>
      </c>
      <c r="M127" s="9">
        <f t="shared" si="9"/>
        <v>-29728.283203125</v>
      </c>
      <c r="N127" s="9">
        <f t="shared" si="8"/>
        <v>-10390.91796875</v>
      </c>
      <c r="O127" s="9">
        <f t="shared" si="8"/>
        <v>-32551.708984375</v>
      </c>
      <c r="P127" s="9">
        <f t="shared" si="8"/>
        <v>-30373.51171875</v>
      </c>
      <c r="Q127" s="20"/>
      <c r="R127" s="9">
        <f t="shared" si="7"/>
        <v>43.603515625</v>
      </c>
      <c r="S127" s="9">
        <f t="shared" si="7"/>
        <v>-6127.0386718749996</v>
      </c>
      <c r="T127" s="9">
        <f t="shared" si="7"/>
        <v>-5945.6566406250004</v>
      </c>
      <c r="U127" s="9">
        <f t="shared" si="6"/>
        <v>-2078.18359375</v>
      </c>
      <c r="V127" s="9">
        <f t="shared" si="6"/>
        <v>-6510.341796875</v>
      </c>
      <c r="W127" s="9">
        <f t="shared" si="6"/>
        <v>-6074.7023437500002</v>
      </c>
      <c r="X127" s="20"/>
      <c r="Y127" s="20"/>
      <c r="Z127" s="20"/>
      <c r="AA127" s="20"/>
      <c r="AB127" s="20"/>
      <c r="AC127" s="20"/>
      <c r="AD127" s="20"/>
      <c r="AE127" s="20"/>
      <c r="AF127" s="20"/>
      <c r="AG127" s="20"/>
      <c r="AH127" s="20"/>
      <c r="AI127" s="20"/>
      <c r="AJ127" s="20"/>
      <c r="AK127" s="20"/>
      <c r="AL127" s="20"/>
      <c r="AM127" s="20"/>
    </row>
    <row r="128" spans="1:39">
      <c r="A128" s="4" t="s">
        <v>167</v>
      </c>
      <c r="B128" s="8">
        <v>101104.1</v>
      </c>
      <c r="C128" s="9">
        <v>3614.1142578125</v>
      </c>
      <c r="D128" s="9">
        <v>14415.0361328125</v>
      </c>
      <c r="E128" s="9">
        <v>15433.8349609375</v>
      </c>
      <c r="F128" s="9">
        <v>8883.5419921875</v>
      </c>
      <c r="G128" s="9">
        <v>17202.69140625</v>
      </c>
      <c r="H128" s="9">
        <v>16871.478515625</v>
      </c>
      <c r="J128" s="20"/>
      <c r="K128" s="9">
        <f t="shared" si="9"/>
        <v>7228.228515625</v>
      </c>
      <c r="L128" s="9">
        <f t="shared" si="9"/>
        <v>28830.072265625</v>
      </c>
      <c r="M128" s="9">
        <f t="shared" si="9"/>
        <v>30867.669921875</v>
      </c>
      <c r="N128" s="9">
        <f t="shared" si="8"/>
        <v>17767.083984375</v>
      </c>
      <c r="O128" s="9">
        <f t="shared" si="8"/>
        <v>34405.3828125</v>
      </c>
      <c r="P128" s="9">
        <f t="shared" si="8"/>
        <v>33742.95703125</v>
      </c>
      <c r="Q128" s="20"/>
      <c r="R128" s="9">
        <f t="shared" si="7"/>
        <v>1445.645703125</v>
      </c>
      <c r="S128" s="9">
        <f t="shared" si="7"/>
        <v>5766.0144531249998</v>
      </c>
      <c r="T128" s="9">
        <f t="shared" si="7"/>
        <v>6173.5339843749998</v>
      </c>
      <c r="U128" s="9">
        <f t="shared" si="6"/>
        <v>3553.4167968749998</v>
      </c>
      <c r="V128" s="9">
        <f t="shared" si="6"/>
        <v>6881.0765625000004</v>
      </c>
      <c r="W128" s="9">
        <f t="shared" si="6"/>
        <v>6748.5914062499996</v>
      </c>
      <c r="X128" s="20"/>
      <c r="Y128" s="20"/>
      <c r="Z128" s="20"/>
      <c r="AA128" s="20"/>
      <c r="AB128" s="20"/>
      <c r="AC128" s="20"/>
      <c r="AD128" s="20"/>
      <c r="AE128" s="20"/>
      <c r="AF128" s="20"/>
      <c r="AG128" s="20"/>
      <c r="AH128" s="20"/>
      <c r="AI128" s="20"/>
      <c r="AJ128" s="20"/>
      <c r="AK128" s="20"/>
      <c r="AL128" s="20"/>
      <c r="AM128" s="20"/>
    </row>
    <row r="129" spans="1:39">
      <c r="A129" s="4" t="s">
        <v>168</v>
      </c>
      <c r="B129" s="8">
        <v>246927.7</v>
      </c>
      <c r="C129" s="9">
        <v>-3015.58837890625</v>
      </c>
      <c r="D129" s="9">
        <v>4876.8984375</v>
      </c>
      <c r="E129" s="9">
        <v>4746.24609375</v>
      </c>
      <c r="F129" s="9">
        <v>-833.935546875</v>
      </c>
      <c r="G129" s="9">
        <v>5238.61083984375</v>
      </c>
      <c r="H129" s="9">
        <v>3801.690673828125</v>
      </c>
      <c r="J129" s="20"/>
      <c r="K129" s="9">
        <f t="shared" si="9"/>
        <v>-6031.1767578125</v>
      </c>
      <c r="L129" s="9">
        <f t="shared" si="9"/>
        <v>9753.796875</v>
      </c>
      <c r="M129" s="9">
        <f t="shared" si="9"/>
        <v>9492.4921875</v>
      </c>
      <c r="N129" s="9">
        <f t="shared" si="8"/>
        <v>-1667.87109375</v>
      </c>
      <c r="O129" s="9">
        <f t="shared" si="8"/>
        <v>10477.2216796875</v>
      </c>
      <c r="P129" s="9">
        <f t="shared" si="8"/>
        <v>7603.38134765625</v>
      </c>
      <c r="Q129" s="20"/>
      <c r="R129" s="9">
        <f t="shared" si="7"/>
        <v>-1206.2353515625</v>
      </c>
      <c r="S129" s="9">
        <f t="shared" si="7"/>
        <v>1950.7593750000001</v>
      </c>
      <c r="T129" s="9">
        <f t="shared" si="7"/>
        <v>1898.4984374999999</v>
      </c>
      <c r="U129" s="9">
        <f t="shared" si="7"/>
        <v>-333.57421875</v>
      </c>
      <c r="V129" s="9">
        <f t="shared" si="7"/>
        <v>2095.4443359375</v>
      </c>
      <c r="W129" s="9">
        <f t="shared" si="7"/>
        <v>1520.67626953125</v>
      </c>
      <c r="X129" s="20"/>
      <c r="Y129" s="20"/>
      <c r="Z129" s="20"/>
      <c r="AA129" s="20"/>
      <c r="AB129" s="20"/>
      <c r="AC129" s="20"/>
      <c r="AD129" s="20"/>
      <c r="AE129" s="20"/>
      <c r="AF129" s="20"/>
      <c r="AG129" s="20"/>
      <c r="AH129" s="20"/>
      <c r="AI129" s="20"/>
      <c r="AJ129" s="20"/>
      <c r="AK129" s="20"/>
      <c r="AL129" s="20"/>
      <c r="AM129" s="20"/>
    </row>
    <row r="130" spans="1:39">
      <c r="A130" s="4" t="s">
        <v>169</v>
      </c>
      <c r="B130" s="8">
        <v>270661.3</v>
      </c>
      <c r="C130" s="9">
        <v>922.4853515625</v>
      </c>
      <c r="D130" s="9">
        <v>6461.09619140625</v>
      </c>
      <c r="E130" s="9">
        <v>6382.123046875</v>
      </c>
      <c r="F130" s="9">
        <v>2150.13427734375</v>
      </c>
      <c r="G130" s="9">
        <v>6762.87841796875</v>
      </c>
      <c r="H130" s="9">
        <v>6185.150390625</v>
      </c>
      <c r="J130" s="20"/>
      <c r="K130" s="9">
        <f t="shared" si="9"/>
        <v>1844.970703125</v>
      </c>
      <c r="L130" s="9">
        <f t="shared" si="9"/>
        <v>12922.1923828125</v>
      </c>
      <c r="M130" s="9">
        <f t="shared" si="9"/>
        <v>12764.24609375</v>
      </c>
      <c r="N130" s="9">
        <f t="shared" si="8"/>
        <v>4300.2685546875</v>
      </c>
      <c r="O130" s="9">
        <f t="shared" si="8"/>
        <v>13525.7568359375</v>
      </c>
      <c r="P130" s="9">
        <f t="shared" si="8"/>
        <v>12370.30078125</v>
      </c>
      <c r="Q130" s="20"/>
      <c r="R130" s="9">
        <f t="shared" ref="R130:W172" si="10">K130/5</f>
        <v>368.994140625</v>
      </c>
      <c r="S130" s="9">
        <f t="shared" si="10"/>
        <v>2584.4384765625</v>
      </c>
      <c r="T130" s="9">
        <f t="shared" si="10"/>
        <v>2552.8492187500001</v>
      </c>
      <c r="U130" s="9">
        <f t="shared" si="10"/>
        <v>860.0537109375</v>
      </c>
      <c r="V130" s="9">
        <f t="shared" si="10"/>
        <v>2705.1513671875</v>
      </c>
      <c r="W130" s="9">
        <f t="shared" si="10"/>
        <v>2474.0601562500001</v>
      </c>
      <c r="X130" s="20"/>
      <c r="Y130" s="20"/>
      <c r="Z130" s="20"/>
      <c r="AA130" s="20"/>
      <c r="AB130" s="20"/>
      <c r="AC130" s="20"/>
      <c r="AD130" s="20"/>
      <c r="AE130" s="20"/>
      <c r="AF130" s="20"/>
      <c r="AG130" s="20"/>
      <c r="AH130" s="20"/>
      <c r="AI130" s="20"/>
      <c r="AJ130" s="20"/>
      <c r="AK130" s="20"/>
      <c r="AL130" s="20"/>
      <c r="AM130" s="20"/>
    </row>
    <row r="131" spans="1:39">
      <c r="A131" s="4" t="s">
        <v>170</v>
      </c>
      <c r="B131" s="8">
        <v>385299.1</v>
      </c>
      <c r="C131" s="9">
        <v>-1166.5771484375</v>
      </c>
      <c r="D131" s="9">
        <v>-5032.6416015625</v>
      </c>
      <c r="E131" s="9">
        <v>-4743.9638671875</v>
      </c>
      <c r="F131" s="9">
        <v>-2435.528564453125</v>
      </c>
      <c r="G131" s="9">
        <v>-3709.722900390625</v>
      </c>
      <c r="H131" s="9">
        <v>-3602.96630859375</v>
      </c>
      <c r="J131" s="20"/>
      <c r="K131" s="9">
        <f t="shared" si="9"/>
        <v>-2333.154296875</v>
      </c>
      <c r="L131" s="9">
        <f t="shared" si="9"/>
        <v>-10065.283203125</v>
      </c>
      <c r="M131" s="9">
        <f t="shared" si="9"/>
        <v>-9487.927734375</v>
      </c>
      <c r="N131" s="9">
        <f t="shared" si="8"/>
        <v>-4871.05712890625</v>
      </c>
      <c r="O131" s="9">
        <f t="shared" si="8"/>
        <v>-7419.44580078125</v>
      </c>
      <c r="P131" s="9">
        <f t="shared" si="8"/>
        <v>-7205.9326171875</v>
      </c>
      <c r="Q131" s="20"/>
      <c r="R131" s="9">
        <f t="shared" si="10"/>
        <v>-466.630859375</v>
      </c>
      <c r="S131" s="9">
        <f t="shared" si="10"/>
        <v>-2013.056640625</v>
      </c>
      <c r="T131" s="9">
        <f t="shared" si="10"/>
        <v>-1897.5855468750001</v>
      </c>
      <c r="U131" s="9">
        <f t="shared" si="10"/>
        <v>-974.21142578125</v>
      </c>
      <c r="V131" s="9">
        <f t="shared" si="10"/>
        <v>-1483.88916015625</v>
      </c>
      <c r="W131" s="9">
        <f t="shared" si="10"/>
        <v>-1441.1865234375</v>
      </c>
      <c r="X131" s="20"/>
      <c r="Y131" s="20"/>
      <c r="Z131" s="20"/>
      <c r="AA131" s="20"/>
      <c r="AB131" s="20"/>
      <c r="AC131" s="20"/>
      <c r="AD131" s="20"/>
      <c r="AE131" s="20"/>
      <c r="AF131" s="20"/>
      <c r="AG131" s="20"/>
      <c r="AH131" s="20"/>
      <c r="AI131" s="20"/>
      <c r="AJ131" s="20"/>
      <c r="AK131" s="20"/>
      <c r="AL131" s="20"/>
      <c r="AM131" s="20"/>
    </row>
    <row r="132" spans="1:39">
      <c r="A132" s="4" t="s">
        <v>171</v>
      </c>
      <c r="B132" s="8">
        <v>254395.8</v>
      </c>
      <c r="C132" s="9">
        <v>3684.19189453125</v>
      </c>
      <c r="D132" s="9">
        <v>7601.9833984375</v>
      </c>
      <c r="E132" s="9">
        <v>7697.5830078125</v>
      </c>
      <c r="F132" s="9">
        <v>4520.9716796875</v>
      </c>
      <c r="G132" s="9">
        <v>8609.9794921875</v>
      </c>
      <c r="H132" s="9">
        <v>8666.443359375</v>
      </c>
      <c r="J132" s="20"/>
      <c r="K132" s="9">
        <f t="shared" si="9"/>
        <v>7368.3837890625</v>
      </c>
      <c r="L132" s="9">
        <f t="shared" si="9"/>
        <v>15203.966796875</v>
      </c>
      <c r="M132" s="9">
        <f t="shared" si="9"/>
        <v>15395.166015625</v>
      </c>
      <c r="N132" s="9">
        <f t="shared" si="8"/>
        <v>9041.943359375</v>
      </c>
      <c r="O132" s="9">
        <f t="shared" si="8"/>
        <v>17219.958984375</v>
      </c>
      <c r="P132" s="9">
        <f t="shared" si="8"/>
        <v>17332.88671875</v>
      </c>
      <c r="Q132" s="20"/>
      <c r="R132" s="9">
        <f t="shared" si="10"/>
        <v>1473.6767578125</v>
      </c>
      <c r="S132" s="9">
        <f t="shared" si="10"/>
        <v>3040.7933593749999</v>
      </c>
      <c r="T132" s="9">
        <f t="shared" si="10"/>
        <v>3079.033203125</v>
      </c>
      <c r="U132" s="9">
        <f t="shared" si="10"/>
        <v>1808.388671875</v>
      </c>
      <c r="V132" s="9">
        <f t="shared" si="10"/>
        <v>3443.9917968750001</v>
      </c>
      <c r="W132" s="9">
        <f t="shared" si="10"/>
        <v>3466.5773437500002</v>
      </c>
      <c r="X132" s="20"/>
      <c r="Y132" s="20"/>
      <c r="Z132" s="20"/>
      <c r="AA132" s="20"/>
      <c r="AB132" s="20"/>
      <c r="AC132" s="20"/>
      <c r="AD132" s="20"/>
      <c r="AE132" s="20"/>
      <c r="AF132" s="20"/>
      <c r="AG132" s="20"/>
      <c r="AH132" s="20"/>
      <c r="AI132" s="20"/>
      <c r="AJ132" s="20"/>
      <c r="AK132" s="20"/>
      <c r="AL132" s="20"/>
      <c r="AM132" s="20"/>
    </row>
    <row r="133" spans="1:39">
      <c r="A133" s="4" t="s">
        <v>172</v>
      </c>
      <c r="B133" s="8">
        <v>565177.9</v>
      </c>
      <c r="C133" s="9">
        <v>-3401.629638671875</v>
      </c>
      <c r="D133" s="9">
        <v>-25521.83203125</v>
      </c>
      <c r="E133" s="9">
        <v>-25480.646484375</v>
      </c>
      <c r="F133" s="9">
        <v>-10408.349609375</v>
      </c>
      <c r="G133" s="9">
        <v>-29228.484375</v>
      </c>
      <c r="H133" s="9">
        <v>-28803.65625</v>
      </c>
      <c r="J133" s="20"/>
      <c r="K133" s="9">
        <f t="shared" si="9"/>
        <v>-6803.25927734375</v>
      </c>
      <c r="L133" s="9">
        <f t="shared" si="9"/>
        <v>-51043.6640625</v>
      </c>
      <c r="M133" s="9">
        <f t="shared" si="9"/>
        <v>-50961.29296875</v>
      </c>
      <c r="N133" s="9">
        <f t="shared" si="8"/>
        <v>-20816.69921875</v>
      </c>
      <c r="O133" s="9">
        <f t="shared" si="8"/>
        <v>-58456.96875</v>
      </c>
      <c r="P133" s="9">
        <f t="shared" si="8"/>
        <v>-57607.3125</v>
      </c>
      <c r="Q133" s="20"/>
      <c r="R133" s="9">
        <f t="shared" si="10"/>
        <v>-1360.65185546875</v>
      </c>
      <c r="S133" s="9">
        <f t="shared" si="10"/>
        <v>-10208.7328125</v>
      </c>
      <c r="T133" s="9">
        <f t="shared" si="10"/>
        <v>-10192.258593750001</v>
      </c>
      <c r="U133" s="9">
        <f t="shared" si="10"/>
        <v>-4163.33984375</v>
      </c>
      <c r="V133" s="9">
        <f t="shared" si="10"/>
        <v>-11691.393749999999</v>
      </c>
      <c r="W133" s="9">
        <f t="shared" si="10"/>
        <v>-11521.4625</v>
      </c>
      <c r="X133" s="20"/>
      <c r="Y133" s="20"/>
      <c r="Z133" s="20"/>
      <c r="AA133" s="20"/>
      <c r="AB133" s="20"/>
      <c r="AC133" s="20"/>
      <c r="AD133" s="20"/>
      <c r="AE133" s="20"/>
      <c r="AF133" s="20"/>
      <c r="AG133" s="20"/>
      <c r="AH133" s="20"/>
      <c r="AI133" s="20"/>
      <c r="AJ133" s="20"/>
      <c r="AK133" s="20"/>
      <c r="AL133" s="20"/>
      <c r="AM133" s="20"/>
    </row>
    <row r="134" spans="1:39">
      <c r="A134" s="4" t="s">
        <v>173</v>
      </c>
      <c r="B134" s="8">
        <v>223541.5</v>
      </c>
      <c r="C134" s="9">
        <v>2561.65771484375</v>
      </c>
      <c r="D134" s="9">
        <v>6892.529296875</v>
      </c>
      <c r="E134" s="9">
        <v>6784.8388671875</v>
      </c>
      <c r="F134" s="9">
        <v>3428.515625</v>
      </c>
      <c r="G134" s="9">
        <v>7077.642578125</v>
      </c>
      <c r="H134" s="9">
        <v>6865.0146484375</v>
      </c>
      <c r="J134" s="20"/>
      <c r="K134" s="9">
        <f t="shared" si="9"/>
        <v>5123.3154296875</v>
      </c>
      <c r="L134" s="9">
        <f t="shared" si="9"/>
        <v>13785.05859375</v>
      </c>
      <c r="M134" s="9">
        <f t="shared" si="9"/>
        <v>13569.677734375</v>
      </c>
      <c r="N134" s="9">
        <f t="shared" si="8"/>
        <v>6857.03125</v>
      </c>
      <c r="O134" s="9">
        <f t="shared" si="8"/>
        <v>14155.28515625</v>
      </c>
      <c r="P134" s="9">
        <f t="shared" si="8"/>
        <v>13730.029296875</v>
      </c>
      <c r="Q134" s="20"/>
      <c r="R134" s="9">
        <f t="shared" si="10"/>
        <v>1024.6630859375</v>
      </c>
      <c r="S134" s="9">
        <f t="shared" si="10"/>
        <v>2757.01171875</v>
      </c>
      <c r="T134" s="9">
        <f t="shared" si="10"/>
        <v>2713.935546875</v>
      </c>
      <c r="U134" s="9">
        <f t="shared" si="10"/>
        <v>1371.40625</v>
      </c>
      <c r="V134" s="9">
        <f t="shared" si="10"/>
        <v>2831.0570312499999</v>
      </c>
      <c r="W134" s="9">
        <f t="shared" si="10"/>
        <v>2746.005859375</v>
      </c>
      <c r="X134" s="20"/>
      <c r="Y134" s="20"/>
      <c r="Z134" s="20"/>
      <c r="AA134" s="20"/>
      <c r="AB134" s="20"/>
      <c r="AC134" s="20"/>
      <c r="AD134" s="20"/>
      <c r="AE134" s="20"/>
      <c r="AF134" s="20"/>
      <c r="AG134" s="20"/>
      <c r="AH134" s="20"/>
      <c r="AI134" s="20"/>
      <c r="AJ134" s="20"/>
      <c r="AK134" s="20"/>
      <c r="AL134" s="20"/>
      <c r="AM134" s="20"/>
    </row>
    <row r="135" spans="1:39">
      <c r="A135" s="4" t="s">
        <v>174</v>
      </c>
      <c r="B135" s="8">
        <v>435806.9</v>
      </c>
      <c r="C135" s="9">
        <v>-1311.016845703125</v>
      </c>
      <c r="D135" s="9">
        <v>-8571.0390625</v>
      </c>
      <c r="E135" s="9">
        <v>-8301.513671875</v>
      </c>
      <c r="F135" s="9">
        <v>-3823.18115234375</v>
      </c>
      <c r="G135" s="9">
        <v>-7418.4384765625</v>
      </c>
      <c r="H135" s="9">
        <v>-6769.9033203125</v>
      </c>
      <c r="J135" s="20"/>
      <c r="K135" s="9">
        <f t="shared" si="9"/>
        <v>-2622.03369140625</v>
      </c>
      <c r="L135" s="9">
        <f t="shared" si="9"/>
        <v>-17142.078125</v>
      </c>
      <c r="M135" s="9">
        <f t="shared" si="9"/>
        <v>-16603.02734375</v>
      </c>
      <c r="N135" s="9">
        <f t="shared" si="8"/>
        <v>-7646.3623046875</v>
      </c>
      <c r="O135" s="9">
        <f t="shared" si="8"/>
        <v>-14836.876953125</v>
      </c>
      <c r="P135" s="9">
        <f t="shared" si="8"/>
        <v>-13539.806640625</v>
      </c>
      <c r="Q135" s="20"/>
      <c r="R135" s="9">
        <f t="shared" si="10"/>
        <v>-524.40673828125</v>
      </c>
      <c r="S135" s="9">
        <f t="shared" si="10"/>
        <v>-3428.4156250000001</v>
      </c>
      <c r="T135" s="9">
        <f t="shared" si="10"/>
        <v>-3320.60546875</v>
      </c>
      <c r="U135" s="9">
        <f t="shared" si="10"/>
        <v>-1529.2724609375</v>
      </c>
      <c r="V135" s="9">
        <f t="shared" si="10"/>
        <v>-2967.3753906249999</v>
      </c>
      <c r="W135" s="9">
        <f t="shared" si="10"/>
        <v>-2707.9613281249999</v>
      </c>
      <c r="X135" s="20"/>
      <c r="Y135" s="20"/>
      <c r="Z135" s="20"/>
      <c r="AA135" s="20"/>
      <c r="AB135" s="20"/>
      <c r="AC135" s="20"/>
      <c r="AD135" s="20"/>
      <c r="AE135" s="20"/>
      <c r="AF135" s="20"/>
      <c r="AG135" s="20"/>
      <c r="AH135" s="20"/>
      <c r="AI135" s="20"/>
      <c r="AJ135" s="20"/>
      <c r="AK135" s="20"/>
      <c r="AL135" s="20"/>
      <c r="AM135" s="20"/>
    </row>
    <row r="136" spans="1:39">
      <c r="A136" s="4" t="s">
        <v>175</v>
      </c>
      <c r="B136" s="8">
        <v>222561.8</v>
      </c>
      <c r="C136" s="9">
        <v>3039.7216796875</v>
      </c>
      <c r="D136" s="9">
        <v>11052.1484375</v>
      </c>
      <c r="E136" s="9">
        <v>10952.453125</v>
      </c>
      <c r="F136" s="9">
        <v>5132.3486328125</v>
      </c>
      <c r="G136" s="9">
        <v>11056.4150390625</v>
      </c>
      <c r="H136" s="9">
        <v>11012.6767578125</v>
      </c>
      <c r="J136" s="20"/>
      <c r="K136" s="9">
        <f t="shared" si="9"/>
        <v>6079.443359375</v>
      </c>
      <c r="L136" s="9">
        <f t="shared" si="9"/>
        <v>22104.296875</v>
      </c>
      <c r="M136" s="9">
        <f t="shared" si="9"/>
        <v>21904.90625</v>
      </c>
      <c r="N136" s="9">
        <f t="shared" si="8"/>
        <v>10264.697265625</v>
      </c>
      <c r="O136" s="9">
        <f t="shared" si="8"/>
        <v>22112.830078125</v>
      </c>
      <c r="P136" s="9">
        <f t="shared" si="8"/>
        <v>22025.353515625</v>
      </c>
      <c r="Q136" s="20"/>
      <c r="R136" s="9">
        <f t="shared" si="10"/>
        <v>1215.888671875</v>
      </c>
      <c r="S136" s="9">
        <f t="shared" si="10"/>
        <v>4420.859375</v>
      </c>
      <c r="T136" s="9">
        <f t="shared" si="10"/>
        <v>4380.9812499999998</v>
      </c>
      <c r="U136" s="9">
        <f t="shared" si="10"/>
        <v>2052.939453125</v>
      </c>
      <c r="V136" s="9">
        <f t="shared" si="10"/>
        <v>4422.5660156249996</v>
      </c>
      <c r="W136" s="9">
        <f t="shared" si="10"/>
        <v>4405.0707031250004</v>
      </c>
      <c r="X136" s="20"/>
      <c r="Y136" s="20"/>
      <c r="Z136" s="20"/>
      <c r="AA136" s="20"/>
      <c r="AB136" s="20"/>
      <c r="AC136" s="20"/>
      <c r="AD136" s="20"/>
      <c r="AE136" s="20"/>
      <c r="AF136" s="20"/>
      <c r="AG136" s="20"/>
      <c r="AH136" s="20"/>
      <c r="AI136" s="20"/>
      <c r="AJ136" s="20"/>
      <c r="AK136" s="20"/>
      <c r="AL136" s="20"/>
      <c r="AM136" s="20"/>
    </row>
    <row r="137" spans="1:39">
      <c r="A137" s="4" t="s">
        <v>176</v>
      </c>
      <c r="B137" s="8">
        <v>434009.3</v>
      </c>
      <c r="C137" s="9">
        <v>2064.544677734375</v>
      </c>
      <c r="D137" s="9">
        <v>-9259.3994140625</v>
      </c>
      <c r="E137" s="9">
        <v>-9057.5927734375</v>
      </c>
      <c r="F137" s="9">
        <v>-2010.833740234375</v>
      </c>
      <c r="G137" s="9">
        <v>-9924.40234375</v>
      </c>
      <c r="H137" s="9">
        <v>-9144.4765625</v>
      </c>
      <c r="J137" s="20"/>
      <c r="K137" s="9">
        <f t="shared" si="9"/>
        <v>4129.08935546875</v>
      </c>
      <c r="L137" s="9">
        <f t="shared" si="9"/>
        <v>-18518.798828125</v>
      </c>
      <c r="M137" s="9">
        <f t="shared" si="9"/>
        <v>-18115.185546875</v>
      </c>
      <c r="N137" s="9">
        <f t="shared" si="8"/>
        <v>-4021.66748046875</v>
      </c>
      <c r="O137" s="9">
        <f t="shared" si="8"/>
        <v>-19848.8046875</v>
      </c>
      <c r="P137" s="9">
        <f t="shared" si="8"/>
        <v>-18288.953125</v>
      </c>
      <c r="Q137" s="20"/>
      <c r="R137" s="9">
        <f t="shared" si="10"/>
        <v>825.81787109375</v>
      </c>
      <c r="S137" s="9">
        <f t="shared" si="10"/>
        <v>-3703.759765625</v>
      </c>
      <c r="T137" s="9">
        <f t="shared" si="10"/>
        <v>-3623.037109375</v>
      </c>
      <c r="U137" s="9">
        <f t="shared" si="10"/>
        <v>-804.33349609375</v>
      </c>
      <c r="V137" s="9">
        <f t="shared" si="10"/>
        <v>-3969.7609375000002</v>
      </c>
      <c r="W137" s="9">
        <f t="shared" si="10"/>
        <v>-3657.7906250000001</v>
      </c>
      <c r="X137" s="20"/>
      <c r="Y137" s="20"/>
      <c r="Z137" s="20"/>
      <c r="AA137" s="20"/>
      <c r="AB137" s="20"/>
      <c r="AC137" s="20"/>
      <c r="AD137" s="20"/>
      <c r="AE137" s="20"/>
      <c r="AF137" s="20"/>
      <c r="AG137" s="20"/>
      <c r="AH137" s="20"/>
      <c r="AI137" s="20"/>
      <c r="AJ137" s="20"/>
      <c r="AK137" s="20"/>
      <c r="AL137" s="20"/>
      <c r="AM137" s="20"/>
    </row>
    <row r="138" spans="1:39">
      <c r="A138" s="4" t="s">
        <v>177</v>
      </c>
      <c r="B138" s="8">
        <v>489537.3</v>
      </c>
      <c r="C138" s="9">
        <v>-3541.2109375</v>
      </c>
      <c r="D138" s="9">
        <v>-16334.515625</v>
      </c>
      <c r="E138" s="9">
        <v>-16663.439453125</v>
      </c>
      <c r="F138" s="9">
        <v>-7303.2958984375</v>
      </c>
      <c r="G138" s="9">
        <v>-16797.41796875</v>
      </c>
      <c r="H138" s="9">
        <v>-16036.4072265625</v>
      </c>
      <c r="J138" s="20"/>
      <c r="K138" s="9">
        <f t="shared" si="9"/>
        <v>-7082.421875</v>
      </c>
      <c r="L138" s="9">
        <f t="shared" si="9"/>
        <v>-32669.03125</v>
      </c>
      <c r="M138" s="9">
        <f t="shared" si="9"/>
        <v>-33326.87890625</v>
      </c>
      <c r="N138" s="9">
        <f t="shared" si="8"/>
        <v>-14606.591796875</v>
      </c>
      <c r="O138" s="9">
        <f t="shared" si="8"/>
        <v>-33594.8359375</v>
      </c>
      <c r="P138" s="9">
        <f t="shared" si="8"/>
        <v>-32072.814453125</v>
      </c>
      <c r="Q138" s="20"/>
      <c r="R138" s="9">
        <f t="shared" si="10"/>
        <v>-1416.484375</v>
      </c>
      <c r="S138" s="9">
        <f t="shared" si="10"/>
        <v>-6533.8062499999996</v>
      </c>
      <c r="T138" s="9">
        <f t="shared" si="10"/>
        <v>-6665.3757812499998</v>
      </c>
      <c r="U138" s="9">
        <f t="shared" si="10"/>
        <v>-2921.318359375</v>
      </c>
      <c r="V138" s="9">
        <f t="shared" si="10"/>
        <v>-6718.9671875000004</v>
      </c>
      <c r="W138" s="9">
        <f t="shared" si="10"/>
        <v>-6414.5628906250004</v>
      </c>
      <c r="X138" s="20"/>
      <c r="Y138" s="20"/>
      <c r="Z138" s="20"/>
      <c r="AA138" s="20"/>
      <c r="AB138" s="20"/>
      <c r="AC138" s="20"/>
      <c r="AD138" s="20"/>
      <c r="AE138" s="20"/>
      <c r="AF138" s="20"/>
      <c r="AG138" s="20"/>
      <c r="AH138" s="20"/>
      <c r="AI138" s="20"/>
      <c r="AJ138" s="20"/>
      <c r="AK138" s="20"/>
      <c r="AL138" s="20"/>
      <c r="AM138" s="20"/>
    </row>
    <row r="139" spans="1:39">
      <c r="A139" s="4" t="s">
        <v>178</v>
      </c>
      <c r="B139" s="8">
        <v>287854.8</v>
      </c>
      <c r="C139" s="9">
        <v>591.17431640625</v>
      </c>
      <c r="D139" s="9">
        <v>4451.86767578125</v>
      </c>
      <c r="E139" s="9">
        <v>4437.73828125</v>
      </c>
      <c r="F139" s="9">
        <v>1160.137939453125</v>
      </c>
      <c r="G139" s="9">
        <v>4814.2333984375</v>
      </c>
      <c r="H139" s="9">
        <v>5034.228515625</v>
      </c>
      <c r="J139" s="20"/>
      <c r="K139" s="9">
        <f t="shared" si="9"/>
        <v>1182.3486328125</v>
      </c>
      <c r="L139" s="9">
        <f t="shared" si="9"/>
        <v>8903.7353515625</v>
      </c>
      <c r="M139" s="9">
        <f t="shared" si="9"/>
        <v>8875.4765625</v>
      </c>
      <c r="N139" s="9">
        <f t="shared" si="8"/>
        <v>2320.27587890625</v>
      </c>
      <c r="O139" s="9">
        <f t="shared" si="8"/>
        <v>9628.466796875</v>
      </c>
      <c r="P139" s="9">
        <f t="shared" si="8"/>
        <v>10068.45703125</v>
      </c>
      <c r="Q139" s="20"/>
      <c r="R139" s="9">
        <f t="shared" si="10"/>
        <v>236.4697265625</v>
      </c>
      <c r="S139" s="9">
        <f t="shared" si="10"/>
        <v>1780.7470703125</v>
      </c>
      <c r="T139" s="9">
        <f t="shared" si="10"/>
        <v>1775.0953125000001</v>
      </c>
      <c r="U139" s="9">
        <f t="shared" si="10"/>
        <v>464.05517578125</v>
      </c>
      <c r="V139" s="9">
        <f t="shared" si="10"/>
        <v>1925.693359375</v>
      </c>
      <c r="W139" s="9">
        <f t="shared" si="10"/>
        <v>2013.69140625</v>
      </c>
      <c r="X139" s="20"/>
      <c r="Y139" s="20"/>
      <c r="Z139" s="20"/>
      <c r="AA139" s="20"/>
      <c r="AB139" s="20"/>
      <c r="AC139" s="20"/>
      <c r="AD139" s="20"/>
      <c r="AE139" s="20"/>
      <c r="AF139" s="20"/>
      <c r="AG139" s="20"/>
      <c r="AH139" s="20"/>
      <c r="AI139" s="20"/>
      <c r="AJ139" s="20"/>
      <c r="AK139" s="20"/>
      <c r="AL139" s="20"/>
      <c r="AM139" s="20"/>
    </row>
    <row r="140" spans="1:39">
      <c r="A140" s="4" t="s">
        <v>179</v>
      </c>
      <c r="B140" s="8">
        <v>104238.9</v>
      </c>
      <c r="C140" s="9">
        <v>2210.01904296875</v>
      </c>
      <c r="D140" s="9">
        <v>18819.7109375</v>
      </c>
      <c r="E140" s="9">
        <v>20781.916015625</v>
      </c>
      <c r="F140" s="9">
        <v>10378.845703125</v>
      </c>
      <c r="G140" s="9">
        <v>22729.291015625</v>
      </c>
      <c r="H140" s="9">
        <v>22333.19921875</v>
      </c>
      <c r="J140" s="20"/>
      <c r="K140" s="9">
        <f t="shared" si="9"/>
        <v>4420.0380859375</v>
      </c>
      <c r="L140" s="9">
        <f t="shared" si="9"/>
        <v>37639.421875</v>
      </c>
      <c r="M140" s="9">
        <f t="shared" si="9"/>
        <v>41563.83203125</v>
      </c>
      <c r="N140" s="9">
        <f t="shared" si="8"/>
        <v>20757.69140625</v>
      </c>
      <c r="O140" s="9">
        <f t="shared" si="8"/>
        <v>45458.58203125</v>
      </c>
      <c r="P140" s="9">
        <f t="shared" si="8"/>
        <v>44666.3984375</v>
      </c>
      <c r="Q140" s="20"/>
      <c r="R140" s="9">
        <f t="shared" si="10"/>
        <v>884.00761718750005</v>
      </c>
      <c r="S140" s="9">
        <f t="shared" si="10"/>
        <v>7527.8843749999996</v>
      </c>
      <c r="T140" s="9">
        <f t="shared" si="10"/>
        <v>8312.7664062500007</v>
      </c>
      <c r="U140" s="9">
        <f t="shared" si="10"/>
        <v>4151.5382812500002</v>
      </c>
      <c r="V140" s="9">
        <f t="shared" si="10"/>
        <v>9091.7164062499996</v>
      </c>
      <c r="W140" s="9">
        <f t="shared" si="10"/>
        <v>8933.2796875000004</v>
      </c>
      <c r="X140" s="20"/>
      <c r="Y140" s="20"/>
      <c r="Z140" s="20"/>
      <c r="AA140" s="20"/>
      <c r="AB140" s="20"/>
      <c r="AC140" s="20"/>
      <c r="AD140" s="20"/>
      <c r="AE140" s="20"/>
      <c r="AF140" s="20"/>
      <c r="AG140" s="20"/>
      <c r="AH140" s="20"/>
      <c r="AI140" s="20"/>
      <c r="AJ140" s="20"/>
      <c r="AK140" s="20"/>
      <c r="AL140" s="20"/>
      <c r="AM140" s="20"/>
    </row>
    <row r="141" spans="1:39">
      <c r="A141" s="4" t="s">
        <v>180</v>
      </c>
      <c r="B141" s="8">
        <v>205467</v>
      </c>
      <c r="C141" s="9">
        <v>-408.2275390625</v>
      </c>
      <c r="D141" s="9">
        <v>9368.3408203125</v>
      </c>
      <c r="E141" s="9">
        <v>9087.537109375</v>
      </c>
      <c r="F141" s="9">
        <v>2005.322265625</v>
      </c>
      <c r="G141" s="9">
        <v>9736.046875</v>
      </c>
      <c r="H141" s="9">
        <v>9076.5712890625</v>
      </c>
      <c r="J141" s="20"/>
      <c r="K141" s="9">
        <f t="shared" si="9"/>
        <v>-816.455078125</v>
      </c>
      <c r="L141" s="9">
        <f t="shared" si="9"/>
        <v>18736.681640625</v>
      </c>
      <c r="M141" s="9">
        <f t="shared" si="9"/>
        <v>18175.07421875</v>
      </c>
      <c r="N141" s="9">
        <f t="shared" si="8"/>
        <v>4010.64453125</v>
      </c>
      <c r="O141" s="9">
        <f t="shared" si="8"/>
        <v>19472.09375</v>
      </c>
      <c r="P141" s="9">
        <f t="shared" si="8"/>
        <v>18153.142578125</v>
      </c>
      <c r="Q141" s="20"/>
      <c r="R141" s="9">
        <f t="shared" si="10"/>
        <v>-163.291015625</v>
      </c>
      <c r="S141" s="9">
        <f t="shared" si="10"/>
        <v>3747.3363281249999</v>
      </c>
      <c r="T141" s="9">
        <f t="shared" si="10"/>
        <v>3635.0148437500002</v>
      </c>
      <c r="U141" s="9">
        <f t="shared" si="10"/>
        <v>802.12890625</v>
      </c>
      <c r="V141" s="9">
        <f t="shared" si="10"/>
        <v>3894.4187499999998</v>
      </c>
      <c r="W141" s="9">
        <f t="shared" si="10"/>
        <v>3630.6285156250001</v>
      </c>
      <c r="X141" s="20"/>
      <c r="Y141" s="20"/>
      <c r="Z141" s="20"/>
      <c r="AA141" s="20"/>
      <c r="AB141" s="20"/>
      <c r="AC141" s="20"/>
      <c r="AD141" s="20"/>
      <c r="AE141" s="20"/>
      <c r="AF141" s="20"/>
      <c r="AG141" s="20"/>
      <c r="AH141" s="20"/>
      <c r="AI141" s="20"/>
      <c r="AJ141" s="20"/>
      <c r="AK141" s="20"/>
      <c r="AL141" s="20"/>
      <c r="AM141" s="20"/>
    </row>
    <row r="142" spans="1:39">
      <c r="A142" s="4" t="s">
        <v>181</v>
      </c>
      <c r="B142" s="8">
        <v>240728.9</v>
      </c>
      <c r="C142" s="9">
        <v>2576.409912109375</v>
      </c>
      <c r="D142" s="9">
        <v>7902.8076171875</v>
      </c>
      <c r="E142" s="9">
        <v>7873.2724609375</v>
      </c>
      <c r="F142" s="9">
        <v>3772.30224609375</v>
      </c>
      <c r="G142" s="9">
        <v>8902.3134765625</v>
      </c>
      <c r="H142" s="9">
        <v>8714.734375</v>
      </c>
      <c r="J142" s="20"/>
      <c r="K142" s="9">
        <f t="shared" si="9"/>
        <v>5152.81982421875</v>
      </c>
      <c r="L142" s="9">
        <f t="shared" si="9"/>
        <v>15805.615234375</v>
      </c>
      <c r="M142" s="9">
        <f t="shared" si="9"/>
        <v>15746.544921875</v>
      </c>
      <c r="N142" s="9">
        <f t="shared" si="8"/>
        <v>7544.6044921875</v>
      </c>
      <c r="O142" s="9">
        <f t="shared" si="8"/>
        <v>17804.626953125</v>
      </c>
      <c r="P142" s="9">
        <f t="shared" si="8"/>
        <v>17429.46875</v>
      </c>
      <c r="Q142" s="20"/>
      <c r="R142" s="9">
        <f t="shared" si="10"/>
        <v>1030.56396484375</v>
      </c>
      <c r="S142" s="9">
        <f t="shared" si="10"/>
        <v>3161.123046875</v>
      </c>
      <c r="T142" s="9">
        <f t="shared" si="10"/>
        <v>3149.3089843749999</v>
      </c>
      <c r="U142" s="9">
        <f t="shared" si="10"/>
        <v>1508.9208984375</v>
      </c>
      <c r="V142" s="9">
        <f t="shared" si="10"/>
        <v>3560.9253906250001</v>
      </c>
      <c r="W142" s="9">
        <f t="shared" si="10"/>
        <v>3485.8937500000002</v>
      </c>
      <c r="X142" s="20"/>
      <c r="Y142" s="20"/>
      <c r="Z142" s="20"/>
      <c r="AA142" s="20"/>
      <c r="AB142" s="20"/>
      <c r="AC142" s="20"/>
      <c r="AD142" s="20"/>
      <c r="AE142" s="20"/>
      <c r="AF142" s="20"/>
      <c r="AG142" s="20"/>
      <c r="AH142" s="20"/>
      <c r="AI142" s="20"/>
      <c r="AJ142" s="20"/>
      <c r="AK142" s="20"/>
      <c r="AL142" s="20"/>
      <c r="AM142" s="20"/>
    </row>
    <row r="143" spans="1:39">
      <c r="A143" s="4" t="s">
        <v>182</v>
      </c>
      <c r="B143" s="8">
        <v>477117.6</v>
      </c>
      <c r="C143" s="9">
        <v>2777.337646484375</v>
      </c>
      <c r="D143" s="9">
        <v>-10055.6455078125</v>
      </c>
      <c r="E143" s="9">
        <v>-9654.015625</v>
      </c>
      <c r="F143" s="9">
        <v>-2256.036376953125</v>
      </c>
      <c r="G143" s="9">
        <v>-8458.8193359375</v>
      </c>
      <c r="H143" s="9">
        <v>-7297.0947265625</v>
      </c>
      <c r="J143" s="20"/>
      <c r="K143" s="9">
        <f t="shared" si="9"/>
        <v>5554.67529296875</v>
      </c>
      <c r="L143" s="9">
        <f t="shared" si="9"/>
        <v>-20111.291015625</v>
      </c>
      <c r="M143" s="9">
        <f t="shared" si="9"/>
        <v>-19308.03125</v>
      </c>
      <c r="N143" s="9">
        <f t="shared" si="8"/>
        <v>-4512.07275390625</v>
      </c>
      <c r="O143" s="9">
        <f t="shared" si="8"/>
        <v>-16917.638671875</v>
      </c>
      <c r="P143" s="9">
        <f t="shared" si="8"/>
        <v>-14594.189453125</v>
      </c>
      <c r="Q143" s="20"/>
      <c r="R143" s="9">
        <f t="shared" si="10"/>
        <v>1110.93505859375</v>
      </c>
      <c r="S143" s="9">
        <f t="shared" si="10"/>
        <v>-4022.2582031249999</v>
      </c>
      <c r="T143" s="9">
        <f t="shared" si="10"/>
        <v>-3861.6062499999998</v>
      </c>
      <c r="U143" s="9">
        <f t="shared" si="10"/>
        <v>-902.41455078125</v>
      </c>
      <c r="V143" s="9">
        <f t="shared" si="10"/>
        <v>-3383.5277343749999</v>
      </c>
      <c r="W143" s="9">
        <f t="shared" si="10"/>
        <v>-2918.837890625</v>
      </c>
      <c r="X143" s="20"/>
      <c r="Y143" s="20"/>
      <c r="Z143" s="20"/>
      <c r="AA143" s="20"/>
      <c r="AB143" s="20"/>
      <c r="AC143" s="20"/>
      <c r="AD143" s="20"/>
      <c r="AE143" s="20"/>
      <c r="AF143" s="20"/>
      <c r="AG143" s="20"/>
      <c r="AH143" s="20"/>
      <c r="AI143" s="20"/>
      <c r="AJ143" s="20"/>
      <c r="AK143" s="20"/>
      <c r="AL143" s="20"/>
      <c r="AM143" s="20"/>
    </row>
    <row r="144" spans="1:39">
      <c r="A144" s="4" t="s">
        <v>183</v>
      </c>
      <c r="B144" s="8">
        <v>678858.8</v>
      </c>
      <c r="C144" s="9">
        <v>-9383.4775390625</v>
      </c>
      <c r="D144" s="9">
        <v>-35515.86328125</v>
      </c>
      <c r="E144" s="9">
        <v>-35272.2734375</v>
      </c>
      <c r="F144" s="9">
        <v>-17631.896484375</v>
      </c>
      <c r="G144" s="9">
        <v>-36192.98828125</v>
      </c>
      <c r="H144" s="9">
        <v>-37321.4765625</v>
      </c>
      <c r="J144" s="20"/>
      <c r="K144" s="9">
        <f t="shared" si="9"/>
        <v>-18766.955078125</v>
      </c>
      <c r="L144" s="9">
        <f t="shared" si="9"/>
        <v>-71031.7265625</v>
      </c>
      <c r="M144" s="9">
        <f t="shared" si="9"/>
        <v>-70544.546875</v>
      </c>
      <c r="N144" s="9">
        <f t="shared" si="8"/>
        <v>-35263.79296875</v>
      </c>
      <c r="O144" s="9">
        <f t="shared" si="8"/>
        <v>-72385.9765625</v>
      </c>
      <c r="P144" s="9">
        <f t="shared" si="8"/>
        <v>-74642.953125</v>
      </c>
      <c r="Q144" s="20"/>
      <c r="R144" s="9">
        <f t="shared" si="10"/>
        <v>-3753.3910156249999</v>
      </c>
      <c r="S144" s="9">
        <f t="shared" si="10"/>
        <v>-14206.3453125</v>
      </c>
      <c r="T144" s="9">
        <f t="shared" si="10"/>
        <v>-14108.909374999999</v>
      </c>
      <c r="U144" s="9">
        <f t="shared" si="10"/>
        <v>-7052.7585937499998</v>
      </c>
      <c r="V144" s="9">
        <f t="shared" si="10"/>
        <v>-14477.1953125</v>
      </c>
      <c r="W144" s="9">
        <f t="shared" si="10"/>
        <v>-14928.590625000001</v>
      </c>
      <c r="X144" s="20"/>
      <c r="Y144" s="20"/>
      <c r="Z144" s="20"/>
      <c r="AA144" s="20"/>
      <c r="AB144" s="20"/>
      <c r="AC144" s="20"/>
      <c r="AD144" s="20"/>
      <c r="AE144" s="20"/>
      <c r="AF144" s="20"/>
      <c r="AG144" s="20"/>
      <c r="AH144" s="20"/>
      <c r="AI144" s="20"/>
      <c r="AJ144" s="20"/>
      <c r="AK144" s="20"/>
      <c r="AL144" s="20"/>
      <c r="AM144" s="20"/>
    </row>
    <row r="145" spans="1:39">
      <c r="A145" s="4" t="s">
        <v>184</v>
      </c>
      <c r="B145" s="8">
        <v>1535766</v>
      </c>
      <c r="C145" s="9">
        <v>-5936.7373046875</v>
      </c>
      <c r="D145" s="9">
        <v>-90547.140625</v>
      </c>
      <c r="E145" s="9">
        <v>-106201.21875</v>
      </c>
      <c r="F145" s="9">
        <v>-28149.70703125</v>
      </c>
      <c r="G145" s="9">
        <v>-145790.71875</v>
      </c>
      <c r="H145" s="9">
        <v>-143087.9375</v>
      </c>
      <c r="J145" s="20"/>
      <c r="K145" s="9">
        <f t="shared" si="9"/>
        <v>-11873.474609375</v>
      </c>
      <c r="L145" s="9">
        <f t="shared" si="9"/>
        <v>-181094.28125</v>
      </c>
      <c r="M145" s="9">
        <f t="shared" si="9"/>
        <v>-212402.4375</v>
      </c>
      <c r="N145" s="9">
        <f t="shared" si="8"/>
        <v>-56299.4140625</v>
      </c>
      <c r="O145" s="9">
        <f t="shared" si="8"/>
        <v>-291581.4375</v>
      </c>
      <c r="P145" s="9">
        <f t="shared" si="8"/>
        <v>-286175.875</v>
      </c>
      <c r="Q145" s="20"/>
      <c r="R145" s="9">
        <f t="shared" si="10"/>
        <v>-2374.6949218750001</v>
      </c>
      <c r="S145" s="9">
        <f t="shared" si="10"/>
        <v>-36218.856249999997</v>
      </c>
      <c r="T145" s="9">
        <f t="shared" si="10"/>
        <v>-42480.487500000003</v>
      </c>
      <c r="U145" s="9">
        <f t="shared" si="10"/>
        <v>-11259.8828125</v>
      </c>
      <c r="V145" s="9">
        <f t="shared" si="10"/>
        <v>-58316.287499999999</v>
      </c>
      <c r="W145" s="9">
        <f t="shared" si="10"/>
        <v>-57235.175000000003</v>
      </c>
      <c r="X145" s="20"/>
      <c r="Y145" s="20"/>
      <c r="Z145" s="20"/>
      <c r="AA145" s="20"/>
      <c r="AB145" s="20"/>
      <c r="AC145" s="20"/>
      <c r="AD145" s="20"/>
      <c r="AE145" s="20"/>
      <c r="AF145" s="20"/>
      <c r="AG145" s="20"/>
      <c r="AH145" s="20"/>
      <c r="AI145" s="20"/>
      <c r="AJ145" s="20"/>
      <c r="AK145" s="20"/>
      <c r="AL145" s="20"/>
      <c r="AM145" s="20"/>
    </row>
    <row r="146" spans="1:39">
      <c r="A146" s="4" t="s">
        <v>185</v>
      </c>
      <c r="B146" s="8">
        <v>221267.7</v>
      </c>
      <c r="C146" s="9">
        <v>817.779541015625</v>
      </c>
      <c r="D146" s="9">
        <v>9095.3916015625</v>
      </c>
      <c r="E146" s="9">
        <v>8857.177734375</v>
      </c>
      <c r="F146" s="9">
        <v>2840.350341796875</v>
      </c>
      <c r="G146" s="9">
        <v>9319.787109375</v>
      </c>
      <c r="H146" s="9">
        <v>9176.671875</v>
      </c>
      <c r="J146" s="20"/>
      <c r="K146" s="9">
        <f t="shared" si="9"/>
        <v>1635.55908203125</v>
      </c>
      <c r="L146" s="9">
        <f t="shared" si="9"/>
        <v>18190.783203125</v>
      </c>
      <c r="M146" s="9">
        <f t="shared" si="9"/>
        <v>17714.35546875</v>
      </c>
      <c r="N146" s="9">
        <f t="shared" si="8"/>
        <v>5680.70068359375</v>
      </c>
      <c r="O146" s="9">
        <f t="shared" si="8"/>
        <v>18639.57421875</v>
      </c>
      <c r="P146" s="9">
        <f t="shared" si="8"/>
        <v>18353.34375</v>
      </c>
      <c r="Q146" s="20"/>
      <c r="R146" s="9">
        <f t="shared" si="10"/>
        <v>327.11181640625</v>
      </c>
      <c r="S146" s="9">
        <f t="shared" si="10"/>
        <v>3638.1566406249999</v>
      </c>
      <c r="T146" s="9">
        <f t="shared" si="10"/>
        <v>3542.87109375</v>
      </c>
      <c r="U146" s="9">
        <f t="shared" si="10"/>
        <v>1136.14013671875</v>
      </c>
      <c r="V146" s="9">
        <f t="shared" si="10"/>
        <v>3727.9148437499998</v>
      </c>
      <c r="W146" s="9">
        <f t="shared" si="10"/>
        <v>3670.6687499999998</v>
      </c>
      <c r="X146" s="20"/>
      <c r="Y146" s="20"/>
      <c r="Z146" s="20"/>
      <c r="AA146" s="20"/>
      <c r="AB146" s="20"/>
      <c r="AC146" s="20"/>
      <c r="AD146" s="20"/>
      <c r="AE146" s="20"/>
      <c r="AF146" s="20"/>
      <c r="AG146" s="20"/>
      <c r="AH146" s="20"/>
      <c r="AI146" s="20"/>
      <c r="AJ146" s="20"/>
      <c r="AK146" s="20"/>
      <c r="AL146" s="20"/>
      <c r="AM146" s="20"/>
    </row>
    <row r="147" spans="1:39">
      <c r="A147" s="4" t="s">
        <v>186</v>
      </c>
      <c r="B147" s="8">
        <v>242571.4</v>
      </c>
      <c r="C147" s="9">
        <v>-205.4443359375</v>
      </c>
      <c r="D147" s="9">
        <v>4693.42041015625</v>
      </c>
      <c r="E147" s="9">
        <v>4492.6572265625</v>
      </c>
      <c r="F147" s="9">
        <v>799.005126953125</v>
      </c>
      <c r="G147" s="9">
        <v>4713.43994140625</v>
      </c>
      <c r="H147" s="9">
        <v>4823.74267578125</v>
      </c>
      <c r="J147" s="20"/>
      <c r="K147" s="9">
        <f t="shared" si="9"/>
        <v>-410.888671875</v>
      </c>
      <c r="L147" s="9">
        <f t="shared" si="9"/>
        <v>9386.8408203125</v>
      </c>
      <c r="M147" s="9">
        <f t="shared" si="9"/>
        <v>8985.314453125</v>
      </c>
      <c r="N147" s="9">
        <f t="shared" si="8"/>
        <v>1598.01025390625</v>
      </c>
      <c r="O147" s="9">
        <f t="shared" si="8"/>
        <v>9426.8798828125</v>
      </c>
      <c r="P147" s="9">
        <f t="shared" si="8"/>
        <v>9647.4853515625</v>
      </c>
      <c r="Q147" s="20"/>
      <c r="R147" s="9">
        <f t="shared" si="10"/>
        <v>-82.177734375</v>
      </c>
      <c r="S147" s="9">
        <f t="shared" si="10"/>
        <v>1877.3681640625</v>
      </c>
      <c r="T147" s="9">
        <f t="shared" si="10"/>
        <v>1797.0628906249999</v>
      </c>
      <c r="U147" s="9">
        <f t="shared" si="10"/>
        <v>319.60205078125</v>
      </c>
      <c r="V147" s="9">
        <f t="shared" si="10"/>
        <v>1885.3759765625</v>
      </c>
      <c r="W147" s="9">
        <f t="shared" si="10"/>
        <v>1929.4970703125</v>
      </c>
      <c r="X147" s="20"/>
      <c r="Y147" s="20"/>
      <c r="Z147" s="20"/>
      <c r="AA147" s="20"/>
      <c r="AB147" s="20"/>
      <c r="AC147" s="20"/>
      <c r="AD147" s="20"/>
      <c r="AE147" s="20"/>
      <c r="AF147" s="20"/>
      <c r="AG147" s="20"/>
      <c r="AH147" s="20"/>
      <c r="AI147" s="20"/>
      <c r="AJ147" s="20"/>
      <c r="AK147" s="20"/>
      <c r="AL147" s="20"/>
      <c r="AM147" s="20"/>
    </row>
    <row r="148" spans="1:39">
      <c r="A148" s="4" t="s">
        <v>187</v>
      </c>
      <c r="B148" s="8">
        <v>101019</v>
      </c>
      <c r="C148" s="9">
        <v>1444.8944091796875</v>
      </c>
      <c r="D148" s="9">
        <v>13791.7509765625</v>
      </c>
      <c r="E148" s="9">
        <v>14765.5361328125</v>
      </c>
      <c r="F148" s="9">
        <v>7356.564453125</v>
      </c>
      <c r="G148" s="9">
        <v>15861.44140625</v>
      </c>
      <c r="H148" s="9">
        <v>15378.607421875</v>
      </c>
      <c r="J148" s="20"/>
      <c r="K148" s="9">
        <f t="shared" si="9"/>
        <v>2889.788818359375</v>
      </c>
      <c r="L148" s="9">
        <f t="shared" si="9"/>
        <v>27583.501953125</v>
      </c>
      <c r="M148" s="9">
        <f t="shared" si="9"/>
        <v>29531.072265625</v>
      </c>
      <c r="N148" s="9">
        <f t="shared" si="8"/>
        <v>14713.12890625</v>
      </c>
      <c r="O148" s="9">
        <f t="shared" si="8"/>
        <v>31722.8828125</v>
      </c>
      <c r="P148" s="9">
        <f t="shared" si="8"/>
        <v>30757.21484375</v>
      </c>
      <c r="Q148" s="20"/>
      <c r="R148" s="9">
        <f t="shared" si="10"/>
        <v>577.957763671875</v>
      </c>
      <c r="S148" s="9">
        <f t="shared" si="10"/>
        <v>5516.7003906250002</v>
      </c>
      <c r="T148" s="9">
        <f t="shared" si="10"/>
        <v>5906.2144531249996</v>
      </c>
      <c r="U148" s="9">
        <f t="shared" si="10"/>
        <v>2942.6257812499998</v>
      </c>
      <c r="V148" s="9">
        <f t="shared" si="10"/>
        <v>6344.5765625000004</v>
      </c>
      <c r="W148" s="9">
        <f t="shared" si="10"/>
        <v>6151.4429687499996</v>
      </c>
      <c r="X148" s="20"/>
      <c r="Y148" s="20"/>
      <c r="Z148" s="20"/>
      <c r="AA148" s="20"/>
      <c r="AB148" s="20"/>
      <c r="AC148" s="20"/>
      <c r="AD148" s="20"/>
      <c r="AE148" s="20"/>
      <c r="AF148" s="20"/>
      <c r="AG148" s="20"/>
      <c r="AH148" s="20"/>
      <c r="AI148" s="20"/>
      <c r="AJ148" s="20"/>
      <c r="AK148" s="20"/>
      <c r="AL148" s="20"/>
      <c r="AM148" s="20"/>
    </row>
    <row r="149" spans="1:39">
      <c r="A149" s="4" t="s">
        <v>188</v>
      </c>
      <c r="B149" s="8">
        <v>545573.6</v>
      </c>
      <c r="C149" s="9">
        <v>-3520.39794921875</v>
      </c>
      <c r="D149" s="9">
        <v>-20419.51953125</v>
      </c>
      <c r="E149" s="9">
        <v>-20430.115234375</v>
      </c>
      <c r="F149" s="9">
        <v>-9180.115234375</v>
      </c>
      <c r="G149" s="9">
        <v>-20593.45703125</v>
      </c>
      <c r="H149" s="9">
        <v>-19488.62890625</v>
      </c>
      <c r="J149" s="20"/>
      <c r="K149" s="9">
        <f t="shared" si="9"/>
        <v>-7040.7958984375</v>
      </c>
      <c r="L149" s="9">
        <f t="shared" si="9"/>
        <v>-40839.0390625</v>
      </c>
      <c r="M149" s="9">
        <f t="shared" si="9"/>
        <v>-40860.23046875</v>
      </c>
      <c r="N149" s="9">
        <f t="shared" si="8"/>
        <v>-18360.23046875</v>
      </c>
      <c r="O149" s="9">
        <f t="shared" si="8"/>
        <v>-41186.9140625</v>
      </c>
      <c r="P149" s="9">
        <f t="shared" si="8"/>
        <v>-38977.2578125</v>
      </c>
      <c r="Q149" s="20"/>
      <c r="R149" s="9">
        <f t="shared" si="10"/>
        <v>-1408.1591796875</v>
      </c>
      <c r="S149" s="9">
        <f t="shared" si="10"/>
        <v>-8167.8078125000002</v>
      </c>
      <c r="T149" s="9">
        <f t="shared" si="10"/>
        <v>-8172.0460937500002</v>
      </c>
      <c r="U149" s="9">
        <f t="shared" si="10"/>
        <v>-3672.0460937500002</v>
      </c>
      <c r="V149" s="9">
        <f t="shared" si="10"/>
        <v>-8237.3828125</v>
      </c>
      <c r="W149" s="9">
        <f t="shared" si="10"/>
        <v>-7795.4515625000004</v>
      </c>
      <c r="X149" s="20"/>
      <c r="Y149" s="20"/>
      <c r="Z149" s="20"/>
      <c r="AA149" s="20"/>
      <c r="AB149" s="20"/>
      <c r="AC149" s="20"/>
      <c r="AD149" s="20"/>
      <c r="AE149" s="20"/>
      <c r="AF149" s="20"/>
      <c r="AG149" s="20"/>
      <c r="AH149" s="20"/>
      <c r="AI149" s="20"/>
      <c r="AJ149" s="20"/>
      <c r="AK149" s="20"/>
      <c r="AL149" s="20"/>
      <c r="AM149" s="20"/>
    </row>
    <row r="150" spans="1:39">
      <c r="A150" s="4" t="s">
        <v>189</v>
      </c>
      <c r="B150" s="8">
        <v>158877</v>
      </c>
      <c r="C150" s="9">
        <v>2731.591796875</v>
      </c>
      <c r="D150" s="9">
        <v>12111.9931640625</v>
      </c>
      <c r="E150" s="9">
        <v>12350.494140625</v>
      </c>
      <c r="F150" s="9">
        <v>6248.10498046875</v>
      </c>
      <c r="G150" s="9">
        <v>13269.4912109375</v>
      </c>
      <c r="H150" s="9">
        <v>13131.9150390625</v>
      </c>
      <c r="J150" s="20"/>
      <c r="K150" s="9">
        <f t="shared" si="9"/>
        <v>5463.18359375</v>
      </c>
      <c r="L150" s="9">
        <f t="shared" si="9"/>
        <v>24223.986328125</v>
      </c>
      <c r="M150" s="9">
        <f t="shared" si="9"/>
        <v>24700.98828125</v>
      </c>
      <c r="N150" s="9">
        <f t="shared" si="8"/>
        <v>12496.2099609375</v>
      </c>
      <c r="O150" s="9">
        <f t="shared" si="8"/>
        <v>26538.982421875</v>
      </c>
      <c r="P150" s="9">
        <f t="shared" si="8"/>
        <v>26263.830078125</v>
      </c>
      <c r="Q150" s="20"/>
      <c r="R150" s="9">
        <f t="shared" si="10"/>
        <v>1092.63671875</v>
      </c>
      <c r="S150" s="9">
        <f t="shared" si="10"/>
        <v>4844.7972656250004</v>
      </c>
      <c r="T150" s="9">
        <f t="shared" si="10"/>
        <v>4940.1976562500004</v>
      </c>
      <c r="U150" s="9">
        <f t="shared" si="10"/>
        <v>2499.2419921874998</v>
      </c>
      <c r="V150" s="9">
        <f t="shared" si="10"/>
        <v>5307.7964843749996</v>
      </c>
      <c r="W150" s="9">
        <f t="shared" si="10"/>
        <v>5252.7660156250004</v>
      </c>
      <c r="X150" s="20"/>
      <c r="Y150" s="20"/>
      <c r="Z150" s="20"/>
      <c r="AA150" s="20"/>
      <c r="AB150" s="20"/>
      <c r="AC150" s="20"/>
      <c r="AD150" s="20"/>
      <c r="AE150" s="20"/>
      <c r="AF150" s="20"/>
      <c r="AG150" s="20"/>
      <c r="AH150" s="20"/>
      <c r="AI150" s="20"/>
      <c r="AJ150" s="20"/>
      <c r="AK150" s="20"/>
      <c r="AL150" s="20"/>
      <c r="AM150" s="20"/>
    </row>
    <row r="151" spans="1:39">
      <c r="A151" s="4" t="s">
        <v>190</v>
      </c>
      <c r="B151" s="8">
        <v>123673.9</v>
      </c>
      <c r="C151" s="9">
        <v>1885.614013671875</v>
      </c>
      <c r="D151" s="9">
        <v>12590.2255859375</v>
      </c>
      <c r="E151" s="9">
        <v>13096.2861328125</v>
      </c>
      <c r="F151" s="9">
        <v>6389.82861328125</v>
      </c>
      <c r="G151" s="9">
        <v>13922.7939453125</v>
      </c>
      <c r="H151" s="9">
        <v>13508.0966796875</v>
      </c>
      <c r="J151" s="20"/>
      <c r="K151" s="9">
        <f t="shared" si="9"/>
        <v>3771.22802734375</v>
      </c>
      <c r="L151" s="9">
        <f t="shared" si="9"/>
        <v>25180.451171875</v>
      </c>
      <c r="M151" s="9">
        <f t="shared" si="9"/>
        <v>26192.572265625</v>
      </c>
      <c r="N151" s="9">
        <f t="shared" si="8"/>
        <v>12779.6572265625</v>
      </c>
      <c r="O151" s="9">
        <f t="shared" si="8"/>
        <v>27845.587890625</v>
      </c>
      <c r="P151" s="9">
        <f t="shared" si="8"/>
        <v>27016.193359375</v>
      </c>
      <c r="Q151" s="20"/>
      <c r="R151" s="9">
        <f t="shared" si="10"/>
        <v>754.24560546875</v>
      </c>
      <c r="S151" s="9">
        <f t="shared" si="10"/>
        <v>5036.0902343750004</v>
      </c>
      <c r="T151" s="9">
        <f t="shared" si="10"/>
        <v>5238.5144531249998</v>
      </c>
      <c r="U151" s="9">
        <f t="shared" si="10"/>
        <v>2555.9314453124998</v>
      </c>
      <c r="V151" s="9">
        <f t="shared" si="10"/>
        <v>5569.1175781250004</v>
      </c>
      <c r="W151" s="9">
        <f t="shared" si="10"/>
        <v>5403.2386718750004</v>
      </c>
      <c r="X151" s="20"/>
      <c r="Y151" s="20"/>
      <c r="Z151" s="20"/>
      <c r="AA151" s="20"/>
      <c r="AB151" s="20"/>
      <c r="AC151" s="20"/>
      <c r="AD151" s="20"/>
      <c r="AE151" s="20"/>
      <c r="AF151" s="20"/>
      <c r="AG151" s="20"/>
      <c r="AH151" s="20"/>
      <c r="AI151" s="20"/>
      <c r="AJ151" s="20"/>
      <c r="AK151" s="20"/>
      <c r="AL151" s="20"/>
      <c r="AM151" s="20"/>
    </row>
    <row r="152" spans="1:39">
      <c r="A152" s="4" t="s">
        <v>191</v>
      </c>
      <c r="B152" s="8">
        <v>570642.1</v>
      </c>
      <c r="C152" s="9">
        <v>-10193.078125</v>
      </c>
      <c r="D152" s="9">
        <v>-28539.318359375</v>
      </c>
      <c r="E152" s="9">
        <v>-28152.203125</v>
      </c>
      <c r="F152" s="9">
        <v>-16273.181640625</v>
      </c>
      <c r="G152" s="9">
        <v>-28314.349609375</v>
      </c>
      <c r="H152" s="9">
        <v>-28750.548828125</v>
      </c>
      <c r="J152" s="20"/>
      <c r="K152" s="9">
        <f t="shared" si="9"/>
        <v>-20386.15625</v>
      </c>
      <c r="L152" s="9">
        <f t="shared" si="9"/>
        <v>-57078.63671875</v>
      </c>
      <c r="M152" s="9">
        <f t="shared" si="9"/>
        <v>-56304.40625</v>
      </c>
      <c r="N152" s="9">
        <f t="shared" si="8"/>
        <v>-32546.36328125</v>
      </c>
      <c r="O152" s="9">
        <f t="shared" si="8"/>
        <v>-56628.69921875</v>
      </c>
      <c r="P152" s="9">
        <f t="shared" si="8"/>
        <v>-57501.09765625</v>
      </c>
      <c r="Q152" s="20"/>
      <c r="R152" s="9">
        <f t="shared" si="10"/>
        <v>-4077.2312499999998</v>
      </c>
      <c r="S152" s="9">
        <f t="shared" si="10"/>
        <v>-11415.727343750001</v>
      </c>
      <c r="T152" s="9">
        <f t="shared" si="10"/>
        <v>-11260.88125</v>
      </c>
      <c r="U152" s="9">
        <f t="shared" si="10"/>
        <v>-6509.2726562500002</v>
      </c>
      <c r="V152" s="9">
        <f t="shared" si="10"/>
        <v>-11325.73984375</v>
      </c>
      <c r="W152" s="9">
        <f t="shared" si="10"/>
        <v>-11500.219531250001</v>
      </c>
      <c r="X152" s="20"/>
      <c r="Y152" s="20"/>
      <c r="Z152" s="20"/>
      <c r="AA152" s="20"/>
      <c r="AB152" s="20"/>
      <c r="AC152" s="20"/>
      <c r="AD152" s="20"/>
      <c r="AE152" s="20"/>
      <c r="AF152" s="20"/>
      <c r="AG152" s="20"/>
      <c r="AH152" s="20"/>
      <c r="AI152" s="20"/>
      <c r="AJ152" s="20"/>
      <c r="AK152" s="20"/>
      <c r="AL152" s="20"/>
      <c r="AM152" s="20"/>
    </row>
    <row r="153" spans="1:39">
      <c r="A153" s="4" t="s">
        <v>192</v>
      </c>
      <c r="B153" s="8">
        <v>177201.5</v>
      </c>
      <c r="C153" s="9">
        <v>1822.05810546875</v>
      </c>
      <c r="D153" s="9">
        <v>9119.259765625</v>
      </c>
      <c r="E153" s="9">
        <v>8631.0361328125</v>
      </c>
      <c r="F153" s="9">
        <v>3831.16455078125</v>
      </c>
      <c r="G153" s="9">
        <v>8703.6220703125</v>
      </c>
      <c r="H153" s="9">
        <v>8153.47607421875</v>
      </c>
      <c r="J153" s="20"/>
      <c r="K153" s="9">
        <f t="shared" si="9"/>
        <v>3644.1162109375</v>
      </c>
      <c r="L153" s="9">
        <f t="shared" si="9"/>
        <v>18238.51953125</v>
      </c>
      <c r="M153" s="9">
        <f t="shared" si="9"/>
        <v>17262.072265625</v>
      </c>
      <c r="N153" s="9">
        <f t="shared" si="8"/>
        <v>7662.3291015625</v>
      </c>
      <c r="O153" s="9">
        <f t="shared" si="8"/>
        <v>17407.244140625</v>
      </c>
      <c r="P153" s="9">
        <f t="shared" si="8"/>
        <v>16306.9521484375</v>
      </c>
      <c r="Q153" s="20"/>
      <c r="R153" s="9">
        <f t="shared" si="10"/>
        <v>728.8232421875</v>
      </c>
      <c r="S153" s="9">
        <f t="shared" si="10"/>
        <v>3647.7039062499998</v>
      </c>
      <c r="T153" s="9">
        <f t="shared" si="10"/>
        <v>3452.4144531249999</v>
      </c>
      <c r="U153" s="9">
        <f t="shared" si="10"/>
        <v>1532.4658203125</v>
      </c>
      <c r="V153" s="9">
        <f t="shared" si="10"/>
        <v>3481.4488281250001</v>
      </c>
      <c r="W153" s="9">
        <f t="shared" si="10"/>
        <v>3261.3904296874998</v>
      </c>
      <c r="X153" s="20"/>
      <c r="Y153" s="20"/>
      <c r="Z153" s="20"/>
      <c r="AA153" s="20"/>
      <c r="AB153" s="20"/>
      <c r="AC153" s="20"/>
      <c r="AD153" s="20"/>
      <c r="AE153" s="20"/>
      <c r="AF153" s="20"/>
      <c r="AG153" s="20"/>
      <c r="AH153" s="20"/>
      <c r="AI153" s="20"/>
      <c r="AJ153" s="20"/>
      <c r="AK153" s="20"/>
      <c r="AL153" s="20"/>
      <c r="AM153" s="20"/>
    </row>
    <row r="154" spans="1:39">
      <c r="A154" s="4" t="s">
        <v>193</v>
      </c>
      <c r="B154" s="8">
        <v>194323.1</v>
      </c>
      <c r="C154" s="9">
        <v>1477.1728515625</v>
      </c>
      <c r="D154" s="9">
        <v>7935.28759765625</v>
      </c>
      <c r="E154" s="9">
        <v>8050.265625</v>
      </c>
      <c r="F154" s="9">
        <v>3629.2939453125</v>
      </c>
      <c r="G154" s="9">
        <v>8991.6806640625</v>
      </c>
      <c r="H154" s="9">
        <v>8733.1787109375</v>
      </c>
      <c r="J154" s="20"/>
      <c r="K154" s="9">
        <f t="shared" si="9"/>
        <v>2954.345703125</v>
      </c>
      <c r="L154" s="9">
        <f t="shared" si="9"/>
        <v>15870.5751953125</v>
      </c>
      <c r="M154" s="9">
        <f t="shared" si="9"/>
        <v>16100.53125</v>
      </c>
      <c r="N154" s="9">
        <f t="shared" si="8"/>
        <v>7258.587890625</v>
      </c>
      <c r="O154" s="9">
        <f t="shared" si="8"/>
        <v>17983.361328125</v>
      </c>
      <c r="P154" s="9">
        <f t="shared" si="8"/>
        <v>17466.357421875</v>
      </c>
      <c r="Q154" s="20"/>
      <c r="R154" s="9">
        <f t="shared" si="10"/>
        <v>590.869140625</v>
      </c>
      <c r="S154" s="9">
        <f t="shared" si="10"/>
        <v>3174.1150390624998</v>
      </c>
      <c r="T154" s="9">
        <f t="shared" si="10"/>
        <v>3220.1062499999998</v>
      </c>
      <c r="U154" s="9">
        <f t="shared" si="10"/>
        <v>1451.717578125</v>
      </c>
      <c r="V154" s="9">
        <f t="shared" si="10"/>
        <v>3596.6722656249999</v>
      </c>
      <c r="W154" s="9">
        <f t="shared" si="10"/>
        <v>3493.271484375</v>
      </c>
      <c r="X154" s="20"/>
      <c r="Y154" s="20"/>
      <c r="Z154" s="20"/>
      <c r="AA154" s="20"/>
      <c r="AB154" s="20"/>
      <c r="AC154" s="20"/>
      <c r="AD154" s="20"/>
      <c r="AE154" s="20"/>
      <c r="AF154" s="20"/>
      <c r="AG154" s="20"/>
      <c r="AH154" s="20"/>
      <c r="AI154" s="20"/>
      <c r="AJ154" s="20"/>
      <c r="AK154" s="20"/>
      <c r="AL154" s="20"/>
      <c r="AM154" s="20"/>
    </row>
    <row r="155" spans="1:39">
      <c r="A155" s="4" t="s">
        <v>194</v>
      </c>
      <c r="B155" s="8">
        <v>167758.20000000001</v>
      </c>
      <c r="C155" s="9">
        <v>-448.602294921875</v>
      </c>
      <c r="D155" s="9">
        <v>8622.5341796875</v>
      </c>
      <c r="E155" s="9">
        <v>8539.056640625</v>
      </c>
      <c r="F155" s="9">
        <v>2474.044921875</v>
      </c>
      <c r="G155" s="9">
        <v>9397.005859375</v>
      </c>
      <c r="H155" s="9">
        <v>9183.1484375</v>
      </c>
      <c r="J155" s="20"/>
      <c r="K155" s="9">
        <f t="shared" si="9"/>
        <v>-897.20458984375</v>
      </c>
      <c r="L155" s="9">
        <f t="shared" si="9"/>
        <v>17245.068359375</v>
      </c>
      <c r="M155" s="9">
        <f t="shared" si="9"/>
        <v>17078.11328125</v>
      </c>
      <c r="N155" s="9">
        <f t="shared" si="8"/>
        <v>4948.08984375</v>
      </c>
      <c r="O155" s="9">
        <f t="shared" si="8"/>
        <v>18794.01171875</v>
      </c>
      <c r="P155" s="9">
        <f t="shared" si="8"/>
        <v>18366.296875</v>
      </c>
      <c r="Q155" s="20"/>
      <c r="R155" s="9">
        <f t="shared" si="10"/>
        <v>-179.44091796875</v>
      </c>
      <c r="S155" s="9">
        <f t="shared" si="10"/>
        <v>3449.013671875</v>
      </c>
      <c r="T155" s="9">
        <f t="shared" si="10"/>
        <v>3415.6226562500001</v>
      </c>
      <c r="U155" s="9">
        <f t="shared" si="10"/>
        <v>989.61796875000005</v>
      </c>
      <c r="V155" s="9">
        <f t="shared" si="10"/>
        <v>3758.8023437500001</v>
      </c>
      <c r="W155" s="9">
        <f t="shared" si="10"/>
        <v>3673.2593750000001</v>
      </c>
      <c r="X155" s="20"/>
      <c r="Y155" s="20"/>
      <c r="Z155" s="20"/>
      <c r="AA155" s="20"/>
      <c r="AB155" s="20"/>
      <c r="AC155" s="20"/>
      <c r="AD155" s="20"/>
      <c r="AE155" s="20"/>
      <c r="AF155" s="20"/>
      <c r="AG155" s="20"/>
      <c r="AH155" s="20"/>
      <c r="AI155" s="20"/>
      <c r="AJ155" s="20"/>
      <c r="AK155" s="20"/>
      <c r="AL155" s="20"/>
      <c r="AM155" s="20"/>
    </row>
    <row r="156" spans="1:39">
      <c r="A156" s="4" t="s">
        <v>195</v>
      </c>
      <c r="B156" s="8">
        <v>365987.2</v>
      </c>
      <c r="C156" s="9">
        <v>-934.564208984375</v>
      </c>
      <c r="D156" s="9">
        <v>-6326.6298828125</v>
      </c>
      <c r="E156" s="9">
        <v>-6199.9755859375</v>
      </c>
      <c r="F156" s="9">
        <v>-2944.830322265625</v>
      </c>
      <c r="G156" s="9">
        <v>-6961.04736328125</v>
      </c>
      <c r="H156" s="9">
        <v>-7063.8974609375</v>
      </c>
      <c r="J156" s="20"/>
      <c r="K156" s="9">
        <f t="shared" si="9"/>
        <v>-1869.12841796875</v>
      </c>
      <c r="L156" s="9">
        <f t="shared" si="9"/>
        <v>-12653.259765625</v>
      </c>
      <c r="M156" s="9">
        <f t="shared" si="9"/>
        <v>-12399.951171875</v>
      </c>
      <c r="N156" s="9">
        <f t="shared" si="8"/>
        <v>-5889.66064453125</v>
      </c>
      <c r="O156" s="9">
        <f t="shared" si="8"/>
        <v>-13922.0947265625</v>
      </c>
      <c r="P156" s="9">
        <f t="shared" si="8"/>
        <v>-14127.794921875</v>
      </c>
      <c r="Q156" s="20"/>
      <c r="R156" s="9">
        <f t="shared" si="10"/>
        <v>-373.82568359375</v>
      </c>
      <c r="S156" s="9">
        <f t="shared" si="10"/>
        <v>-2530.6519531250001</v>
      </c>
      <c r="T156" s="9">
        <f t="shared" si="10"/>
        <v>-2479.990234375</v>
      </c>
      <c r="U156" s="9">
        <f t="shared" si="10"/>
        <v>-1177.93212890625</v>
      </c>
      <c r="V156" s="9">
        <f t="shared" si="10"/>
        <v>-2784.4189453125</v>
      </c>
      <c r="W156" s="9">
        <f t="shared" si="10"/>
        <v>-2825.5589843749999</v>
      </c>
      <c r="X156" s="20"/>
      <c r="Y156" s="20"/>
      <c r="Z156" s="20"/>
      <c r="AA156" s="20"/>
      <c r="AB156" s="20"/>
      <c r="AC156" s="20"/>
      <c r="AD156" s="20"/>
      <c r="AE156" s="20"/>
      <c r="AF156" s="20"/>
      <c r="AG156" s="20"/>
      <c r="AH156" s="20"/>
      <c r="AI156" s="20"/>
      <c r="AJ156" s="20"/>
      <c r="AK156" s="20"/>
      <c r="AL156" s="20"/>
      <c r="AM156" s="20"/>
    </row>
    <row r="157" spans="1:39">
      <c r="A157" s="4" t="s">
        <v>196</v>
      </c>
      <c r="B157" s="8">
        <v>438222.2</v>
      </c>
      <c r="C157" s="9">
        <v>-8713.0185546875</v>
      </c>
      <c r="D157" s="9">
        <v>-16372.8212890625</v>
      </c>
      <c r="E157" s="9">
        <v>-16087.0546875</v>
      </c>
      <c r="F157" s="9">
        <v>-11522.65625</v>
      </c>
      <c r="G157" s="9">
        <v>-15033.923828125</v>
      </c>
      <c r="H157" s="9">
        <v>-15791.9375</v>
      </c>
      <c r="J157" s="20"/>
      <c r="K157" s="9">
        <f t="shared" si="9"/>
        <v>-17426.037109375</v>
      </c>
      <c r="L157" s="9">
        <f t="shared" si="9"/>
        <v>-32745.642578125</v>
      </c>
      <c r="M157" s="9">
        <f t="shared" si="9"/>
        <v>-32174.109375</v>
      </c>
      <c r="N157" s="9">
        <f t="shared" si="8"/>
        <v>-23045.3125</v>
      </c>
      <c r="O157" s="9">
        <f t="shared" si="8"/>
        <v>-30067.84765625</v>
      </c>
      <c r="P157" s="9">
        <f t="shared" si="8"/>
        <v>-31583.875</v>
      </c>
      <c r="Q157" s="20"/>
      <c r="R157" s="9">
        <f t="shared" si="10"/>
        <v>-3485.2074218749999</v>
      </c>
      <c r="S157" s="9">
        <f t="shared" si="10"/>
        <v>-6549.1285156249996</v>
      </c>
      <c r="T157" s="9">
        <f t="shared" si="10"/>
        <v>-6434.8218749999996</v>
      </c>
      <c r="U157" s="9">
        <f t="shared" si="10"/>
        <v>-4609.0625</v>
      </c>
      <c r="V157" s="9">
        <f t="shared" si="10"/>
        <v>-6013.5695312500002</v>
      </c>
      <c r="W157" s="9">
        <f t="shared" si="10"/>
        <v>-6316.7749999999996</v>
      </c>
      <c r="X157" s="20"/>
      <c r="Y157" s="20"/>
      <c r="Z157" s="20"/>
      <c r="AA157" s="20"/>
      <c r="AB157" s="20"/>
      <c r="AC157" s="20"/>
      <c r="AD157" s="20"/>
      <c r="AE157" s="20"/>
      <c r="AF157" s="20"/>
      <c r="AG157" s="20"/>
      <c r="AH157" s="20"/>
      <c r="AI157" s="20"/>
      <c r="AJ157" s="20"/>
      <c r="AK157" s="20"/>
      <c r="AL157" s="20"/>
      <c r="AM157" s="20"/>
    </row>
    <row r="158" spans="1:39">
      <c r="A158" s="4" t="s">
        <v>197</v>
      </c>
      <c r="B158" s="8">
        <v>277065.2</v>
      </c>
      <c r="C158" s="9">
        <v>2961.62109375</v>
      </c>
      <c r="D158" s="9">
        <v>475.6103515625</v>
      </c>
      <c r="E158" s="9">
        <v>640.142822265625</v>
      </c>
      <c r="F158" s="9">
        <v>1751.458740234375</v>
      </c>
      <c r="G158" s="9">
        <v>465.838623046875</v>
      </c>
      <c r="H158" s="9">
        <v>750.299072265625</v>
      </c>
      <c r="J158" s="20"/>
      <c r="K158" s="9">
        <f t="shared" si="9"/>
        <v>5923.2421875</v>
      </c>
      <c r="L158" s="9">
        <f t="shared" si="9"/>
        <v>951.220703125</v>
      </c>
      <c r="M158" s="9">
        <f t="shared" si="9"/>
        <v>1280.28564453125</v>
      </c>
      <c r="N158" s="9">
        <f t="shared" si="8"/>
        <v>3502.91748046875</v>
      </c>
      <c r="O158" s="9">
        <f t="shared" si="8"/>
        <v>931.67724609375</v>
      </c>
      <c r="P158" s="9">
        <f t="shared" si="8"/>
        <v>1500.59814453125</v>
      </c>
      <c r="Q158" s="20"/>
      <c r="R158" s="9">
        <f t="shared" si="10"/>
        <v>1184.6484375</v>
      </c>
      <c r="S158" s="9">
        <f t="shared" si="10"/>
        <v>190.244140625</v>
      </c>
      <c r="T158" s="9">
        <f t="shared" si="10"/>
        <v>256.05712890625</v>
      </c>
      <c r="U158" s="9">
        <f t="shared" si="10"/>
        <v>700.58349609375</v>
      </c>
      <c r="V158" s="9">
        <f t="shared" si="10"/>
        <v>186.33544921875</v>
      </c>
      <c r="W158" s="9">
        <f t="shared" si="10"/>
        <v>300.11962890625</v>
      </c>
      <c r="X158" s="20"/>
      <c r="Y158" s="20"/>
      <c r="Z158" s="20"/>
      <c r="AA158" s="20"/>
      <c r="AB158" s="20"/>
      <c r="AC158" s="20"/>
      <c r="AD158" s="20"/>
      <c r="AE158" s="20"/>
      <c r="AF158" s="20"/>
      <c r="AG158" s="20"/>
      <c r="AH158" s="20"/>
      <c r="AI158" s="20"/>
      <c r="AJ158" s="20"/>
      <c r="AK158" s="20"/>
      <c r="AL158" s="20"/>
      <c r="AM158" s="20"/>
    </row>
    <row r="159" spans="1:39">
      <c r="A159" s="4" t="s">
        <v>198</v>
      </c>
      <c r="B159" s="8">
        <v>158206</v>
      </c>
      <c r="C159" s="9">
        <v>-232.623291015625</v>
      </c>
      <c r="D159" s="9">
        <v>10722.5009765625</v>
      </c>
      <c r="E159" s="9">
        <v>10739.318359375</v>
      </c>
      <c r="F159" s="9">
        <v>3495.697021484375</v>
      </c>
      <c r="G159" s="9">
        <v>11147.04296875</v>
      </c>
      <c r="H159" s="9">
        <v>10287.1279296875</v>
      </c>
      <c r="J159" s="20"/>
      <c r="K159" s="9">
        <f t="shared" si="9"/>
        <v>-465.24658203125</v>
      </c>
      <c r="L159" s="9">
        <f t="shared" si="9"/>
        <v>21445.001953125</v>
      </c>
      <c r="M159" s="9">
        <f t="shared" si="9"/>
        <v>21478.63671875</v>
      </c>
      <c r="N159" s="9">
        <f t="shared" si="8"/>
        <v>6991.39404296875</v>
      </c>
      <c r="O159" s="9">
        <f t="shared" si="8"/>
        <v>22294.0859375</v>
      </c>
      <c r="P159" s="9">
        <f t="shared" si="8"/>
        <v>20574.255859375</v>
      </c>
      <c r="Q159" s="20"/>
      <c r="R159" s="9">
        <f t="shared" si="10"/>
        <v>-93.04931640625</v>
      </c>
      <c r="S159" s="9">
        <f t="shared" si="10"/>
        <v>4289.0003906250004</v>
      </c>
      <c r="T159" s="9">
        <f t="shared" si="10"/>
        <v>4295.7273437499998</v>
      </c>
      <c r="U159" s="9">
        <f t="shared" si="10"/>
        <v>1398.27880859375</v>
      </c>
      <c r="V159" s="9">
        <f t="shared" si="10"/>
        <v>4458.8171874999998</v>
      </c>
      <c r="W159" s="9">
        <f t="shared" si="10"/>
        <v>4114.8511718749996</v>
      </c>
      <c r="X159" s="20"/>
      <c r="Y159" s="20"/>
      <c r="Z159" s="20"/>
      <c r="AA159" s="20"/>
      <c r="AB159" s="20"/>
      <c r="AC159" s="20"/>
      <c r="AD159" s="20"/>
      <c r="AE159" s="20"/>
      <c r="AF159" s="20"/>
      <c r="AG159" s="20"/>
      <c r="AH159" s="20"/>
      <c r="AI159" s="20"/>
      <c r="AJ159" s="20"/>
      <c r="AK159" s="20"/>
      <c r="AL159" s="20"/>
      <c r="AM159" s="20"/>
    </row>
    <row r="160" spans="1:39">
      <c r="A160" s="4" t="s">
        <v>199</v>
      </c>
      <c r="B160" s="8">
        <v>144535.5</v>
      </c>
      <c r="C160" s="9">
        <v>478.7994384765625</v>
      </c>
      <c r="D160" s="9">
        <v>8457.1103515625</v>
      </c>
      <c r="E160" s="9">
        <v>8984.576171875</v>
      </c>
      <c r="F160" s="9">
        <v>3899.81982421875</v>
      </c>
      <c r="G160" s="9">
        <v>9841.791015625</v>
      </c>
      <c r="H160" s="9">
        <v>9260.455078125</v>
      </c>
      <c r="J160" s="20"/>
      <c r="K160" s="9">
        <f t="shared" si="9"/>
        <v>957.598876953125</v>
      </c>
      <c r="L160" s="9">
        <f t="shared" si="9"/>
        <v>16914.220703125</v>
      </c>
      <c r="M160" s="9">
        <f t="shared" si="9"/>
        <v>17969.15234375</v>
      </c>
      <c r="N160" s="9">
        <f t="shared" si="8"/>
        <v>7799.6396484375</v>
      </c>
      <c r="O160" s="9">
        <f t="shared" si="8"/>
        <v>19683.58203125</v>
      </c>
      <c r="P160" s="9">
        <f t="shared" si="8"/>
        <v>18520.91015625</v>
      </c>
      <c r="Q160" s="20"/>
      <c r="R160" s="9">
        <f t="shared" si="10"/>
        <v>191.519775390625</v>
      </c>
      <c r="S160" s="9">
        <f t="shared" si="10"/>
        <v>3382.8441406249999</v>
      </c>
      <c r="T160" s="9">
        <f t="shared" si="10"/>
        <v>3593.8304687499999</v>
      </c>
      <c r="U160" s="9">
        <f t="shared" si="10"/>
        <v>1559.9279296875</v>
      </c>
      <c r="V160" s="9">
        <f t="shared" si="10"/>
        <v>3936.7164062500001</v>
      </c>
      <c r="W160" s="9">
        <f t="shared" si="10"/>
        <v>3704.1820312499999</v>
      </c>
      <c r="X160" s="20"/>
      <c r="Y160" s="20"/>
      <c r="Z160" s="20"/>
      <c r="AA160" s="20"/>
      <c r="AB160" s="20"/>
      <c r="AC160" s="20"/>
      <c r="AD160" s="20"/>
      <c r="AE160" s="20"/>
      <c r="AF160" s="20"/>
      <c r="AG160" s="20"/>
      <c r="AH160" s="20"/>
      <c r="AI160" s="20"/>
      <c r="AJ160" s="20"/>
      <c r="AK160" s="20"/>
      <c r="AL160" s="20"/>
      <c r="AM160" s="20"/>
    </row>
    <row r="161" spans="1:39">
      <c r="A161" s="4" t="s">
        <v>200</v>
      </c>
      <c r="B161" s="8">
        <v>236461.7</v>
      </c>
      <c r="C161" s="9">
        <v>-1200</v>
      </c>
      <c r="D161" s="9">
        <v>4490.78076171875</v>
      </c>
      <c r="E161" s="9">
        <v>4379.64794921875</v>
      </c>
      <c r="F161" s="9">
        <v>-7.71484375</v>
      </c>
      <c r="G161" s="9">
        <v>5401.2177734375</v>
      </c>
      <c r="H161" s="9">
        <v>5285.5009765625</v>
      </c>
      <c r="J161" s="20"/>
      <c r="K161" s="9">
        <f t="shared" si="9"/>
        <v>-2400</v>
      </c>
      <c r="L161" s="9">
        <f t="shared" si="9"/>
        <v>8981.5615234375</v>
      </c>
      <c r="M161" s="9">
        <f t="shared" si="9"/>
        <v>8759.2958984375</v>
      </c>
      <c r="N161" s="9">
        <f t="shared" si="8"/>
        <v>-15.4296875</v>
      </c>
      <c r="O161" s="9">
        <f t="shared" si="8"/>
        <v>10802.435546875</v>
      </c>
      <c r="P161" s="9">
        <f t="shared" si="8"/>
        <v>10571.001953125</v>
      </c>
      <c r="Q161" s="20"/>
      <c r="R161" s="9">
        <f t="shared" si="10"/>
        <v>-480</v>
      </c>
      <c r="S161" s="9">
        <f t="shared" si="10"/>
        <v>1796.3123046875</v>
      </c>
      <c r="T161" s="9">
        <f t="shared" si="10"/>
        <v>1751.8591796875</v>
      </c>
      <c r="U161" s="9">
        <f t="shared" si="10"/>
        <v>-3.0859375</v>
      </c>
      <c r="V161" s="9">
        <f t="shared" si="10"/>
        <v>2160.4871093749998</v>
      </c>
      <c r="W161" s="9">
        <f t="shared" si="10"/>
        <v>2114.2003906250002</v>
      </c>
      <c r="X161" s="20"/>
      <c r="Y161" s="20"/>
      <c r="Z161" s="20"/>
      <c r="AA161" s="20"/>
      <c r="AB161" s="20"/>
      <c r="AC161" s="20"/>
      <c r="AD161" s="20"/>
      <c r="AE161" s="20"/>
      <c r="AF161" s="20"/>
      <c r="AG161" s="20"/>
      <c r="AH161" s="20"/>
      <c r="AI161" s="20"/>
      <c r="AJ161" s="20"/>
      <c r="AK161" s="20"/>
      <c r="AL161" s="20"/>
      <c r="AM161" s="20"/>
    </row>
    <row r="162" spans="1:39">
      <c r="A162" s="4" t="s">
        <v>201</v>
      </c>
      <c r="B162" s="8">
        <v>336202.2</v>
      </c>
      <c r="C162" s="9">
        <v>2613.494873046875</v>
      </c>
      <c r="D162" s="9">
        <v>1267.67578125</v>
      </c>
      <c r="E162" s="9">
        <v>1516.107177734375</v>
      </c>
      <c r="F162" s="9">
        <v>1779.327392578125</v>
      </c>
      <c r="G162" s="9">
        <v>1754.55322265625</v>
      </c>
      <c r="H162" s="9">
        <v>1857.269287109375</v>
      </c>
      <c r="J162" s="20"/>
      <c r="K162" s="9">
        <f t="shared" si="9"/>
        <v>5226.98974609375</v>
      </c>
      <c r="L162" s="9">
        <f t="shared" si="9"/>
        <v>2535.3515625</v>
      </c>
      <c r="M162" s="9">
        <f t="shared" si="9"/>
        <v>3032.21435546875</v>
      </c>
      <c r="N162" s="9">
        <f t="shared" si="8"/>
        <v>3558.65478515625</v>
      </c>
      <c r="O162" s="9">
        <f t="shared" si="8"/>
        <v>3509.1064453125</v>
      </c>
      <c r="P162" s="9">
        <f t="shared" si="8"/>
        <v>3714.53857421875</v>
      </c>
      <c r="Q162" s="20"/>
      <c r="R162" s="9">
        <f t="shared" si="10"/>
        <v>1045.39794921875</v>
      </c>
      <c r="S162" s="9">
        <f t="shared" si="10"/>
        <v>507.0703125</v>
      </c>
      <c r="T162" s="9">
        <f t="shared" si="10"/>
        <v>606.44287109375</v>
      </c>
      <c r="U162" s="9">
        <f t="shared" si="10"/>
        <v>711.73095703125</v>
      </c>
      <c r="V162" s="9">
        <f t="shared" si="10"/>
        <v>701.8212890625</v>
      </c>
      <c r="W162" s="9">
        <f t="shared" si="10"/>
        <v>742.90771484375</v>
      </c>
      <c r="X162" s="20"/>
      <c r="Y162" s="20"/>
      <c r="Z162" s="20"/>
      <c r="AA162" s="20"/>
      <c r="AB162" s="20"/>
      <c r="AC162" s="20"/>
      <c r="AD162" s="20"/>
      <c r="AE162" s="20"/>
      <c r="AF162" s="20"/>
      <c r="AG162" s="20"/>
      <c r="AH162" s="20"/>
      <c r="AI162" s="20"/>
      <c r="AJ162" s="20"/>
      <c r="AK162" s="20"/>
      <c r="AL162" s="20"/>
      <c r="AM162" s="20"/>
    </row>
    <row r="163" spans="1:39">
      <c r="A163" s="4" t="s">
        <v>202</v>
      </c>
      <c r="B163" s="8">
        <v>366052.4</v>
      </c>
      <c r="C163" s="9">
        <v>1123.25439453125</v>
      </c>
      <c r="D163" s="9">
        <v>-2762.481689453125</v>
      </c>
      <c r="E163" s="9">
        <v>-2624.03564453125</v>
      </c>
      <c r="F163" s="9">
        <v>-498.419189453125</v>
      </c>
      <c r="G163" s="9">
        <v>-3270.465087890625</v>
      </c>
      <c r="H163" s="9">
        <v>-2779.168701171875</v>
      </c>
      <c r="J163" s="20"/>
      <c r="K163" s="9">
        <f t="shared" si="9"/>
        <v>2246.5087890625</v>
      </c>
      <c r="L163" s="9">
        <f t="shared" si="9"/>
        <v>-5524.96337890625</v>
      </c>
      <c r="M163" s="9">
        <f t="shared" si="9"/>
        <v>-5248.0712890625</v>
      </c>
      <c r="N163" s="9">
        <f t="shared" si="8"/>
        <v>-996.83837890625</v>
      </c>
      <c r="O163" s="9">
        <f t="shared" si="8"/>
        <v>-6540.93017578125</v>
      </c>
      <c r="P163" s="9">
        <f t="shared" si="8"/>
        <v>-5558.33740234375</v>
      </c>
      <c r="Q163" s="20"/>
      <c r="R163" s="9">
        <f t="shared" si="10"/>
        <v>449.3017578125</v>
      </c>
      <c r="S163" s="9">
        <f t="shared" si="10"/>
        <v>-1104.99267578125</v>
      </c>
      <c r="T163" s="9">
        <f t="shared" si="10"/>
        <v>-1049.6142578125</v>
      </c>
      <c r="U163" s="9">
        <f t="shared" si="10"/>
        <v>-199.36767578125</v>
      </c>
      <c r="V163" s="9">
        <f t="shared" si="10"/>
        <v>-1308.18603515625</v>
      </c>
      <c r="W163" s="9">
        <f t="shared" si="10"/>
        <v>-1111.66748046875</v>
      </c>
      <c r="X163" s="20"/>
      <c r="Y163" s="20"/>
      <c r="Z163" s="20"/>
      <c r="AA163" s="20"/>
      <c r="AB163" s="20"/>
      <c r="AC163" s="20"/>
      <c r="AD163" s="20"/>
      <c r="AE163" s="20"/>
      <c r="AF163" s="20"/>
      <c r="AG163" s="20"/>
      <c r="AH163" s="20"/>
      <c r="AI163" s="20"/>
      <c r="AJ163" s="20"/>
      <c r="AK163" s="20"/>
      <c r="AL163" s="20"/>
      <c r="AM163" s="20"/>
    </row>
    <row r="164" spans="1:39">
      <c r="A164" s="4" t="s">
        <v>203</v>
      </c>
      <c r="B164" s="8">
        <v>307059.90000000002</v>
      </c>
      <c r="C164" s="9">
        <v>2389.959716796875</v>
      </c>
      <c r="D164" s="9">
        <v>-562.066650390625</v>
      </c>
      <c r="E164" s="9">
        <v>-294.976806640625</v>
      </c>
      <c r="F164" s="9">
        <v>1091.558837890625</v>
      </c>
      <c r="G164" s="9">
        <v>-295.81298828125</v>
      </c>
      <c r="H164" s="9">
        <v>-194.744873046875</v>
      </c>
      <c r="J164" s="20"/>
      <c r="K164" s="9">
        <f t="shared" si="9"/>
        <v>4779.91943359375</v>
      </c>
      <c r="L164" s="9">
        <f t="shared" si="9"/>
        <v>-1124.13330078125</v>
      </c>
      <c r="M164" s="9">
        <f t="shared" si="9"/>
        <v>-589.95361328125</v>
      </c>
      <c r="N164" s="9">
        <f t="shared" si="8"/>
        <v>2183.11767578125</v>
      </c>
      <c r="O164" s="9">
        <f t="shared" si="8"/>
        <v>-591.6259765625</v>
      </c>
      <c r="P164" s="9">
        <f t="shared" si="8"/>
        <v>-389.48974609375</v>
      </c>
      <c r="Q164" s="20"/>
      <c r="R164" s="9">
        <f t="shared" si="10"/>
        <v>955.98388671875</v>
      </c>
      <c r="S164" s="9">
        <f t="shared" si="10"/>
        <v>-224.82666015625</v>
      </c>
      <c r="T164" s="9">
        <f t="shared" si="10"/>
        <v>-117.99072265625</v>
      </c>
      <c r="U164" s="9">
        <f t="shared" si="10"/>
        <v>436.62353515625</v>
      </c>
      <c r="V164" s="9">
        <f t="shared" si="10"/>
        <v>-118.3251953125</v>
      </c>
      <c r="W164" s="9">
        <f t="shared" si="10"/>
        <v>-77.89794921875</v>
      </c>
      <c r="X164" s="20"/>
      <c r="Y164" s="20"/>
      <c r="Z164" s="20"/>
      <c r="AA164" s="20"/>
      <c r="AB164" s="20"/>
      <c r="AC164" s="20"/>
      <c r="AD164" s="20"/>
      <c r="AE164" s="20"/>
      <c r="AF164" s="20"/>
      <c r="AG164" s="20"/>
      <c r="AH164" s="20"/>
      <c r="AI164" s="20"/>
      <c r="AJ164" s="20"/>
      <c r="AK164" s="20"/>
      <c r="AL164" s="20"/>
      <c r="AM164" s="20"/>
    </row>
    <row r="165" spans="1:39">
      <c r="A165" s="4" t="s">
        <v>204</v>
      </c>
      <c r="B165" s="8">
        <v>179320.8</v>
      </c>
      <c r="C165" s="9">
        <v>-881.0577392578125</v>
      </c>
      <c r="D165" s="9">
        <v>6699.197265625</v>
      </c>
      <c r="E165" s="9">
        <v>6747.873046875</v>
      </c>
      <c r="F165" s="9">
        <v>1639.263916015625</v>
      </c>
      <c r="G165" s="9">
        <v>7624.2431640625</v>
      </c>
      <c r="H165" s="9">
        <v>7162.21923828125</v>
      </c>
      <c r="J165" s="20"/>
      <c r="K165" s="9">
        <f t="shared" si="9"/>
        <v>-1762.115478515625</v>
      </c>
      <c r="L165" s="9">
        <f t="shared" si="9"/>
        <v>13398.39453125</v>
      </c>
      <c r="M165" s="9">
        <f t="shared" si="9"/>
        <v>13495.74609375</v>
      </c>
      <c r="N165" s="9">
        <f t="shared" si="8"/>
        <v>3278.52783203125</v>
      </c>
      <c r="O165" s="9">
        <f t="shared" si="8"/>
        <v>15248.486328125</v>
      </c>
      <c r="P165" s="9">
        <f t="shared" si="8"/>
        <v>14324.4384765625</v>
      </c>
      <c r="Q165" s="20"/>
      <c r="R165" s="9">
        <f t="shared" si="10"/>
        <v>-352.423095703125</v>
      </c>
      <c r="S165" s="9">
        <f t="shared" si="10"/>
        <v>2679.6789062500002</v>
      </c>
      <c r="T165" s="9">
        <f t="shared" si="10"/>
        <v>2699.1492187499998</v>
      </c>
      <c r="U165" s="9">
        <f t="shared" si="10"/>
        <v>655.70556640625</v>
      </c>
      <c r="V165" s="9">
        <f t="shared" si="10"/>
        <v>3049.697265625</v>
      </c>
      <c r="W165" s="9">
        <f t="shared" si="10"/>
        <v>2864.8876953125</v>
      </c>
      <c r="X165" s="20"/>
      <c r="Y165" s="20"/>
      <c r="Z165" s="20"/>
      <c r="AA165" s="20"/>
      <c r="AB165" s="20"/>
      <c r="AC165" s="20"/>
      <c r="AD165" s="20"/>
      <c r="AE165" s="20"/>
      <c r="AF165" s="20"/>
      <c r="AG165" s="20"/>
      <c r="AH165" s="20"/>
      <c r="AI165" s="20"/>
      <c r="AJ165" s="20"/>
      <c r="AK165" s="20"/>
      <c r="AL165" s="20"/>
      <c r="AM165" s="20"/>
    </row>
    <row r="166" spans="1:39">
      <c r="A166" s="4" t="s">
        <v>205</v>
      </c>
      <c r="B166" s="8">
        <v>141183.4</v>
      </c>
      <c r="C166" s="9">
        <v>1484.405517578125</v>
      </c>
      <c r="D166" s="9">
        <v>16182.806640625</v>
      </c>
      <c r="E166" s="9">
        <v>16830.603515625</v>
      </c>
      <c r="F166" s="9">
        <v>7364.9111328125</v>
      </c>
      <c r="G166" s="9">
        <v>17433.248046875</v>
      </c>
      <c r="H166" s="9">
        <v>16888.5703125</v>
      </c>
      <c r="J166" s="20"/>
      <c r="K166" s="9">
        <f t="shared" si="9"/>
        <v>2968.81103515625</v>
      </c>
      <c r="L166" s="9">
        <f t="shared" si="9"/>
        <v>32365.61328125</v>
      </c>
      <c r="M166" s="9">
        <f t="shared" si="9"/>
        <v>33661.20703125</v>
      </c>
      <c r="N166" s="9">
        <f t="shared" si="8"/>
        <v>14729.822265625</v>
      </c>
      <c r="O166" s="9">
        <f t="shared" si="8"/>
        <v>34866.49609375</v>
      </c>
      <c r="P166" s="9">
        <f t="shared" si="8"/>
        <v>33777.140625</v>
      </c>
      <c r="Q166" s="20"/>
      <c r="R166" s="9">
        <f t="shared" si="10"/>
        <v>593.76220703125</v>
      </c>
      <c r="S166" s="9">
        <f t="shared" si="10"/>
        <v>6473.1226562499996</v>
      </c>
      <c r="T166" s="9">
        <f t="shared" si="10"/>
        <v>6732.2414062500002</v>
      </c>
      <c r="U166" s="9">
        <f t="shared" si="10"/>
        <v>2945.9644531250001</v>
      </c>
      <c r="V166" s="9">
        <f t="shared" si="10"/>
        <v>6973.2992187500004</v>
      </c>
      <c r="W166" s="9">
        <f t="shared" si="10"/>
        <v>6755.4281250000004</v>
      </c>
      <c r="X166" s="20"/>
      <c r="Y166" s="20"/>
      <c r="Z166" s="20"/>
      <c r="AA166" s="20"/>
      <c r="AB166" s="20"/>
      <c r="AC166" s="20"/>
      <c r="AD166" s="20"/>
      <c r="AE166" s="20"/>
      <c r="AF166" s="20"/>
      <c r="AG166" s="20"/>
      <c r="AH166" s="20"/>
      <c r="AI166" s="20"/>
      <c r="AJ166" s="20"/>
      <c r="AK166" s="20"/>
      <c r="AL166" s="20"/>
      <c r="AM166" s="20"/>
    </row>
    <row r="167" spans="1:39">
      <c r="A167" s="4" t="s">
        <v>206</v>
      </c>
      <c r="B167" s="8">
        <v>259736.4</v>
      </c>
      <c r="C167" s="9">
        <v>242.724609375</v>
      </c>
      <c r="D167" s="9">
        <v>4615.240234375</v>
      </c>
      <c r="E167" s="9">
        <v>4575.2138671875</v>
      </c>
      <c r="F167" s="9">
        <v>994.0673828125</v>
      </c>
      <c r="G167" s="9">
        <v>5764.2822265625</v>
      </c>
      <c r="H167" s="9">
        <v>5781.84814453125</v>
      </c>
      <c r="J167" s="20"/>
      <c r="K167" s="9">
        <f t="shared" si="9"/>
        <v>485.44921875</v>
      </c>
      <c r="L167" s="9">
        <f t="shared" si="9"/>
        <v>9230.48046875</v>
      </c>
      <c r="M167" s="9">
        <f t="shared" si="9"/>
        <v>9150.427734375</v>
      </c>
      <c r="N167" s="9">
        <f t="shared" si="8"/>
        <v>1988.134765625</v>
      </c>
      <c r="O167" s="9">
        <f t="shared" si="8"/>
        <v>11528.564453125</v>
      </c>
      <c r="P167" s="9">
        <f t="shared" si="8"/>
        <v>11563.6962890625</v>
      </c>
      <c r="Q167" s="20"/>
      <c r="R167" s="9">
        <f t="shared" si="10"/>
        <v>97.08984375</v>
      </c>
      <c r="S167" s="9">
        <f t="shared" si="10"/>
        <v>1846.0960937499999</v>
      </c>
      <c r="T167" s="9">
        <f t="shared" si="10"/>
        <v>1830.0855468750001</v>
      </c>
      <c r="U167" s="9">
        <f t="shared" si="10"/>
        <v>397.626953125</v>
      </c>
      <c r="V167" s="9">
        <f t="shared" si="10"/>
        <v>2305.712890625</v>
      </c>
      <c r="W167" s="9">
        <f t="shared" si="10"/>
        <v>2312.7392578125</v>
      </c>
      <c r="X167" s="20"/>
      <c r="Y167" s="20"/>
      <c r="Z167" s="20"/>
      <c r="AA167" s="20"/>
      <c r="AB167" s="20"/>
      <c r="AC167" s="20"/>
      <c r="AD167" s="20"/>
      <c r="AE167" s="20"/>
      <c r="AF167" s="20"/>
      <c r="AG167" s="20"/>
      <c r="AH167" s="20"/>
      <c r="AI167" s="20"/>
      <c r="AJ167" s="20"/>
      <c r="AK167" s="20"/>
      <c r="AL167" s="20"/>
      <c r="AM167" s="20"/>
    </row>
    <row r="168" spans="1:39">
      <c r="A168" s="4" t="s">
        <v>207</v>
      </c>
      <c r="B168" s="8">
        <v>263022.09999999998</v>
      </c>
      <c r="C168" s="9">
        <v>1879.656982421875</v>
      </c>
      <c r="D168" s="9">
        <v>4269.7265625</v>
      </c>
      <c r="E168" s="9">
        <v>4252.9541015625</v>
      </c>
      <c r="F168" s="9">
        <v>2048.748779296875</v>
      </c>
      <c r="G168" s="9">
        <v>4485.51025390625</v>
      </c>
      <c r="H168" s="9">
        <v>4495.12939453125</v>
      </c>
      <c r="J168" s="20"/>
      <c r="K168" s="9">
        <f t="shared" si="9"/>
        <v>3759.31396484375</v>
      </c>
      <c r="L168" s="9">
        <f t="shared" si="9"/>
        <v>8539.453125</v>
      </c>
      <c r="M168" s="9">
        <f t="shared" si="9"/>
        <v>8505.908203125</v>
      </c>
      <c r="N168" s="9">
        <f t="shared" si="9"/>
        <v>4097.49755859375</v>
      </c>
      <c r="O168" s="9">
        <f t="shared" si="9"/>
        <v>8971.0205078125</v>
      </c>
      <c r="P168" s="9">
        <f t="shared" si="9"/>
        <v>8990.2587890625</v>
      </c>
      <c r="Q168" s="20"/>
      <c r="R168" s="9">
        <f t="shared" si="10"/>
        <v>751.86279296875</v>
      </c>
      <c r="S168" s="9">
        <f t="shared" si="10"/>
        <v>1707.890625</v>
      </c>
      <c r="T168" s="9">
        <f t="shared" si="10"/>
        <v>1701.181640625</v>
      </c>
      <c r="U168" s="9">
        <f t="shared" si="10"/>
        <v>819.49951171875</v>
      </c>
      <c r="V168" s="9">
        <f t="shared" si="10"/>
        <v>1794.2041015625</v>
      </c>
      <c r="W168" s="9">
        <f t="shared" si="10"/>
        <v>1798.0517578125</v>
      </c>
      <c r="X168" s="20"/>
      <c r="Y168" s="20"/>
      <c r="Z168" s="20"/>
      <c r="AA168" s="20"/>
      <c r="AB168" s="20"/>
      <c r="AC168" s="20"/>
      <c r="AD168" s="20"/>
      <c r="AE168" s="20"/>
      <c r="AF168" s="20"/>
      <c r="AG168" s="20"/>
      <c r="AH168" s="20"/>
      <c r="AI168" s="20"/>
      <c r="AJ168" s="20"/>
      <c r="AK168" s="20"/>
      <c r="AL168" s="20"/>
      <c r="AM168" s="20"/>
    </row>
    <row r="169" spans="1:39">
      <c r="A169" s="4" t="s">
        <v>208</v>
      </c>
      <c r="B169" s="8">
        <v>302261.59999999998</v>
      </c>
      <c r="C169" s="9">
        <v>-641.827392578125</v>
      </c>
      <c r="D169" s="9">
        <v>-2075.494384765625</v>
      </c>
      <c r="E169" s="9">
        <v>-2054.425048828125</v>
      </c>
      <c r="F169" s="9">
        <v>-1784.478759765625</v>
      </c>
      <c r="G169" s="9">
        <v>-2007.232666015625</v>
      </c>
      <c r="H169" s="9">
        <v>-2263.65966796875</v>
      </c>
      <c r="J169" s="20"/>
      <c r="K169" s="9">
        <f t="shared" ref="K169:P211" si="11">C169*2</f>
        <v>-1283.65478515625</v>
      </c>
      <c r="L169" s="9">
        <f t="shared" si="11"/>
        <v>-4150.98876953125</v>
      </c>
      <c r="M169" s="9">
        <f t="shared" si="11"/>
        <v>-4108.85009765625</v>
      </c>
      <c r="N169" s="9">
        <f t="shared" si="11"/>
        <v>-3568.95751953125</v>
      </c>
      <c r="O169" s="9">
        <f t="shared" si="11"/>
        <v>-4014.46533203125</v>
      </c>
      <c r="P169" s="9">
        <f t="shared" si="11"/>
        <v>-4527.3193359375</v>
      </c>
      <c r="Q169" s="20"/>
      <c r="R169" s="9">
        <f t="shared" si="10"/>
        <v>-256.73095703125</v>
      </c>
      <c r="S169" s="9">
        <f t="shared" si="10"/>
        <v>-830.19775390625</v>
      </c>
      <c r="T169" s="9">
        <f t="shared" si="10"/>
        <v>-821.77001953125</v>
      </c>
      <c r="U169" s="9">
        <f t="shared" si="10"/>
        <v>-713.79150390625</v>
      </c>
      <c r="V169" s="9">
        <f t="shared" si="10"/>
        <v>-802.89306640625</v>
      </c>
      <c r="W169" s="9">
        <f t="shared" si="10"/>
        <v>-905.4638671875</v>
      </c>
      <c r="X169" s="20"/>
      <c r="Y169" s="20"/>
      <c r="Z169" s="20"/>
      <c r="AA169" s="20"/>
      <c r="AB169" s="20"/>
      <c r="AC169" s="20"/>
      <c r="AD169" s="20"/>
      <c r="AE169" s="20"/>
      <c r="AF169" s="20"/>
      <c r="AG169" s="20"/>
      <c r="AH169" s="20"/>
      <c r="AI169" s="20"/>
      <c r="AJ169" s="20"/>
      <c r="AK169" s="20"/>
      <c r="AL169" s="20"/>
      <c r="AM169" s="20"/>
    </row>
    <row r="170" spans="1:39">
      <c r="A170" s="4" t="s">
        <v>209</v>
      </c>
      <c r="B170" s="8">
        <v>634238.30000000005</v>
      </c>
      <c r="C170" s="9">
        <v>-7484.72265625</v>
      </c>
      <c r="D170" s="9">
        <v>-31532.990234375</v>
      </c>
      <c r="E170" s="9">
        <v>-33419.78125</v>
      </c>
      <c r="F170" s="9">
        <v>-14792.8896484375</v>
      </c>
      <c r="G170" s="9">
        <v>-36716.91796875</v>
      </c>
      <c r="H170" s="9">
        <v>-34987.73046875</v>
      </c>
      <c r="J170" s="20"/>
      <c r="K170" s="9">
        <f t="shared" si="11"/>
        <v>-14969.4453125</v>
      </c>
      <c r="L170" s="9">
        <f t="shared" si="11"/>
        <v>-63065.98046875</v>
      </c>
      <c r="M170" s="9">
        <f t="shared" si="11"/>
        <v>-66839.5625</v>
      </c>
      <c r="N170" s="9">
        <f t="shared" si="11"/>
        <v>-29585.779296875</v>
      </c>
      <c r="O170" s="9">
        <f t="shared" si="11"/>
        <v>-73433.8359375</v>
      </c>
      <c r="P170" s="9">
        <f t="shared" si="11"/>
        <v>-69975.4609375</v>
      </c>
      <c r="Q170" s="20"/>
      <c r="R170" s="9">
        <f t="shared" si="10"/>
        <v>-2993.8890624999999</v>
      </c>
      <c r="S170" s="9">
        <f t="shared" si="10"/>
        <v>-12613.196093750001</v>
      </c>
      <c r="T170" s="9">
        <f t="shared" si="10"/>
        <v>-13367.9125</v>
      </c>
      <c r="U170" s="9">
        <f t="shared" si="10"/>
        <v>-5917.1558593749996</v>
      </c>
      <c r="V170" s="9">
        <f t="shared" si="10"/>
        <v>-14686.7671875</v>
      </c>
      <c r="W170" s="9">
        <f t="shared" si="10"/>
        <v>-13995.0921875</v>
      </c>
      <c r="X170" s="20"/>
      <c r="Y170" s="20"/>
      <c r="Z170" s="20"/>
      <c r="AA170" s="20"/>
      <c r="AB170" s="20"/>
      <c r="AC170" s="20"/>
      <c r="AD170" s="20"/>
      <c r="AE170" s="20"/>
      <c r="AF170" s="20"/>
      <c r="AG170" s="20"/>
      <c r="AH170" s="20"/>
      <c r="AI170" s="20"/>
      <c r="AJ170" s="20"/>
      <c r="AK170" s="20"/>
      <c r="AL170" s="20"/>
      <c r="AM170" s="20"/>
    </row>
    <row r="171" spans="1:39">
      <c r="A171" s="4" t="s">
        <v>210</v>
      </c>
      <c r="B171" s="8">
        <v>273864.90000000002</v>
      </c>
      <c r="C171" s="9">
        <v>1835.14404296875</v>
      </c>
      <c r="D171" s="9">
        <v>5526.08642578125</v>
      </c>
      <c r="E171" s="9">
        <v>5458.111328125</v>
      </c>
      <c r="F171" s="9">
        <v>2407.220458984375</v>
      </c>
      <c r="G171" s="9">
        <v>5539.94140625</v>
      </c>
      <c r="H171" s="9">
        <v>5670.3310546875</v>
      </c>
      <c r="J171" s="20"/>
      <c r="K171" s="9">
        <f t="shared" si="11"/>
        <v>3670.2880859375</v>
      </c>
      <c r="L171" s="9">
        <f t="shared" si="11"/>
        <v>11052.1728515625</v>
      </c>
      <c r="M171" s="9">
        <f t="shared" si="11"/>
        <v>10916.22265625</v>
      </c>
      <c r="N171" s="9">
        <f t="shared" si="11"/>
        <v>4814.44091796875</v>
      </c>
      <c r="O171" s="9">
        <f t="shared" si="11"/>
        <v>11079.8828125</v>
      </c>
      <c r="P171" s="9">
        <f t="shared" si="11"/>
        <v>11340.662109375</v>
      </c>
      <c r="Q171" s="20"/>
      <c r="R171" s="9">
        <f t="shared" si="10"/>
        <v>734.0576171875</v>
      </c>
      <c r="S171" s="9">
        <f t="shared" si="10"/>
        <v>2210.4345703125</v>
      </c>
      <c r="T171" s="9">
        <f t="shared" si="10"/>
        <v>2183.2445312499999</v>
      </c>
      <c r="U171" s="9">
        <f t="shared" si="10"/>
        <v>962.88818359375</v>
      </c>
      <c r="V171" s="9">
        <f t="shared" si="10"/>
        <v>2215.9765625</v>
      </c>
      <c r="W171" s="9">
        <f t="shared" si="10"/>
        <v>2268.1324218750001</v>
      </c>
      <c r="X171" s="20"/>
      <c r="Y171" s="20"/>
      <c r="Z171" s="20"/>
      <c r="AA171" s="20"/>
      <c r="AB171" s="20"/>
      <c r="AC171" s="20"/>
      <c r="AD171" s="20"/>
      <c r="AE171" s="20"/>
      <c r="AF171" s="20"/>
      <c r="AG171" s="20"/>
      <c r="AH171" s="20"/>
      <c r="AI171" s="20"/>
      <c r="AJ171" s="20"/>
      <c r="AK171" s="20"/>
      <c r="AL171" s="20"/>
      <c r="AM171" s="20"/>
    </row>
    <row r="172" spans="1:39">
      <c r="A172" s="4" t="s">
        <v>211</v>
      </c>
      <c r="B172" s="8">
        <v>300502.90000000002</v>
      </c>
      <c r="C172" s="9">
        <v>858.453369140625</v>
      </c>
      <c r="D172" s="9">
        <v>627.52685546875</v>
      </c>
      <c r="E172" s="9">
        <v>632.989501953125</v>
      </c>
      <c r="F172" s="9">
        <v>161.48681640625</v>
      </c>
      <c r="G172" s="9">
        <v>894.27490234375</v>
      </c>
      <c r="H172" s="9">
        <v>1419.62890625</v>
      </c>
      <c r="J172" s="20"/>
      <c r="K172" s="9">
        <f t="shared" si="11"/>
        <v>1716.90673828125</v>
      </c>
      <c r="L172" s="9">
        <f t="shared" si="11"/>
        <v>1255.0537109375</v>
      </c>
      <c r="M172" s="9">
        <f t="shared" si="11"/>
        <v>1265.97900390625</v>
      </c>
      <c r="N172" s="9">
        <f t="shared" si="11"/>
        <v>322.9736328125</v>
      </c>
      <c r="O172" s="9">
        <f t="shared" si="11"/>
        <v>1788.5498046875</v>
      </c>
      <c r="P172" s="9">
        <f t="shared" si="11"/>
        <v>2839.2578125</v>
      </c>
      <c r="Q172" s="20"/>
      <c r="R172" s="9">
        <f t="shared" si="10"/>
        <v>343.38134765625</v>
      </c>
      <c r="S172" s="9">
        <f t="shared" si="10"/>
        <v>251.0107421875</v>
      </c>
      <c r="T172" s="9">
        <f t="shared" si="10"/>
        <v>253.19580078125</v>
      </c>
      <c r="U172" s="9">
        <f t="shared" ref="U172:W235" si="12">N172/5</f>
        <v>64.5947265625</v>
      </c>
      <c r="V172" s="9">
        <f t="shared" si="12"/>
        <v>357.7099609375</v>
      </c>
      <c r="W172" s="9">
        <f t="shared" si="12"/>
        <v>567.8515625</v>
      </c>
      <c r="X172" s="20"/>
      <c r="Y172" s="20"/>
      <c r="Z172" s="20"/>
      <c r="AA172" s="20"/>
      <c r="AB172" s="20"/>
      <c r="AC172" s="20"/>
      <c r="AD172" s="20"/>
      <c r="AE172" s="20"/>
      <c r="AF172" s="20"/>
      <c r="AG172" s="20"/>
      <c r="AH172" s="20"/>
      <c r="AI172" s="20"/>
      <c r="AJ172" s="20"/>
      <c r="AK172" s="20"/>
      <c r="AL172" s="20"/>
      <c r="AM172" s="20"/>
    </row>
    <row r="173" spans="1:39">
      <c r="A173" s="4" t="s">
        <v>212</v>
      </c>
      <c r="B173" s="8">
        <v>439427.5</v>
      </c>
      <c r="C173" s="9">
        <v>-1362.841796875</v>
      </c>
      <c r="D173" s="9">
        <v>-13167.92578125</v>
      </c>
      <c r="E173" s="9">
        <v>-12980.4990234375</v>
      </c>
      <c r="F173" s="9">
        <v>-5523.7119140625</v>
      </c>
      <c r="G173" s="9">
        <v>-13597.1796875</v>
      </c>
      <c r="H173" s="9">
        <v>-12959.2041015625</v>
      </c>
      <c r="J173" s="20"/>
      <c r="K173" s="9">
        <f t="shared" si="11"/>
        <v>-2725.68359375</v>
      </c>
      <c r="L173" s="9">
        <f t="shared" si="11"/>
        <v>-26335.8515625</v>
      </c>
      <c r="M173" s="9">
        <f t="shared" si="11"/>
        <v>-25960.998046875</v>
      </c>
      <c r="N173" s="9">
        <f t="shared" si="11"/>
        <v>-11047.423828125</v>
      </c>
      <c r="O173" s="9">
        <f t="shared" si="11"/>
        <v>-27194.359375</v>
      </c>
      <c r="P173" s="9">
        <f t="shared" si="11"/>
        <v>-25918.408203125</v>
      </c>
      <c r="Q173" s="20"/>
      <c r="R173" s="9">
        <f t="shared" ref="R173:W236" si="13">K173/5</f>
        <v>-545.13671875</v>
      </c>
      <c r="S173" s="9">
        <f t="shared" si="13"/>
        <v>-5267.1703125000004</v>
      </c>
      <c r="T173" s="9">
        <f t="shared" si="13"/>
        <v>-5192.1996093750004</v>
      </c>
      <c r="U173" s="9">
        <f t="shared" si="12"/>
        <v>-2209.4847656249999</v>
      </c>
      <c r="V173" s="9">
        <f t="shared" si="12"/>
        <v>-5438.8718749999998</v>
      </c>
      <c r="W173" s="9">
        <f t="shared" si="12"/>
        <v>-5183.681640625</v>
      </c>
      <c r="X173" s="20"/>
      <c r="Y173" s="20"/>
      <c r="Z173" s="20"/>
      <c r="AA173" s="20"/>
      <c r="AB173" s="20"/>
      <c r="AC173" s="20"/>
      <c r="AD173" s="20"/>
      <c r="AE173" s="20"/>
      <c r="AF173" s="20"/>
      <c r="AG173" s="20"/>
      <c r="AH173" s="20"/>
      <c r="AI173" s="20"/>
      <c r="AJ173" s="20"/>
      <c r="AK173" s="20"/>
      <c r="AL173" s="20"/>
      <c r="AM173" s="20"/>
    </row>
    <row r="174" spans="1:39">
      <c r="A174" s="4" t="s">
        <v>213</v>
      </c>
      <c r="B174" s="8">
        <v>106244.4</v>
      </c>
      <c r="C174" s="9">
        <v>3446.8291015625</v>
      </c>
      <c r="D174" s="9">
        <v>13886.181640625</v>
      </c>
      <c r="E174" s="9">
        <v>14729.1318359375</v>
      </c>
      <c r="F174" s="9">
        <v>8312.048828125</v>
      </c>
      <c r="G174" s="9">
        <v>16247.9306640625</v>
      </c>
      <c r="H174" s="9">
        <v>15853.2958984375</v>
      </c>
      <c r="J174" s="20"/>
      <c r="K174" s="9">
        <f t="shared" si="11"/>
        <v>6893.658203125</v>
      </c>
      <c r="L174" s="9">
        <f t="shared" si="11"/>
        <v>27772.36328125</v>
      </c>
      <c r="M174" s="9">
        <f t="shared" si="11"/>
        <v>29458.263671875</v>
      </c>
      <c r="N174" s="9">
        <f t="shared" si="11"/>
        <v>16624.09765625</v>
      </c>
      <c r="O174" s="9">
        <f t="shared" si="11"/>
        <v>32495.861328125</v>
      </c>
      <c r="P174" s="9">
        <f t="shared" si="11"/>
        <v>31706.591796875</v>
      </c>
      <c r="Q174" s="20"/>
      <c r="R174" s="9">
        <f t="shared" si="13"/>
        <v>1378.731640625</v>
      </c>
      <c r="S174" s="9">
        <f t="shared" si="13"/>
        <v>5554.47265625</v>
      </c>
      <c r="T174" s="9">
        <f t="shared" si="13"/>
        <v>5891.6527343750004</v>
      </c>
      <c r="U174" s="9">
        <f t="shared" si="12"/>
        <v>3324.8195312500002</v>
      </c>
      <c r="V174" s="9">
        <f t="shared" si="12"/>
        <v>6499.1722656250004</v>
      </c>
      <c r="W174" s="9">
        <f t="shared" si="12"/>
        <v>6341.318359375</v>
      </c>
      <c r="X174" s="20"/>
      <c r="Y174" s="20"/>
      <c r="Z174" s="20"/>
      <c r="AA174" s="20"/>
      <c r="AB174" s="20"/>
      <c r="AC174" s="20"/>
      <c r="AD174" s="20"/>
      <c r="AE174" s="20"/>
      <c r="AF174" s="20"/>
      <c r="AG174" s="20"/>
      <c r="AH174" s="20"/>
      <c r="AI174" s="20"/>
      <c r="AJ174" s="20"/>
      <c r="AK174" s="20"/>
      <c r="AL174" s="20"/>
      <c r="AM174" s="20"/>
    </row>
    <row r="175" spans="1:39">
      <c r="A175" s="4" t="s">
        <v>214</v>
      </c>
      <c r="B175" s="8">
        <v>266964.90000000002</v>
      </c>
      <c r="C175" s="9">
        <v>742.510986328125</v>
      </c>
      <c r="D175" s="9">
        <v>4264.7763671875</v>
      </c>
      <c r="E175" s="9">
        <v>4374.0478515625</v>
      </c>
      <c r="F175" s="9">
        <v>1508.941650390625</v>
      </c>
      <c r="G175" s="9">
        <v>5699.69482421875</v>
      </c>
      <c r="H175" s="9">
        <v>5841.2841796875</v>
      </c>
      <c r="J175" s="20"/>
      <c r="K175" s="9">
        <f t="shared" si="11"/>
        <v>1485.02197265625</v>
      </c>
      <c r="L175" s="9">
        <f t="shared" si="11"/>
        <v>8529.552734375</v>
      </c>
      <c r="M175" s="9">
        <f t="shared" si="11"/>
        <v>8748.095703125</v>
      </c>
      <c r="N175" s="9">
        <f t="shared" si="11"/>
        <v>3017.88330078125</v>
      </c>
      <c r="O175" s="9">
        <f t="shared" si="11"/>
        <v>11399.3896484375</v>
      </c>
      <c r="P175" s="9">
        <f t="shared" si="11"/>
        <v>11682.568359375</v>
      </c>
      <c r="Q175" s="20"/>
      <c r="R175" s="9">
        <f t="shared" si="13"/>
        <v>297.00439453125</v>
      </c>
      <c r="S175" s="9">
        <f t="shared" si="13"/>
        <v>1705.9105468749999</v>
      </c>
      <c r="T175" s="9">
        <f t="shared" si="13"/>
        <v>1749.619140625</v>
      </c>
      <c r="U175" s="9">
        <f t="shared" si="12"/>
        <v>603.57666015625</v>
      </c>
      <c r="V175" s="9">
        <f t="shared" si="12"/>
        <v>2279.8779296875</v>
      </c>
      <c r="W175" s="9">
        <f t="shared" si="12"/>
        <v>2336.513671875</v>
      </c>
      <c r="X175" s="20"/>
      <c r="Y175" s="20"/>
      <c r="Z175" s="20"/>
      <c r="AA175" s="20"/>
      <c r="AB175" s="20"/>
      <c r="AC175" s="20"/>
      <c r="AD175" s="20"/>
      <c r="AE175" s="20"/>
      <c r="AF175" s="20"/>
      <c r="AG175" s="20"/>
      <c r="AH175" s="20"/>
      <c r="AI175" s="20"/>
      <c r="AJ175" s="20"/>
      <c r="AK175" s="20"/>
      <c r="AL175" s="20"/>
      <c r="AM175" s="20"/>
    </row>
    <row r="176" spans="1:39">
      <c r="A176" s="4" t="s">
        <v>215</v>
      </c>
      <c r="B176" s="8">
        <v>563253.69999999995</v>
      </c>
      <c r="C176" s="9">
        <v>246.966552734375</v>
      </c>
      <c r="D176" s="9">
        <v>-19932.3984375</v>
      </c>
      <c r="E176" s="9">
        <v>-19468.896484375</v>
      </c>
      <c r="F176" s="9">
        <v>-7240.27099609375</v>
      </c>
      <c r="G176" s="9">
        <v>-20720.8125</v>
      </c>
      <c r="H176" s="9">
        <v>-20275.29296875</v>
      </c>
      <c r="J176" s="20"/>
      <c r="K176" s="9">
        <f t="shared" si="11"/>
        <v>493.93310546875</v>
      </c>
      <c r="L176" s="9">
        <f t="shared" si="11"/>
        <v>-39864.796875</v>
      </c>
      <c r="M176" s="9">
        <f t="shared" si="11"/>
        <v>-38937.79296875</v>
      </c>
      <c r="N176" s="9">
        <f t="shared" si="11"/>
        <v>-14480.5419921875</v>
      </c>
      <c r="O176" s="9">
        <f t="shared" si="11"/>
        <v>-41441.625</v>
      </c>
      <c r="P176" s="9">
        <f t="shared" si="11"/>
        <v>-40550.5859375</v>
      </c>
      <c r="Q176" s="20"/>
      <c r="R176" s="9">
        <f t="shared" si="13"/>
        <v>98.78662109375</v>
      </c>
      <c r="S176" s="9">
        <f t="shared" si="13"/>
        <v>-7972.9593750000004</v>
      </c>
      <c r="T176" s="9">
        <f t="shared" si="13"/>
        <v>-7787.55859375</v>
      </c>
      <c r="U176" s="9">
        <f t="shared" si="12"/>
        <v>-2896.1083984375</v>
      </c>
      <c r="V176" s="9">
        <f t="shared" si="12"/>
        <v>-8288.3250000000007</v>
      </c>
      <c r="W176" s="9">
        <f t="shared" si="12"/>
        <v>-8110.1171875</v>
      </c>
      <c r="X176" s="20"/>
      <c r="Y176" s="20"/>
      <c r="Z176" s="20"/>
      <c r="AA176" s="20"/>
      <c r="AB176" s="20"/>
      <c r="AC176" s="20"/>
      <c r="AD176" s="20"/>
      <c r="AE176" s="20"/>
      <c r="AF176" s="20"/>
      <c r="AG176" s="20"/>
      <c r="AH176" s="20"/>
      <c r="AI176" s="20"/>
      <c r="AJ176" s="20"/>
      <c r="AK176" s="20"/>
      <c r="AL176" s="20"/>
      <c r="AM176" s="20"/>
    </row>
    <row r="177" spans="1:39">
      <c r="A177" s="4" t="s">
        <v>216</v>
      </c>
      <c r="B177" s="8">
        <v>391366.1</v>
      </c>
      <c r="C177" s="9">
        <v>-1137.20703125</v>
      </c>
      <c r="D177" s="9">
        <v>-8178.955078125</v>
      </c>
      <c r="E177" s="9">
        <v>-7918.42041015625</v>
      </c>
      <c r="F177" s="9">
        <v>-3783.880615234375</v>
      </c>
      <c r="G177" s="9">
        <v>-8713.634765625</v>
      </c>
      <c r="H177" s="9">
        <v>-8676.16015625</v>
      </c>
      <c r="J177" s="20"/>
      <c r="K177" s="9">
        <f t="shared" si="11"/>
        <v>-2274.4140625</v>
      </c>
      <c r="L177" s="9">
        <f t="shared" si="11"/>
        <v>-16357.91015625</v>
      </c>
      <c r="M177" s="9">
        <f t="shared" si="11"/>
        <v>-15836.8408203125</v>
      </c>
      <c r="N177" s="9">
        <f t="shared" si="11"/>
        <v>-7567.76123046875</v>
      </c>
      <c r="O177" s="9">
        <f t="shared" si="11"/>
        <v>-17427.26953125</v>
      </c>
      <c r="P177" s="9">
        <f t="shared" si="11"/>
        <v>-17352.3203125</v>
      </c>
      <c r="Q177" s="20"/>
      <c r="R177" s="9">
        <f t="shared" si="13"/>
        <v>-454.8828125</v>
      </c>
      <c r="S177" s="9">
        <f t="shared" si="13"/>
        <v>-3271.58203125</v>
      </c>
      <c r="T177" s="9">
        <f t="shared" si="13"/>
        <v>-3167.3681640625</v>
      </c>
      <c r="U177" s="9">
        <f t="shared" si="12"/>
        <v>-1513.55224609375</v>
      </c>
      <c r="V177" s="9">
        <f t="shared" si="12"/>
        <v>-3485.4539062499998</v>
      </c>
      <c r="W177" s="9">
        <f t="shared" si="12"/>
        <v>-3470.4640625000002</v>
      </c>
      <c r="X177" s="20"/>
      <c r="Y177" s="20"/>
      <c r="Z177" s="20"/>
      <c r="AA177" s="20"/>
      <c r="AB177" s="20"/>
      <c r="AC177" s="20"/>
      <c r="AD177" s="20"/>
      <c r="AE177" s="20"/>
      <c r="AF177" s="20"/>
      <c r="AG177" s="20"/>
      <c r="AH177" s="20"/>
      <c r="AI177" s="20"/>
      <c r="AJ177" s="20"/>
      <c r="AK177" s="20"/>
      <c r="AL177" s="20"/>
      <c r="AM177" s="20"/>
    </row>
    <row r="178" spans="1:39">
      <c r="A178" s="4" t="s">
        <v>217</v>
      </c>
      <c r="B178" s="8">
        <v>194883.6</v>
      </c>
      <c r="C178" s="9">
        <v>3435.1318359375</v>
      </c>
      <c r="D178" s="9">
        <v>11287.646484375</v>
      </c>
      <c r="E178" s="9">
        <v>11060.638671875</v>
      </c>
      <c r="F178" s="9">
        <v>6018.3349609375</v>
      </c>
      <c r="G178" s="9">
        <v>11126.568359375</v>
      </c>
      <c r="H178" s="9">
        <v>11187.7685546875</v>
      </c>
      <c r="J178" s="20"/>
      <c r="K178" s="9">
        <f t="shared" si="11"/>
        <v>6870.263671875</v>
      </c>
      <c r="L178" s="9">
        <f t="shared" si="11"/>
        <v>22575.29296875</v>
      </c>
      <c r="M178" s="9">
        <f t="shared" si="11"/>
        <v>22121.27734375</v>
      </c>
      <c r="N178" s="9">
        <f t="shared" si="11"/>
        <v>12036.669921875</v>
      </c>
      <c r="O178" s="9">
        <f t="shared" si="11"/>
        <v>22253.13671875</v>
      </c>
      <c r="P178" s="9">
        <f t="shared" si="11"/>
        <v>22375.537109375</v>
      </c>
      <c r="Q178" s="20"/>
      <c r="R178" s="9">
        <f t="shared" si="13"/>
        <v>1374.052734375</v>
      </c>
      <c r="S178" s="9">
        <f t="shared" si="13"/>
        <v>4515.05859375</v>
      </c>
      <c r="T178" s="9">
        <f t="shared" si="13"/>
        <v>4424.2554687499996</v>
      </c>
      <c r="U178" s="9">
        <f t="shared" si="12"/>
        <v>2407.333984375</v>
      </c>
      <c r="V178" s="9">
        <f t="shared" si="12"/>
        <v>4450.6273437500004</v>
      </c>
      <c r="W178" s="9">
        <f t="shared" si="12"/>
        <v>4475.107421875</v>
      </c>
      <c r="X178" s="20"/>
      <c r="Y178" s="20"/>
      <c r="Z178" s="20"/>
      <c r="AA178" s="20"/>
      <c r="AB178" s="20"/>
      <c r="AC178" s="20"/>
      <c r="AD178" s="20"/>
      <c r="AE178" s="20"/>
      <c r="AF178" s="20"/>
      <c r="AG178" s="20"/>
      <c r="AH178" s="20"/>
      <c r="AI178" s="20"/>
      <c r="AJ178" s="20"/>
      <c r="AK178" s="20"/>
      <c r="AL178" s="20"/>
      <c r="AM178" s="20"/>
    </row>
    <row r="179" spans="1:39">
      <c r="A179" s="4" t="s">
        <v>218</v>
      </c>
      <c r="B179" s="8">
        <v>157071.4</v>
      </c>
      <c r="C179" s="9">
        <v>1083.2550048828125</v>
      </c>
      <c r="D179" s="9">
        <v>8599.478515625</v>
      </c>
      <c r="E179" s="9">
        <v>8911.5810546875</v>
      </c>
      <c r="F179" s="9">
        <v>4089.85888671875</v>
      </c>
      <c r="G179" s="9">
        <v>9631.2314453125</v>
      </c>
      <c r="H179" s="9">
        <v>9287.830078125</v>
      </c>
      <c r="J179" s="20"/>
      <c r="K179" s="9">
        <f t="shared" si="11"/>
        <v>2166.510009765625</v>
      </c>
      <c r="L179" s="9">
        <f t="shared" si="11"/>
        <v>17198.95703125</v>
      </c>
      <c r="M179" s="9">
        <f t="shared" si="11"/>
        <v>17823.162109375</v>
      </c>
      <c r="N179" s="9">
        <f t="shared" si="11"/>
        <v>8179.7177734375</v>
      </c>
      <c r="O179" s="9">
        <f t="shared" si="11"/>
        <v>19262.462890625</v>
      </c>
      <c r="P179" s="9">
        <f t="shared" si="11"/>
        <v>18575.66015625</v>
      </c>
      <c r="Q179" s="20"/>
      <c r="R179" s="9">
        <f t="shared" si="13"/>
        <v>433.302001953125</v>
      </c>
      <c r="S179" s="9">
        <f t="shared" si="13"/>
        <v>3439.7914062499999</v>
      </c>
      <c r="T179" s="9">
        <f t="shared" si="13"/>
        <v>3564.6324218750001</v>
      </c>
      <c r="U179" s="9">
        <f t="shared" si="12"/>
        <v>1635.9435546875</v>
      </c>
      <c r="V179" s="9">
        <f t="shared" si="12"/>
        <v>3852.4925781249999</v>
      </c>
      <c r="W179" s="9">
        <f t="shared" si="12"/>
        <v>3715.1320312500002</v>
      </c>
      <c r="X179" s="20"/>
      <c r="Y179" s="20"/>
      <c r="Z179" s="20"/>
      <c r="AA179" s="20"/>
      <c r="AB179" s="20"/>
      <c r="AC179" s="20"/>
      <c r="AD179" s="20"/>
      <c r="AE179" s="20"/>
      <c r="AF179" s="20"/>
      <c r="AG179" s="20"/>
      <c r="AH179" s="20"/>
      <c r="AI179" s="20"/>
      <c r="AJ179" s="20"/>
      <c r="AK179" s="20"/>
      <c r="AL179" s="20"/>
      <c r="AM179" s="20"/>
    </row>
    <row r="180" spans="1:39">
      <c r="A180" s="4" t="s">
        <v>219</v>
      </c>
      <c r="B180" s="8">
        <v>168263</v>
      </c>
      <c r="C180" s="9">
        <v>2691.473388671875</v>
      </c>
      <c r="D180" s="9">
        <v>14625.7841796875</v>
      </c>
      <c r="E180" s="9">
        <v>14596.8017578125</v>
      </c>
      <c r="F180" s="9">
        <v>6867.8740234375</v>
      </c>
      <c r="G180" s="9">
        <v>14944.3935546875</v>
      </c>
      <c r="H180" s="9">
        <v>14524.2919921875</v>
      </c>
      <c r="J180" s="20"/>
      <c r="K180" s="9">
        <f t="shared" si="11"/>
        <v>5382.94677734375</v>
      </c>
      <c r="L180" s="9">
        <f t="shared" si="11"/>
        <v>29251.568359375</v>
      </c>
      <c r="M180" s="9">
        <f t="shared" si="11"/>
        <v>29193.603515625</v>
      </c>
      <c r="N180" s="9">
        <f t="shared" si="11"/>
        <v>13735.748046875</v>
      </c>
      <c r="O180" s="9">
        <f t="shared" si="11"/>
        <v>29888.787109375</v>
      </c>
      <c r="P180" s="9">
        <f t="shared" si="11"/>
        <v>29048.583984375</v>
      </c>
      <c r="Q180" s="20"/>
      <c r="R180" s="9">
        <f t="shared" si="13"/>
        <v>1076.58935546875</v>
      </c>
      <c r="S180" s="9">
        <f t="shared" si="13"/>
        <v>5850.3136718750002</v>
      </c>
      <c r="T180" s="9">
        <f t="shared" si="13"/>
        <v>5838.720703125</v>
      </c>
      <c r="U180" s="9">
        <f t="shared" si="12"/>
        <v>2747.1496093750002</v>
      </c>
      <c r="V180" s="9">
        <f t="shared" si="12"/>
        <v>5977.7574218749996</v>
      </c>
      <c r="W180" s="9">
        <f t="shared" si="12"/>
        <v>5809.716796875</v>
      </c>
      <c r="X180" s="20"/>
      <c r="Y180" s="20"/>
      <c r="Z180" s="20"/>
      <c r="AA180" s="20"/>
      <c r="AB180" s="20"/>
      <c r="AC180" s="20"/>
      <c r="AD180" s="20"/>
      <c r="AE180" s="20"/>
      <c r="AF180" s="20"/>
      <c r="AG180" s="20"/>
      <c r="AH180" s="20"/>
      <c r="AI180" s="20"/>
      <c r="AJ180" s="20"/>
      <c r="AK180" s="20"/>
      <c r="AL180" s="20"/>
      <c r="AM180" s="20"/>
    </row>
    <row r="181" spans="1:39">
      <c r="A181" s="4" t="s">
        <v>220</v>
      </c>
      <c r="B181" s="8">
        <v>366061.2</v>
      </c>
      <c r="C181" s="9">
        <v>-6226.8095703125</v>
      </c>
      <c r="D181" s="9">
        <v>-7878.75048828125</v>
      </c>
      <c r="E181" s="9">
        <v>-7654.9345703125</v>
      </c>
      <c r="F181" s="9">
        <v>-6783.65185546875</v>
      </c>
      <c r="G181" s="9">
        <v>-6352.6181640625</v>
      </c>
      <c r="H181" s="9">
        <v>-6162.58837890625</v>
      </c>
      <c r="J181" s="20"/>
      <c r="K181" s="9">
        <f t="shared" si="11"/>
        <v>-12453.619140625</v>
      </c>
      <c r="L181" s="9">
        <f t="shared" si="11"/>
        <v>-15757.5009765625</v>
      </c>
      <c r="M181" s="9">
        <f t="shared" si="11"/>
        <v>-15309.869140625</v>
      </c>
      <c r="N181" s="9">
        <f t="shared" si="11"/>
        <v>-13567.3037109375</v>
      </c>
      <c r="O181" s="9">
        <f t="shared" si="11"/>
        <v>-12705.236328125</v>
      </c>
      <c r="P181" s="9">
        <f t="shared" si="11"/>
        <v>-12325.1767578125</v>
      </c>
      <c r="Q181" s="20"/>
      <c r="R181" s="9">
        <f t="shared" si="13"/>
        <v>-2490.7238281250002</v>
      </c>
      <c r="S181" s="9">
        <f t="shared" si="13"/>
        <v>-3151.5001953125002</v>
      </c>
      <c r="T181" s="9">
        <f t="shared" si="13"/>
        <v>-3061.9738281250002</v>
      </c>
      <c r="U181" s="9">
        <f t="shared" si="12"/>
        <v>-2713.4607421874998</v>
      </c>
      <c r="V181" s="9">
        <f t="shared" si="12"/>
        <v>-2541.0472656249999</v>
      </c>
      <c r="W181" s="9">
        <f t="shared" si="12"/>
        <v>-2465.0353515625002</v>
      </c>
      <c r="X181" s="20"/>
      <c r="Y181" s="20"/>
      <c r="Z181" s="20"/>
      <c r="AA181" s="20"/>
      <c r="AB181" s="20"/>
      <c r="AC181" s="20"/>
      <c r="AD181" s="20"/>
      <c r="AE181" s="20"/>
      <c r="AF181" s="20"/>
      <c r="AG181" s="20"/>
      <c r="AH181" s="20"/>
      <c r="AI181" s="20"/>
      <c r="AJ181" s="20"/>
      <c r="AK181" s="20"/>
      <c r="AL181" s="20"/>
      <c r="AM181" s="20"/>
    </row>
    <row r="182" spans="1:39">
      <c r="A182" s="4" t="s">
        <v>221</v>
      </c>
      <c r="B182" s="8">
        <v>275311.5</v>
      </c>
      <c r="C182" s="9">
        <v>-1673.96240234375</v>
      </c>
      <c r="D182" s="9">
        <v>1546.6552734375</v>
      </c>
      <c r="E182" s="9">
        <v>1644.818115234375</v>
      </c>
      <c r="F182" s="9">
        <v>-1130.853271484375</v>
      </c>
      <c r="G182" s="9">
        <v>1743.682861328125</v>
      </c>
      <c r="H182" s="9">
        <v>1597.5341796875</v>
      </c>
      <c r="J182" s="20"/>
      <c r="K182" s="9">
        <f t="shared" si="11"/>
        <v>-3347.9248046875</v>
      </c>
      <c r="L182" s="9">
        <f t="shared" si="11"/>
        <v>3093.310546875</v>
      </c>
      <c r="M182" s="9">
        <f t="shared" si="11"/>
        <v>3289.63623046875</v>
      </c>
      <c r="N182" s="9">
        <f t="shared" si="11"/>
        <v>-2261.70654296875</v>
      </c>
      <c r="O182" s="9">
        <f t="shared" si="11"/>
        <v>3487.36572265625</v>
      </c>
      <c r="P182" s="9">
        <f t="shared" si="11"/>
        <v>3195.068359375</v>
      </c>
      <c r="Q182" s="20"/>
      <c r="R182" s="9">
        <f t="shared" si="13"/>
        <v>-669.5849609375</v>
      </c>
      <c r="S182" s="9">
        <f t="shared" si="13"/>
        <v>618.662109375</v>
      </c>
      <c r="T182" s="9">
        <f t="shared" si="13"/>
        <v>657.92724609375</v>
      </c>
      <c r="U182" s="9">
        <f t="shared" si="12"/>
        <v>-452.34130859375</v>
      </c>
      <c r="V182" s="9">
        <f t="shared" si="12"/>
        <v>697.47314453125</v>
      </c>
      <c r="W182" s="9">
        <f t="shared" si="12"/>
        <v>639.013671875</v>
      </c>
      <c r="X182" s="20"/>
      <c r="Y182" s="20"/>
      <c r="Z182" s="20"/>
      <c r="AA182" s="20"/>
      <c r="AB182" s="20"/>
      <c r="AC182" s="20"/>
      <c r="AD182" s="20"/>
      <c r="AE182" s="20"/>
      <c r="AF182" s="20"/>
      <c r="AG182" s="20"/>
      <c r="AH182" s="20"/>
      <c r="AI182" s="20"/>
      <c r="AJ182" s="20"/>
      <c r="AK182" s="20"/>
      <c r="AL182" s="20"/>
      <c r="AM182" s="20"/>
    </row>
    <row r="183" spans="1:39">
      <c r="A183" s="4" t="s">
        <v>222</v>
      </c>
      <c r="B183" s="8">
        <v>307008</v>
      </c>
      <c r="C183" s="9">
        <v>3008.38623046875</v>
      </c>
      <c r="D183" s="9">
        <v>4041.93115234375</v>
      </c>
      <c r="E183" s="9">
        <v>4064.947509765625</v>
      </c>
      <c r="F183" s="9">
        <v>2753.546142578125</v>
      </c>
      <c r="G183" s="9">
        <v>3996.8994140625</v>
      </c>
      <c r="H183" s="9">
        <v>4206.28662109375</v>
      </c>
      <c r="J183" s="20"/>
      <c r="K183" s="9">
        <f t="shared" si="11"/>
        <v>6016.7724609375</v>
      </c>
      <c r="L183" s="9">
        <f t="shared" si="11"/>
        <v>8083.8623046875</v>
      </c>
      <c r="M183" s="9">
        <f t="shared" si="11"/>
        <v>8129.89501953125</v>
      </c>
      <c r="N183" s="9">
        <f t="shared" si="11"/>
        <v>5507.09228515625</v>
      </c>
      <c r="O183" s="9">
        <f t="shared" si="11"/>
        <v>7993.798828125</v>
      </c>
      <c r="P183" s="9">
        <f t="shared" si="11"/>
        <v>8412.5732421875</v>
      </c>
      <c r="Q183" s="20"/>
      <c r="R183" s="9">
        <f t="shared" si="13"/>
        <v>1203.3544921875</v>
      </c>
      <c r="S183" s="9">
        <f t="shared" si="13"/>
        <v>1616.7724609375</v>
      </c>
      <c r="T183" s="9">
        <f t="shared" si="13"/>
        <v>1625.97900390625</v>
      </c>
      <c r="U183" s="9">
        <f t="shared" si="12"/>
        <v>1101.41845703125</v>
      </c>
      <c r="V183" s="9">
        <f t="shared" si="12"/>
        <v>1598.759765625</v>
      </c>
      <c r="W183" s="9">
        <f t="shared" si="12"/>
        <v>1682.5146484375</v>
      </c>
      <c r="X183" s="20"/>
      <c r="Y183" s="20"/>
      <c r="Z183" s="20"/>
      <c r="AA183" s="20"/>
      <c r="AB183" s="20"/>
      <c r="AC183" s="20"/>
      <c r="AD183" s="20"/>
      <c r="AE183" s="20"/>
      <c r="AF183" s="20"/>
      <c r="AG183" s="20"/>
      <c r="AH183" s="20"/>
      <c r="AI183" s="20"/>
      <c r="AJ183" s="20"/>
      <c r="AK183" s="20"/>
      <c r="AL183" s="20"/>
      <c r="AM183" s="20"/>
    </row>
    <row r="184" spans="1:39">
      <c r="A184" s="4" t="s">
        <v>223</v>
      </c>
      <c r="B184" s="8">
        <v>205027</v>
      </c>
      <c r="C184" s="9">
        <v>716.168212890625</v>
      </c>
      <c r="D184" s="9">
        <v>7370.56884765625</v>
      </c>
      <c r="E184" s="9">
        <v>7292.4619140625</v>
      </c>
      <c r="F184" s="9">
        <v>2536.151123046875</v>
      </c>
      <c r="G184" s="9">
        <v>7649.810546875</v>
      </c>
      <c r="H184" s="9">
        <v>7539.5693359375</v>
      </c>
      <c r="J184" s="20"/>
      <c r="K184" s="9">
        <f t="shared" si="11"/>
        <v>1432.33642578125</v>
      </c>
      <c r="L184" s="9">
        <f t="shared" si="11"/>
        <v>14741.1376953125</v>
      </c>
      <c r="M184" s="9">
        <f t="shared" si="11"/>
        <v>14584.923828125</v>
      </c>
      <c r="N184" s="9">
        <f t="shared" si="11"/>
        <v>5072.30224609375</v>
      </c>
      <c r="O184" s="9">
        <f t="shared" si="11"/>
        <v>15299.62109375</v>
      </c>
      <c r="P184" s="9">
        <f t="shared" si="11"/>
        <v>15079.138671875</v>
      </c>
      <c r="Q184" s="20"/>
      <c r="R184" s="9">
        <f t="shared" si="13"/>
        <v>286.46728515625</v>
      </c>
      <c r="S184" s="9">
        <f t="shared" si="13"/>
        <v>2948.2275390625</v>
      </c>
      <c r="T184" s="9">
        <f t="shared" si="13"/>
        <v>2916.9847656249999</v>
      </c>
      <c r="U184" s="9">
        <f t="shared" si="12"/>
        <v>1014.46044921875</v>
      </c>
      <c r="V184" s="9">
        <f t="shared" si="12"/>
        <v>3059.9242187499999</v>
      </c>
      <c r="W184" s="9">
        <f t="shared" si="12"/>
        <v>3015.8277343750001</v>
      </c>
      <c r="X184" s="20"/>
      <c r="Y184" s="20"/>
      <c r="Z184" s="20"/>
      <c r="AA184" s="20"/>
      <c r="AB184" s="20"/>
      <c r="AC184" s="20"/>
      <c r="AD184" s="20"/>
      <c r="AE184" s="20"/>
      <c r="AF184" s="20"/>
      <c r="AG184" s="20"/>
      <c r="AH184" s="20"/>
      <c r="AI184" s="20"/>
      <c r="AJ184" s="20"/>
      <c r="AK184" s="20"/>
      <c r="AL184" s="20"/>
      <c r="AM184" s="20"/>
    </row>
    <row r="185" spans="1:39">
      <c r="A185" s="4" t="s">
        <v>224</v>
      </c>
      <c r="B185" s="8">
        <v>129597.8</v>
      </c>
      <c r="C185" s="9">
        <v>1857.452392578125</v>
      </c>
      <c r="D185" s="9">
        <v>13059.5546875</v>
      </c>
      <c r="E185" s="9">
        <v>13709.6279296875</v>
      </c>
      <c r="F185" s="9">
        <v>6581.9521484375</v>
      </c>
      <c r="G185" s="9">
        <v>15004.296875</v>
      </c>
      <c r="H185" s="9">
        <v>14700.2041015625</v>
      </c>
      <c r="J185" s="20"/>
      <c r="K185" s="9">
        <f t="shared" si="11"/>
        <v>3714.90478515625</v>
      </c>
      <c r="L185" s="9">
        <f t="shared" si="11"/>
        <v>26119.109375</v>
      </c>
      <c r="M185" s="9">
        <f t="shared" si="11"/>
        <v>27419.255859375</v>
      </c>
      <c r="N185" s="9">
        <f t="shared" si="11"/>
        <v>13163.904296875</v>
      </c>
      <c r="O185" s="9">
        <f t="shared" si="11"/>
        <v>30008.59375</v>
      </c>
      <c r="P185" s="9">
        <f t="shared" si="11"/>
        <v>29400.408203125</v>
      </c>
      <c r="Q185" s="20"/>
      <c r="R185" s="9">
        <f t="shared" si="13"/>
        <v>742.98095703125</v>
      </c>
      <c r="S185" s="9">
        <f t="shared" si="13"/>
        <v>5223.8218749999996</v>
      </c>
      <c r="T185" s="9">
        <f t="shared" si="13"/>
        <v>5483.8511718749996</v>
      </c>
      <c r="U185" s="9">
        <f t="shared" si="12"/>
        <v>2632.7808593750001</v>
      </c>
      <c r="V185" s="9">
        <f t="shared" si="12"/>
        <v>6001.71875</v>
      </c>
      <c r="W185" s="9">
        <f t="shared" si="12"/>
        <v>5880.0816406249996</v>
      </c>
      <c r="X185" s="20"/>
      <c r="Y185" s="20"/>
      <c r="Z185" s="20"/>
      <c r="AA185" s="20"/>
      <c r="AB185" s="20"/>
      <c r="AC185" s="20"/>
      <c r="AD185" s="20"/>
      <c r="AE185" s="20"/>
      <c r="AF185" s="20"/>
      <c r="AG185" s="20"/>
      <c r="AH185" s="20"/>
      <c r="AI185" s="20"/>
      <c r="AJ185" s="20"/>
      <c r="AK185" s="20"/>
      <c r="AL185" s="20"/>
      <c r="AM185" s="20"/>
    </row>
    <row r="186" spans="1:39">
      <c r="A186" s="4" t="s">
        <v>225</v>
      </c>
      <c r="B186" s="8">
        <v>400299.5</v>
      </c>
      <c r="C186" s="9">
        <v>-2269.71435546875</v>
      </c>
      <c r="D186" s="9">
        <v>-6766.314453125</v>
      </c>
      <c r="E186" s="9">
        <v>-6641.748046875</v>
      </c>
      <c r="F186" s="9">
        <v>-4191.36328125</v>
      </c>
      <c r="G186" s="9">
        <v>-6950.0244140625</v>
      </c>
      <c r="H186" s="9">
        <v>-6744.39697265625</v>
      </c>
      <c r="J186" s="20"/>
      <c r="K186" s="9">
        <f t="shared" si="11"/>
        <v>-4539.4287109375</v>
      </c>
      <c r="L186" s="9">
        <f t="shared" si="11"/>
        <v>-13532.62890625</v>
      </c>
      <c r="M186" s="9">
        <f t="shared" si="11"/>
        <v>-13283.49609375</v>
      </c>
      <c r="N186" s="9">
        <f t="shared" si="11"/>
        <v>-8382.7265625</v>
      </c>
      <c r="O186" s="9">
        <f t="shared" si="11"/>
        <v>-13900.048828125</v>
      </c>
      <c r="P186" s="9">
        <f t="shared" si="11"/>
        <v>-13488.7939453125</v>
      </c>
      <c r="Q186" s="20"/>
      <c r="R186" s="9">
        <f t="shared" si="13"/>
        <v>-907.8857421875</v>
      </c>
      <c r="S186" s="9">
        <f t="shared" si="13"/>
        <v>-2706.5257812499999</v>
      </c>
      <c r="T186" s="9">
        <f t="shared" si="13"/>
        <v>-2656.69921875</v>
      </c>
      <c r="U186" s="9">
        <f t="shared" si="12"/>
        <v>-1676.5453124999999</v>
      </c>
      <c r="V186" s="9">
        <f t="shared" si="12"/>
        <v>-2780.009765625</v>
      </c>
      <c r="W186" s="9">
        <f t="shared" si="12"/>
        <v>-2697.7587890625</v>
      </c>
      <c r="X186" s="20"/>
      <c r="Y186" s="20"/>
      <c r="Z186" s="20"/>
      <c r="AA186" s="20"/>
      <c r="AB186" s="20"/>
      <c r="AC186" s="20"/>
      <c r="AD186" s="20"/>
      <c r="AE186" s="20"/>
      <c r="AF186" s="20"/>
      <c r="AG186" s="20"/>
      <c r="AH186" s="20"/>
      <c r="AI186" s="20"/>
      <c r="AJ186" s="20"/>
      <c r="AK186" s="20"/>
      <c r="AL186" s="20"/>
      <c r="AM186" s="20"/>
    </row>
    <row r="187" spans="1:39">
      <c r="A187" s="4" t="s">
        <v>226</v>
      </c>
      <c r="B187" s="8">
        <v>213052.9</v>
      </c>
      <c r="C187" s="9">
        <v>1575.274658203125</v>
      </c>
      <c r="D187" s="9">
        <v>7709.80224609375</v>
      </c>
      <c r="E187" s="9">
        <v>7487.4697265625</v>
      </c>
      <c r="F187" s="9">
        <v>2682.18994140625</v>
      </c>
      <c r="G187" s="9">
        <v>7923.66943359375</v>
      </c>
      <c r="H187" s="9">
        <v>8033.3251953125</v>
      </c>
      <c r="J187" s="20"/>
      <c r="K187" s="9">
        <f t="shared" si="11"/>
        <v>3150.54931640625</v>
      </c>
      <c r="L187" s="9">
        <f t="shared" si="11"/>
        <v>15419.6044921875</v>
      </c>
      <c r="M187" s="9">
        <f t="shared" si="11"/>
        <v>14974.939453125</v>
      </c>
      <c r="N187" s="9">
        <f t="shared" si="11"/>
        <v>5364.3798828125</v>
      </c>
      <c r="O187" s="9">
        <f t="shared" si="11"/>
        <v>15847.3388671875</v>
      </c>
      <c r="P187" s="9">
        <f t="shared" si="11"/>
        <v>16066.650390625</v>
      </c>
      <c r="Q187" s="20"/>
      <c r="R187" s="9">
        <f t="shared" si="13"/>
        <v>630.10986328125</v>
      </c>
      <c r="S187" s="9">
        <f t="shared" si="13"/>
        <v>3083.9208984375</v>
      </c>
      <c r="T187" s="9">
        <f t="shared" si="13"/>
        <v>2994.9878906250001</v>
      </c>
      <c r="U187" s="9">
        <f t="shared" si="12"/>
        <v>1072.8759765625</v>
      </c>
      <c r="V187" s="9">
        <f t="shared" si="12"/>
        <v>3169.4677734375</v>
      </c>
      <c r="W187" s="9">
        <f t="shared" si="12"/>
        <v>3213.330078125</v>
      </c>
      <c r="X187" s="20"/>
      <c r="Y187" s="20"/>
      <c r="Z187" s="20"/>
      <c r="AA187" s="20"/>
      <c r="AB187" s="20"/>
      <c r="AC187" s="20"/>
      <c r="AD187" s="20"/>
      <c r="AE187" s="20"/>
      <c r="AF187" s="20"/>
      <c r="AG187" s="20"/>
      <c r="AH187" s="20"/>
      <c r="AI187" s="20"/>
      <c r="AJ187" s="20"/>
      <c r="AK187" s="20"/>
      <c r="AL187" s="20"/>
      <c r="AM187" s="20"/>
    </row>
    <row r="188" spans="1:39">
      <c r="A188" s="4" t="s">
        <v>227</v>
      </c>
      <c r="B188" s="8">
        <v>144843.6</v>
      </c>
      <c r="C188" s="9">
        <v>2910.699462890625</v>
      </c>
      <c r="D188" s="9">
        <v>14160.638671875</v>
      </c>
      <c r="E188" s="9">
        <v>14298.599609375</v>
      </c>
      <c r="F188" s="9">
        <v>7163.9833984375</v>
      </c>
      <c r="G188" s="9">
        <v>15248.583984375</v>
      </c>
      <c r="H188" s="9">
        <v>15146.6552734375</v>
      </c>
      <c r="J188" s="20"/>
      <c r="K188" s="9">
        <f t="shared" si="11"/>
        <v>5821.39892578125</v>
      </c>
      <c r="L188" s="9">
        <f t="shared" si="11"/>
        <v>28321.27734375</v>
      </c>
      <c r="M188" s="9">
        <f t="shared" si="11"/>
        <v>28597.19921875</v>
      </c>
      <c r="N188" s="9">
        <f t="shared" si="11"/>
        <v>14327.966796875</v>
      </c>
      <c r="O188" s="9">
        <f t="shared" si="11"/>
        <v>30497.16796875</v>
      </c>
      <c r="P188" s="9">
        <f t="shared" si="11"/>
        <v>30293.310546875</v>
      </c>
      <c r="Q188" s="20"/>
      <c r="R188" s="9">
        <f t="shared" si="13"/>
        <v>1164.27978515625</v>
      </c>
      <c r="S188" s="9">
        <f t="shared" si="13"/>
        <v>5664.2554687499996</v>
      </c>
      <c r="T188" s="9">
        <f t="shared" si="13"/>
        <v>5719.4398437500004</v>
      </c>
      <c r="U188" s="9">
        <f t="shared" si="12"/>
        <v>2865.5933593750001</v>
      </c>
      <c r="V188" s="9">
        <f t="shared" si="12"/>
        <v>6099.43359375</v>
      </c>
      <c r="W188" s="9">
        <f t="shared" si="12"/>
        <v>6058.662109375</v>
      </c>
      <c r="X188" s="20"/>
      <c r="Y188" s="20"/>
      <c r="Z188" s="20"/>
      <c r="AA188" s="20"/>
      <c r="AB188" s="20"/>
      <c r="AC188" s="20"/>
      <c r="AD188" s="20"/>
      <c r="AE188" s="20"/>
      <c r="AF188" s="20"/>
      <c r="AG188" s="20"/>
      <c r="AH188" s="20"/>
      <c r="AI188" s="20"/>
      <c r="AJ188" s="20"/>
      <c r="AK188" s="20"/>
      <c r="AL188" s="20"/>
      <c r="AM188" s="20"/>
    </row>
    <row r="189" spans="1:39">
      <c r="A189" s="4" t="s">
        <v>228</v>
      </c>
      <c r="B189" s="8">
        <v>285356.3</v>
      </c>
      <c r="C189" s="9">
        <v>-1595.928955078125</v>
      </c>
      <c r="D189" s="9">
        <v>-1743.310546875</v>
      </c>
      <c r="E189" s="9">
        <v>-1607.769775390625</v>
      </c>
      <c r="F189" s="9">
        <v>-1994.49462890625</v>
      </c>
      <c r="G189" s="9">
        <v>-1680.712890625</v>
      </c>
      <c r="H189" s="9">
        <v>-1735.498046875</v>
      </c>
      <c r="J189" s="20"/>
      <c r="K189" s="9">
        <f t="shared" si="11"/>
        <v>-3191.85791015625</v>
      </c>
      <c r="L189" s="9">
        <f t="shared" si="11"/>
        <v>-3486.62109375</v>
      </c>
      <c r="M189" s="9">
        <f t="shared" si="11"/>
        <v>-3215.53955078125</v>
      </c>
      <c r="N189" s="9">
        <f t="shared" si="11"/>
        <v>-3988.9892578125</v>
      </c>
      <c r="O189" s="9">
        <f t="shared" si="11"/>
        <v>-3361.42578125</v>
      </c>
      <c r="P189" s="9">
        <f t="shared" si="11"/>
        <v>-3470.99609375</v>
      </c>
      <c r="Q189" s="20"/>
      <c r="R189" s="9">
        <f t="shared" si="13"/>
        <v>-638.37158203125</v>
      </c>
      <c r="S189" s="9">
        <f t="shared" si="13"/>
        <v>-697.32421875</v>
      </c>
      <c r="T189" s="9">
        <f t="shared" si="13"/>
        <v>-643.10791015625</v>
      </c>
      <c r="U189" s="9">
        <f t="shared" si="12"/>
        <v>-797.7978515625</v>
      </c>
      <c r="V189" s="9">
        <f t="shared" si="12"/>
        <v>-672.28515625</v>
      </c>
      <c r="W189" s="9">
        <f t="shared" si="12"/>
        <v>-694.19921875</v>
      </c>
      <c r="X189" s="20"/>
      <c r="Y189" s="20"/>
      <c r="Z189" s="20"/>
      <c r="AA189" s="20"/>
      <c r="AB189" s="20"/>
      <c r="AC189" s="20"/>
      <c r="AD189" s="20"/>
      <c r="AE189" s="20"/>
      <c r="AF189" s="20"/>
      <c r="AG189" s="20"/>
      <c r="AH189" s="20"/>
      <c r="AI189" s="20"/>
      <c r="AJ189" s="20"/>
      <c r="AK189" s="20"/>
      <c r="AL189" s="20"/>
      <c r="AM189" s="20"/>
    </row>
    <row r="190" spans="1:39">
      <c r="A190" s="4" t="s">
        <v>229</v>
      </c>
      <c r="B190" s="8">
        <v>292206.7</v>
      </c>
      <c r="C190" s="9">
        <v>1399.517822265625</v>
      </c>
      <c r="D190" s="9">
        <v>2875.494384765625</v>
      </c>
      <c r="E190" s="9">
        <v>2905.426025390625</v>
      </c>
      <c r="F190" s="9">
        <v>1394.683837890625</v>
      </c>
      <c r="G190" s="9">
        <v>4111.078125</v>
      </c>
      <c r="H190" s="9">
        <v>4239.5693359375</v>
      </c>
      <c r="J190" s="20"/>
      <c r="K190" s="9">
        <f t="shared" si="11"/>
        <v>2799.03564453125</v>
      </c>
      <c r="L190" s="9">
        <f t="shared" si="11"/>
        <v>5750.98876953125</v>
      </c>
      <c r="M190" s="9">
        <f t="shared" si="11"/>
        <v>5810.85205078125</v>
      </c>
      <c r="N190" s="9">
        <f t="shared" si="11"/>
        <v>2789.36767578125</v>
      </c>
      <c r="O190" s="9">
        <f t="shared" si="11"/>
        <v>8222.15625</v>
      </c>
      <c r="P190" s="9">
        <f t="shared" si="11"/>
        <v>8479.138671875</v>
      </c>
      <c r="Q190" s="20"/>
      <c r="R190" s="9">
        <f t="shared" si="13"/>
        <v>559.80712890625</v>
      </c>
      <c r="S190" s="9">
        <f t="shared" si="13"/>
        <v>1150.19775390625</v>
      </c>
      <c r="T190" s="9">
        <f t="shared" si="13"/>
        <v>1162.17041015625</v>
      </c>
      <c r="U190" s="9">
        <f t="shared" si="12"/>
        <v>557.87353515625</v>
      </c>
      <c r="V190" s="9">
        <f t="shared" si="12"/>
        <v>1644.4312500000001</v>
      </c>
      <c r="W190" s="9">
        <f t="shared" si="12"/>
        <v>1695.8277343750001</v>
      </c>
      <c r="X190" s="20"/>
      <c r="Y190" s="20"/>
      <c r="Z190" s="20"/>
      <c r="AA190" s="20"/>
      <c r="AB190" s="20"/>
      <c r="AC190" s="20"/>
      <c r="AD190" s="20"/>
      <c r="AE190" s="20"/>
      <c r="AF190" s="20"/>
      <c r="AG190" s="20"/>
      <c r="AH190" s="20"/>
      <c r="AI190" s="20"/>
      <c r="AJ190" s="20"/>
      <c r="AK190" s="20"/>
      <c r="AL190" s="20"/>
      <c r="AM190" s="20"/>
    </row>
    <row r="191" spans="1:39">
      <c r="A191" s="4" t="s">
        <v>230</v>
      </c>
      <c r="B191" s="8">
        <v>162617.4</v>
      </c>
      <c r="C191" s="9">
        <v>1045.831298828125</v>
      </c>
      <c r="D191" s="9">
        <v>10206.439453125</v>
      </c>
      <c r="E191" s="9">
        <v>10411.9052734375</v>
      </c>
      <c r="F191" s="9">
        <v>4398.19921875</v>
      </c>
      <c r="G191" s="9">
        <v>11272.7080078125</v>
      </c>
      <c r="H191" s="9">
        <v>10928.912109375</v>
      </c>
      <c r="J191" s="20"/>
      <c r="K191" s="9">
        <f t="shared" si="11"/>
        <v>2091.66259765625</v>
      </c>
      <c r="L191" s="9">
        <f t="shared" si="11"/>
        <v>20412.87890625</v>
      </c>
      <c r="M191" s="9">
        <f t="shared" si="11"/>
        <v>20823.810546875</v>
      </c>
      <c r="N191" s="9">
        <f t="shared" si="11"/>
        <v>8796.3984375</v>
      </c>
      <c r="O191" s="9">
        <f t="shared" si="11"/>
        <v>22545.416015625</v>
      </c>
      <c r="P191" s="9">
        <f t="shared" si="11"/>
        <v>21857.82421875</v>
      </c>
      <c r="Q191" s="20"/>
      <c r="R191" s="9">
        <f t="shared" si="13"/>
        <v>418.33251953125</v>
      </c>
      <c r="S191" s="9">
        <f t="shared" si="13"/>
        <v>4082.5757812500001</v>
      </c>
      <c r="T191" s="9">
        <f t="shared" si="13"/>
        <v>4164.7621093750004</v>
      </c>
      <c r="U191" s="9">
        <f t="shared" si="12"/>
        <v>1759.2796874999999</v>
      </c>
      <c r="V191" s="9">
        <f t="shared" si="12"/>
        <v>4509.0832031250002</v>
      </c>
      <c r="W191" s="9">
        <f t="shared" si="12"/>
        <v>4371.5648437500004</v>
      </c>
      <c r="X191" s="20"/>
      <c r="Y191" s="20"/>
      <c r="Z191" s="20"/>
      <c r="AA191" s="20"/>
      <c r="AB191" s="20"/>
      <c r="AC191" s="20"/>
      <c r="AD191" s="20"/>
      <c r="AE191" s="20"/>
      <c r="AF191" s="20"/>
      <c r="AG191" s="20"/>
      <c r="AH191" s="20"/>
      <c r="AI191" s="20"/>
      <c r="AJ191" s="20"/>
      <c r="AK191" s="20"/>
      <c r="AL191" s="20"/>
      <c r="AM191" s="20"/>
    </row>
    <row r="192" spans="1:39">
      <c r="A192" s="4" t="s">
        <v>231</v>
      </c>
      <c r="B192" s="8">
        <v>225785.2</v>
      </c>
      <c r="C192" s="9">
        <v>2758.7646484375</v>
      </c>
      <c r="D192" s="9">
        <v>12309.8388671875</v>
      </c>
      <c r="E192" s="9">
        <v>12253.5830078125</v>
      </c>
      <c r="F192" s="9">
        <v>5249.1640625</v>
      </c>
      <c r="G192" s="9">
        <v>12746.6123046875</v>
      </c>
      <c r="H192" s="9">
        <v>12583.34375</v>
      </c>
      <c r="J192" s="20"/>
      <c r="K192" s="9">
        <f t="shared" si="11"/>
        <v>5517.529296875</v>
      </c>
      <c r="L192" s="9">
        <f t="shared" si="11"/>
        <v>24619.677734375</v>
      </c>
      <c r="M192" s="9">
        <f t="shared" si="11"/>
        <v>24507.166015625</v>
      </c>
      <c r="N192" s="9">
        <f t="shared" si="11"/>
        <v>10498.328125</v>
      </c>
      <c r="O192" s="9">
        <f t="shared" si="11"/>
        <v>25493.224609375</v>
      </c>
      <c r="P192" s="9">
        <f t="shared" si="11"/>
        <v>25166.6875</v>
      </c>
      <c r="Q192" s="20"/>
      <c r="R192" s="9">
        <f t="shared" si="13"/>
        <v>1103.505859375</v>
      </c>
      <c r="S192" s="9">
        <f t="shared" si="13"/>
        <v>4923.935546875</v>
      </c>
      <c r="T192" s="9">
        <f t="shared" si="13"/>
        <v>4901.4332031249996</v>
      </c>
      <c r="U192" s="9">
        <f t="shared" si="12"/>
        <v>2099.6656250000001</v>
      </c>
      <c r="V192" s="9">
        <f t="shared" si="12"/>
        <v>5098.6449218750004</v>
      </c>
      <c r="W192" s="9">
        <f t="shared" si="12"/>
        <v>5033.3374999999996</v>
      </c>
      <c r="X192" s="20"/>
      <c r="Y192" s="20"/>
      <c r="Z192" s="20"/>
      <c r="AA192" s="20"/>
      <c r="AB192" s="20"/>
      <c r="AC192" s="20"/>
      <c r="AD192" s="20"/>
      <c r="AE192" s="20"/>
      <c r="AF192" s="20"/>
      <c r="AG192" s="20"/>
      <c r="AH192" s="20"/>
      <c r="AI192" s="20"/>
      <c r="AJ192" s="20"/>
      <c r="AK192" s="20"/>
      <c r="AL192" s="20"/>
      <c r="AM192" s="20"/>
    </row>
    <row r="193" spans="1:39">
      <c r="A193" s="4" t="s">
        <v>232</v>
      </c>
      <c r="B193" s="8">
        <v>222573.5</v>
      </c>
      <c r="C193" s="9">
        <v>2025.506591796875</v>
      </c>
      <c r="D193" s="9">
        <v>9801.1962890625</v>
      </c>
      <c r="E193" s="9">
        <v>9711.126953125</v>
      </c>
      <c r="F193" s="9">
        <v>4050.146484375</v>
      </c>
      <c r="G193" s="9">
        <v>10044.6533203125</v>
      </c>
      <c r="H193" s="9">
        <v>10050.3720703125</v>
      </c>
      <c r="J193" s="20"/>
      <c r="K193" s="9">
        <f t="shared" si="11"/>
        <v>4051.01318359375</v>
      </c>
      <c r="L193" s="9">
        <f t="shared" si="11"/>
        <v>19602.392578125</v>
      </c>
      <c r="M193" s="9">
        <f t="shared" si="11"/>
        <v>19422.25390625</v>
      </c>
      <c r="N193" s="9">
        <f t="shared" si="11"/>
        <v>8100.29296875</v>
      </c>
      <c r="O193" s="9">
        <f t="shared" si="11"/>
        <v>20089.306640625</v>
      </c>
      <c r="P193" s="9">
        <f t="shared" si="11"/>
        <v>20100.744140625</v>
      </c>
      <c r="Q193" s="20"/>
      <c r="R193" s="9">
        <f t="shared" si="13"/>
        <v>810.20263671875</v>
      </c>
      <c r="S193" s="9">
        <f t="shared" si="13"/>
        <v>3920.478515625</v>
      </c>
      <c r="T193" s="9">
        <f t="shared" si="13"/>
        <v>3884.4507812500001</v>
      </c>
      <c r="U193" s="9">
        <f t="shared" si="12"/>
        <v>1620.05859375</v>
      </c>
      <c r="V193" s="9">
        <f t="shared" si="12"/>
        <v>4017.861328125</v>
      </c>
      <c r="W193" s="9">
        <f t="shared" si="12"/>
        <v>4020.1488281249999</v>
      </c>
      <c r="X193" s="20"/>
      <c r="Y193" s="20"/>
      <c r="Z193" s="20"/>
      <c r="AA193" s="20"/>
      <c r="AB193" s="20"/>
      <c r="AC193" s="20"/>
      <c r="AD193" s="20"/>
      <c r="AE193" s="20"/>
      <c r="AF193" s="20"/>
      <c r="AG193" s="20"/>
      <c r="AH193" s="20"/>
      <c r="AI193" s="20"/>
      <c r="AJ193" s="20"/>
      <c r="AK193" s="20"/>
      <c r="AL193" s="20"/>
      <c r="AM193" s="20"/>
    </row>
    <row r="194" spans="1:39">
      <c r="A194" s="4" t="s">
        <v>233</v>
      </c>
      <c r="B194" s="8">
        <v>214513.9</v>
      </c>
      <c r="C194" s="9">
        <v>776.934814453125</v>
      </c>
      <c r="D194" s="9">
        <v>9532.1689453125</v>
      </c>
      <c r="E194" s="9">
        <v>9375.7138671875</v>
      </c>
      <c r="F194" s="9">
        <v>2952.130126953125</v>
      </c>
      <c r="G194" s="9">
        <v>9852.58203125</v>
      </c>
      <c r="H194" s="9">
        <v>9315.103515625</v>
      </c>
      <c r="J194" s="20"/>
      <c r="K194" s="9">
        <f t="shared" si="11"/>
        <v>1553.86962890625</v>
      </c>
      <c r="L194" s="9">
        <f t="shared" si="11"/>
        <v>19064.337890625</v>
      </c>
      <c r="M194" s="9">
        <f t="shared" si="11"/>
        <v>18751.427734375</v>
      </c>
      <c r="N194" s="9">
        <f t="shared" si="11"/>
        <v>5904.26025390625</v>
      </c>
      <c r="O194" s="9">
        <f t="shared" si="11"/>
        <v>19705.1640625</v>
      </c>
      <c r="P194" s="9">
        <f t="shared" si="11"/>
        <v>18630.20703125</v>
      </c>
      <c r="Q194" s="20"/>
      <c r="R194" s="9">
        <f t="shared" si="13"/>
        <v>310.77392578125</v>
      </c>
      <c r="S194" s="9">
        <f t="shared" si="13"/>
        <v>3812.8675781249999</v>
      </c>
      <c r="T194" s="9">
        <f t="shared" si="13"/>
        <v>3750.2855468749999</v>
      </c>
      <c r="U194" s="9">
        <f t="shared" si="12"/>
        <v>1180.85205078125</v>
      </c>
      <c r="V194" s="9">
        <f t="shared" si="12"/>
        <v>3941.0328125000001</v>
      </c>
      <c r="W194" s="9">
        <f t="shared" si="12"/>
        <v>3726.0414062499999</v>
      </c>
      <c r="X194" s="20"/>
      <c r="Y194" s="20"/>
      <c r="Z194" s="20"/>
      <c r="AA194" s="20"/>
      <c r="AB194" s="20"/>
      <c r="AC194" s="20"/>
      <c r="AD194" s="20"/>
      <c r="AE194" s="20"/>
      <c r="AF194" s="20"/>
      <c r="AG194" s="20"/>
      <c r="AH194" s="20"/>
      <c r="AI194" s="20"/>
      <c r="AJ194" s="20"/>
      <c r="AK194" s="20"/>
      <c r="AL194" s="20"/>
      <c r="AM194" s="20"/>
    </row>
    <row r="195" spans="1:39">
      <c r="A195" s="4" t="s">
        <v>234</v>
      </c>
      <c r="B195" s="8">
        <v>174379.7</v>
      </c>
      <c r="C195" s="9">
        <v>3081.793212890625</v>
      </c>
      <c r="D195" s="9">
        <v>11220.568359375</v>
      </c>
      <c r="E195" s="9">
        <v>11625.40234375</v>
      </c>
      <c r="F195" s="9">
        <v>6366.162109375</v>
      </c>
      <c r="G195" s="9">
        <v>12613.568359375</v>
      </c>
      <c r="H195" s="9">
        <v>12537.158203125</v>
      </c>
      <c r="J195" s="20"/>
      <c r="K195" s="9">
        <f t="shared" si="11"/>
        <v>6163.58642578125</v>
      </c>
      <c r="L195" s="9">
        <f t="shared" si="11"/>
        <v>22441.13671875</v>
      </c>
      <c r="M195" s="9">
        <f t="shared" si="11"/>
        <v>23250.8046875</v>
      </c>
      <c r="N195" s="9">
        <f t="shared" si="11"/>
        <v>12732.32421875</v>
      </c>
      <c r="O195" s="9">
        <f t="shared" si="11"/>
        <v>25227.13671875</v>
      </c>
      <c r="P195" s="9">
        <f t="shared" si="11"/>
        <v>25074.31640625</v>
      </c>
      <c r="Q195" s="20"/>
      <c r="R195" s="9">
        <f t="shared" si="13"/>
        <v>1232.71728515625</v>
      </c>
      <c r="S195" s="9">
        <f t="shared" si="13"/>
        <v>4488.2273437499998</v>
      </c>
      <c r="T195" s="9">
        <f t="shared" si="13"/>
        <v>4650.1609374999998</v>
      </c>
      <c r="U195" s="9">
        <f t="shared" si="12"/>
        <v>2546.46484375</v>
      </c>
      <c r="V195" s="9">
        <f t="shared" si="12"/>
        <v>5045.4273437499996</v>
      </c>
      <c r="W195" s="9">
        <f t="shared" si="12"/>
        <v>5014.86328125</v>
      </c>
      <c r="X195" s="20"/>
      <c r="Y195" s="20"/>
      <c r="Z195" s="20"/>
      <c r="AA195" s="20"/>
      <c r="AB195" s="20"/>
      <c r="AC195" s="20"/>
      <c r="AD195" s="20"/>
      <c r="AE195" s="20"/>
      <c r="AF195" s="20"/>
      <c r="AG195" s="20"/>
      <c r="AH195" s="20"/>
      <c r="AI195" s="20"/>
      <c r="AJ195" s="20"/>
      <c r="AK195" s="20"/>
      <c r="AL195" s="20"/>
      <c r="AM195" s="20"/>
    </row>
    <row r="196" spans="1:39">
      <c r="A196" s="4" t="s">
        <v>235</v>
      </c>
      <c r="B196" s="8">
        <v>209677.5</v>
      </c>
      <c r="C196" s="9">
        <v>-1759.912109375</v>
      </c>
      <c r="D196" s="9">
        <v>5800.37548828125</v>
      </c>
      <c r="E196" s="9">
        <v>5499.0263671875</v>
      </c>
      <c r="F196" s="9">
        <v>-2.9998779296875</v>
      </c>
      <c r="G196" s="9">
        <v>5972.921875</v>
      </c>
      <c r="H196" s="9">
        <v>4311.572265625</v>
      </c>
      <c r="J196" s="20"/>
      <c r="K196" s="9">
        <f t="shared" si="11"/>
        <v>-3519.82421875</v>
      </c>
      <c r="L196" s="9">
        <f t="shared" si="11"/>
        <v>11600.7509765625</v>
      </c>
      <c r="M196" s="9">
        <f t="shared" si="11"/>
        <v>10998.052734375</v>
      </c>
      <c r="N196" s="9">
        <f t="shared" si="11"/>
        <v>-5.999755859375</v>
      </c>
      <c r="O196" s="9">
        <f t="shared" si="11"/>
        <v>11945.84375</v>
      </c>
      <c r="P196" s="9">
        <f t="shared" si="11"/>
        <v>8623.14453125</v>
      </c>
      <c r="Q196" s="20"/>
      <c r="R196" s="9">
        <f t="shared" si="13"/>
        <v>-703.96484375</v>
      </c>
      <c r="S196" s="9">
        <f t="shared" si="13"/>
        <v>2320.1501953124998</v>
      </c>
      <c r="T196" s="9">
        <f t="shared" si="13"/>
        <v>2199.6105468750002</v>
      </c>
      <c r="U196" s="9">
        <f t="shared" si="12"/>
        <v>-1.199951171875</v>
      </c>
      <c r="V196" s="9">
        <f t="shared" si="12"/>
        <v>2389.1687499999998</v>
      </c>
      <c r="W196" s="9">
        <f t="shared" si="12"/>
        <v>1724.62890625</v>
      </c>
      <c r="X196" s="20"/>
      <c r="Y196" s="20"/>
      <c r="Z196" s="20"/>
      <c r="AA196" s="20"/>
      <c r="AB196" s="20"/>
      <c r="AC196" s="20"/>
      <c r="AD196" s="20"/>
      <c r="AE196" s="20"/>
      <c r="AF196" s="20"/>
      <c r="AG196" s="20"/>
      <c r="AH196" s="20"/>
      <c r="AI196" s="20"/>
      <c r="AJ196" s="20"/>
      <c r="AK196" s="20"/>
      <c r="AL196" s="20"/>
      <c r="AM196" s="20"/>
    </row>
    <row r="197" spans="1:39">
      <c r="A197" s="4" t="s">
        <v>236</v>
      </c>
      <c r="B197" s="8">
        <v>144879</v>
      </c>
      <c r="C197" s="9">
        <v>370.7763671875</v>
      </c>
      <c r="D197" s="9">
        <v>9707.7119140625</v>
      </c>
      <c r="E197" s="9">
        <v>9975.7841796875</v>
      </c>
      <c r="F197" s="9">
        <v>4190.6435546875</v>
      </c>
      <c r="G197" s="9">
        <v>10617.5595703125</v>
      </c>
      <c r="H197" s="9">
        <v>10017.39453125</v>
      </c>
      <c r="J197" s="20"/>
      <c r="K197" s="9">
        <f t="shared" si="11"/>
        <v>741.552734375</v>
      </c>
      <c r="L197" s="9">
        <f t="shared" si="11"/>
        <v>19415.423828125</v>
      </c>
      <c r="M197" s="9">
        <f t="shared" si="11"/>
        <v>19951.568359375</v>
      </c>
      <c r="N197" s="9">
        <f t="shared" si="11"/>
        <v>8381.287109375</v>
      </c>
      <c r="O197" s="9">
        <f t="shared" si="11"/>
        <v>21235.119140625</v>
      </c>
      <c r="P197" s="9">
        <f t="shared" si="11"/>
        <v>20034.7890625</v>
      </c>
      <c r="Q197" s="20"/>
      <c r="R197" s="9">
        <f t="shared" si="13"/>
        <v>148.310546875</v>
      </c>
      <c r="S197" s="9">
        <f t="shared" si="13"/>
        <v>3883.0847656249998</v>
      </c>
      <c r="T197" s="9">
        <f t="shared" si="13"/>
        <v>3990.3136718750002</v>
      </c>
      <c r="U197" s="9">
        <f t="shared" si="12"/>
        <v>1676.2574218750001</v>
      </c>
      <c r="V197" s="9">
        <f t="shared" si="12"/>
        <v>4247.0238281250004</v>
      </c>
      <c r="W197" s="9">
        <f t="shared" si="12"/>
        <v>4006.9578124999998</v>
      </c>
      <c r="X197" s="20"/>
      <c r="Y197" s="20"/>
      <c r="Z197" s="20"/>
      <c r="AA197" s="20"/>
      <c r="AB197" s="20"/>
      <c r="AC197" s="20"/>
      <c r="AD197" s="20"/>
      <c r="AE197" s="20"/>
      <c r="AF197" s="20"/>
      <c r="AG197" s="20"/>
      <c r="AH197" s="20"/>
      <c r="AI197" s="20"/>
      <c r="AJ197" s="20"/>
      <c r="AK197" s="20"/>
      <c r="AL197" s="20"/>
      <c r="AM197" s="20"/>
    </row>
    <row r="198" spans="1:39">
      <c r="A198" s="4" t="s">
        <v>237</v>
      </c>
      <c r="B198" s="8">
        <v>175619.9</v>
      </c>
      <c r="C198" s="9">
        <v>2268.3349609375</v>
      </c>
      <c r="D198" s="9">
        <v>17648.080078125</v>
      </c>
      <c r="E198" s="9">
        <v>17374.046875</v>
      </c>
      <c r="F198" s="9">
        <v>7052.84423828125</v>
      </c>
      <c r="G198" s="9">
        <v>17955.95703125</v>
      </c>
      <c r="H198" s="9">
        <v>17584.341796875</v>
      </c>
      <c r="J198" s="20"/>
      <c r="K198" s="9">
        <f t="shared" si="11"/>
        <v>4536.669921875</v>
      </c>
      <c r="L198" s="9">
        <f t="shared" si="11"/>
        <v>35296.16015625</v>
      </c>
      <c r="M198" s="9">
        <f t="shared" si="11"/>
        <v>34748.09375</v>
      </c>
      <c r="N198" s="9">
        <f t="shared" si="11"/>
        <v>14105.6884765625</v>
      </c>
      <c r="O198" s="9">
        <f t="shared" si="11"/>
        <v>35911.9140625</v>
      </c>
      <c r="P198" s="9">
        <f t="shared" si="11"/>
        <v>35168.68359375</v>
      </c>
      <c r="Q198" s="20"/>
      <c r="R198" s="9">
        <f t="shared" si="13"/>
        <v>907.333984375</v>
      </c>
      <c r="S198" s="9">
        <f t="shared" si="13"/>
        <v>7059.2320312499996</v>
      </c>
      <c r="T198" s="9">
        <f t="shared" si="13"/>
        <v>6949.6187499999996</v>
      </c>
      <c r="U198" s="9">
        <f t="shared" si="12"/>
        <v>2821.1376953125</v>
      </c>
      <c r="V198" s="9">
        <f t="shared" si="12"/>
        <v>7182.3828125</v>
      </c>
      <c r="W198" s="9">
        <f t="shared" si="12"/>
        <v>7033.7367187500004</v>
      </c>
      <c r="X198" s="20"/>
      <c r="Y198" s="20"/>
      <c r="Z198" s="20"/>
      <c r="AA198" s="20"/>
      <c r="AB198" s="20"/>
      <c r="AC198" s="20"/>
      <c r="AD198" s="20"/>
      <c r="AE198" s="20"/>
      <c r="AF198" s="20"/>
      <c r="AG198" s="20"/>
      <c r="AH198" s="20"/>
      <c r="AI198" s="20"/>
      <c r="AJ198" s="20"/>
      <c r="AK198" s="20"/>
      <c r="AL198" s="20"/>
      <c r="AM198" s="20"/>
    </row>
    <row r="199" spans="1:39">
      <c r="A199" s="4" t="s">
        <v>238</v>
      </c>
      <c r="B199" s="8">
        <v>238842.2</v>
      </c>
      <c r="C199" s="9">
        <v>829.473876953125</v>
      </c>
      <c r="D199" s="9">
        <v>6603.0458984375</v>
      </c>
      <c r="E199" s="9">
        <v>6505.70703125</v>
      </c>
      <c r="F199" s="9">
        <v>1836.712646484375</v>
      </c>
      <c r="G199" s="9">
        <v>6875.2685546875</v>
      </c>
      <c r="H199" s="9">
        <v>6692.71240234375</v>
      </c>
      <c r="J199" s="20"/>
      <c r="K199" s="9">
        <f t="shared" si="11"/>
        <v>1658.94775390625</v>
      </c>
      <c r="L199" s="9">
        <f t="shared" si="11"/>
        <v>13206.091796875</v>
      </c>
      <c r="M199" s="9">
        <f t="shared" si="11"/>
        <v>13011.4140625</v>
      </c>
      <c r="N199" s="9">
        <f t="shared" si="11"/>
        <v>3673.42529296875</v>
      </c>
      <c r="O199" s="9">
        <f t="shared" si="11"/>
        <v>13750.537109375</v>
      </c>
      <c r="P199" s="9">
        <f t="shared" si="11"/>
        <v>13385.4248046875</v>
      </c>
      <c r="Q199" s="20"/>
      <c r="R199" s="9">
        <f t="shared" si="13"/>
        <v>331.78955078125</v>
      </c>
      <c r="S199" s="9">
        <f t="shared" si="13"/>
        <v>2641.2183593750001</v>
      </c>
      <c r="T199" s="9">
        <f t="shared" si="13"/>
        <v>2602.2828125000001</v>
      </c>
      <c r="U199" s="9">
        <f t="shared" si="12"/>
        <v>734.68505859375</v>
      </c>
      <c r="V199" s="9">
        <f t="shared" si="12"/>
        <v>2750.107421875</v>
      </c>
      <c r="W199" s="9">
        <f t="shared" si="12"/>
        <v>2677.0849609375</v>
      </c>
      <c r="X199" s="20"/>
      <c r="Y199" s="20"/>
      <c r="Z199" s="20"/>
      <c r="AA199" s="20"/>
      <c r="AB199" s="20"/>
      <c r="AC199" s="20"/>
      <c r="AD199" s="20"/>
      <c r="AE199" s="20"/>
      <c r="AF199" s="20"/>
      <c r="AG199" s="20"/>
      <c r="AH199" s="20"/>
      <c r="AI199" s="20"/>
      <c r="AJ199" s="20"/>
      <c r="AK199" s="20"/>
      <c r="AL199" s="20"/>
      <c r="AM199" s="20"/>
    </row>
    <row r="200" spans="1:39">
      <c r="A200" s="4" t="s">
        <v>239</v>
      </c>
      <c r="B200" s="8">
        <v>136366.1</v>
      </c>
      <c r="C200" s="9">
        <v>2458.221435546875</v>
      </c>
      <c r="D200" s="9">
        <v>13196.056640625</v>
      </c>
      <c r="E200" s="9">
        <v>13727.5693359375</v>
      </c>
      <c r="F200" s="9">
        <v>6977.3896484375</v>
      </c>
      <c r="G200" s="9">
        <v>14688.265625</v>
      </c>
      <c r="H200" s="9">
        <v>14424.0322265625</v>
      </c>
      <c r="J200" s="20"/>
      <c r="K200" s="9">
        <f t="shared" si="11"/>
        <v>4916.44287109375</v>
      </c>
      <c r="L200" s="9">
        <f t="shared" si="11"/>
        <v>26392.11328125</v>
      </c>
      <c r="M200" s="9">
        <f t="shared" si="11"/>
        <v>27455.138671875</v>
      </c>
      <c r="N200" s="9">
        <f t="shared" si="11"/>
        <v>13954.779296875</v>
      </c>
      <c r="O200" s="9">
        <f t="shared" si="11"/>
        <v>29376.53125</v>
      </c>
      <c r="P200" s="9">
        <f t="shared" si="11"/>
        <v>28848.064453125</v>
      </c>
      <c r="Q200" s="20"/>
      <c r="R200" s="9">
        <f t="shared" si="13"/>
        <v>983.28857421875</v>
      </c>
      <c r="S200" s="9">
        <f t="shared" si="13"/>
        <v>5278.4226562499998</v>
      </c>
      <c r="T200" s="9">
        <f t="shared" si="13"/>
        <v>5491.0277343750004</v>
      </c>
      <c r="U200" s="9">
        <f t="shared" si="12"/>
        <v>2790.9558593749998</v>
      </c>
      <c r="V200" s="9">
        <f t="shared" si="12"/>
        <v>5875.3062499999996</v>
      </c>
      <c r="W200" s="9">
        <f t="shared" si="12"/>
        <v>5769.6128906249996</v>
      </c>
      <c r="X200" s="20"/>
      <c r="Y200" s="20"/>
      <c r="Z200" s="20"/>
      <c r="AA200" s="20"/>
      <c r="AB200" s="20"/>
      <c r="AC200" s="20"/>
      <c r="AD200" s="20"/>
      <c r="AE200" s="20"/>
      <c r="AF200" s="20"/>
      <c r="AG200" s="20"/>
      <c r="AH200" s="20"/>
      <c r="AI200" s="20"/>
      <c r="AJ200" s="20"/>
      <c r="AK200" s="20"/>
      <c r="AL200" s="20"/>
      <c r="AM200" s="20"/>
    </row>
    <row r="201" spans="1:39">
      <c r="A201" s="4" t="s">
        <v>240</v>
      </c>
      <c r="B201" s="8">
        <v>486280.6</v>
      </c>
      <c r="C201" s="9">
        <v>-6830.517578125</v>
      </c>
      <c r="D201" s="9">
        <v>-20452.84375</v>
      </c>
      <c r="E201" s="9">
        <v>-20572.541015625</v>
      </c>
      <c r="F201" s="9">
        <v>-11062.896484375</v>
      </c>
      <c r="G201" s="9">
        <v>-23718.048828125</v>
      </c>
      <c r="H201" s="9">
        <v>-23795.0625</v>
      </c>
      <c r="J201" s="20"/>
      <c r="K201" s="9">
        <f t="shared" si="11"/>
        <v>-13661.03515625</v>
      </c>
      <c r="L201" s="9">
        <f t="shared" si="11"/>
        <v>-40905.6875</v>
      </c>
      <c r="M201" s="9">
        <f t="shared" si="11"/>
        <v>-41145.08203125</v>
      </c>
      <c r="N201" s="9">
        <f t="shared" si="11"/>
        <v>-22125.79296875</v>
      </c>
      <c r="O201" s="9">
        <f t="shared" si="11"/>
        <v>-47436.09765625</v>
      </c>
      <c r="P201" s="9">
        <f t="shared" si="11"/>
        <v>-47590.125</v>
      </c>
      <c r="Q201" s="20"/>
      <c r="R201" s="9">
        <f t="shared" si="13"/>
        <v>-2732.20703125</v>
      </c>
      <c r="S201" s="9">
        <f t="shared" si="13"/>
        <v>-8181.1374999999998</v>
      </c>
      <c r="T201" s="9">
        <f t="shared" si="13"/>
        <v>-8229.0164062500007</v>
      </c>
      <c r="U201" s="9">
        <f t="shared" si="12"/>
        <v>-4425.1585937500004</v>
      </c>
      <c r="V201" s="9">
        <f t="shared" si="12"/>
        <v>-9487.2195312500007</v>
      </c>
      <c r="W201" s="9">
        <f t="shared" si="12"/>
        <v>-9518.0249999999996</v>
      </c>
      <c r="X201" s="20"/>
      <c r="Y201" s="20"/>
      <c r="Z201" s="20"/>
      <c r="AA201" s="20"/>
      <c r="AB201" s="20"/>
      <c r="AC201" s="20"/>
      <c r="AD201" s="20"/>
      <c r="AE201" s="20"/>
      <c r="AF201" s="20"/>
      <c r="AG201" s="20"/>
      <c r="AH201" s="20"/>
      <c r="AI201" s="20"/>
      <c r="AJ201" s="20"/>
      <c r="AK201" s="20"/>
      <c r="AL201" s="20"/>
      <c r="AM201" s="20"/>
    </row>
    <row r="202" spans="1:39">
      <c r="A202" s="4" t="s">
        <v>241</v>
      </c>
      <c r="B202" s="8">
        <v>117757.3</v>
      </c>
      <c r="C202" s="9">
        <v>2400.2197265625</v>
      </c>
      <c r="D202" s="9">
        <v>16751.138671875</v>
      </c>
      <c r="E202" s="9">
        <v>18849.173828125</v>
      </c>
      <c r="F202" s="9">
        <v>9826.05859375</v>
      </c>
      <c r="G202" s="9">
        <v>20690.173828125</v>
      </c>
      <c r="H202" s="9">
        <v>20474.447265625</v>
      </c>
      <c r="J202" s="20"/>
      <c r="K202" s="9">
        <f t="shared" si="11"/>
        <v>4800.439453125</v>
      </c>
      <c r="L202" s="9">
        <f t="shared" si="11"/>
        <v>33502.27734375</v>
      </c>
      <c r="M202" s="9">
        <f t="shared" si="11"/>
        <v>37698.34765625</v>
      </c>
      <c r="N202" s="9">
        <f t="shared" si="11"/>
        <v>19652.1171875</v>
      </c>
      <c r="O202" s="9">
        <f t="shared" si="11"/>
        <v>41380.34765625</v>
      </c>
      <c r="P202" s="9">
        <f t="shared" si="11"/>
        <v>40948.89453125</v>
      </c>
      <c r="Q202" s="20"/>
      <c r="R202" s="9">
        <f t="shared" si="13"/>
        <v>960.087890625</v>
      </c>
      <c r="S202" s="9">
        <f t="shared" si="13"/>
        <v>6700.4554687500004</v>
      </c>
      <c r="T202" s="9">
        <f t="shared" si="13"/>
        <v>7539.6695312499996</v>
      </c>
      <c r="U202" s="9">
        <f t="shared" si="12"/>
        <v>3930.4234375000001</v>
      </c>
      <c r="V202" s="9">
        <f t="shared" si="12"/>
        <v>8276.0695312499993</v>
      </c>
      <c r="W202" s="9">
        <f t="shared" si="12"/>
        <v>8189.7789062499996</v>
      </c>
      <c r="X202" s="20"/>
      <c r="Y202" s="20"/>
      <c r="Z202" s="20"/>
      <c r="AA202" s="20"/>
      <c r="AB202" s="20"/>
      <c r="AC202" s="20"/>
      <c r="AD202" s="20"/>
      <c r="AE202" s="20"/>
      <c r="AF202" s="20"/>
      <c r="AG202" s="20"/>
      <c r="AH202" s="20"/>
      <c r="AI202" s="20"/>
      <c r="AJ202" s="20"/>
      <c r="AK202" s="20"/>
      <c r="AL202" s="20"/>
      <c r="AM202" s="20"/>
    </row>
    <row r="203" spans="1:39">
      <c r="A203" s="4" t="s">
        <v>242</v>
      </c>
      <c r="B203" s="8">
        <v>193342.2</v>
      </c>
      <c r="C203" s="9">
        <v>1001.74560546875</v>
      </c>
      <c r="D203" s="9">
        <v>10070.2421875</v>
      </c>
      <c r="E203" s="9">
        <v>9957.2509765625</v>
      </c>
      <c r="F203" s="9">
        <v>3638.80322265625</v>
      </c>
      <c r="G203" s="9">
        <v>10916.302734375</v>
      </c>
      <c r="H203" s="9">
        <v>10864.322265625</v>
      </c>
      <c r="J203" s="20"/>
      <c r="K203" s="9">
        <f t="shared" si="11"/>
        <v>2003.4912109375</v>
      </c>
      <c r="L203" s="9">
        <f t="shared" si="11"/>
        <v>20140.484375</v>
      </c>
      <c r="M203" s="9">
        <f t="shared" si="11"/>
        <v>19914.501953125</v>
      </c>
      <c r="N203" s="9">
        <f t="shared" si="11"/>
        <v>7277.6064453125</v>
      </c>
      <c r="O203" s="9">
        <f t="shared" si="11"/>
        <v>21832.60546875</v>
      </c>
      <c r="P203" s="9">
        <f t="shared" si="11"/>
        <v>21728.64453125</v>
      </c>
      <c r="Q203" s="20"/>
      <c r="R203" s="9">
        <f t="shared" si="13"/>
        <v>400.6982421875</v>
      </c>
      <c r="S203" s="9">
        <f t="shared" si="13"/>
        <v>4028.0968750000002</v>
      </c>
      <c r="T203" s="9">
        <f t="shared" si="13"/>
        <v>3982.900390625</v>
      </c>
      <c r="U203" s="9">
        <f t="shared" si="12"/>
        <v>1455.5212890625</v>
      </c>
      <c r="V203" s="9">
        <f t="shared" si="12"/>
        <v>4366.5210937499996</v>
      </c>
      <c r="W203" s="9">
        <f t="shared" si="12"/>
        <v>4345.7289062500004</v>
      </c>
      <c r="X203" s="20"/>
      <c r="Y203" s="20"/>
      <c r="Z203" s="20"/>
      <c r="AA203" s="20"/>
      <c r="AB203" s="20"/>
      <c r="AC203" s="20"/>
      <c r="AD203" s="20"/>
      <c r="AE203" s="20"/>
      <c r="AF203" s="20"/>
      <c r="AG203" s="20"/>
      <c r="AH203" s="20"/>
      <c r="AI203" s="20"/>
      <c r="AJ203" s="20"/>
      <c r="AK203" s="20"/>
      <c r="AL203" s="20"/>
      <c r="AM203" s="20"/>
    </row>
    <row r="204" spans="1:39">
      <c r="A204" s="4" t="s">
        <v>243</v>
      </c>
      <c r="B204" s="8">
        <v>176929.1</v>
      </c>
      <c r="C204" s="9">
        <v>1046.563720703125</v>
      </c>
      <c r="D204" s="9">
        <v>10224.2890625</v>
      </c>
      <c r="E204" s="9">
        <v>10188.220703125</v>
      </c>
      <c r="F204" s="9">
        <v>3860.357666015625</v>
      </c>
      <c r="G204" s="9">
        <v>11010.205078125</v>
      </c>
      <c r="H204" s="9">
        <v>10610.83984375</v>
      </c>
      <c r="J204" s="20"/>
      <c r="K204" s="9">
        <f t="shared" si="11"/>
        <v>2093.12744140625</v>
      </c>
      <c r="L204" s="9">
        <f t="shared" si="11"/>
        <v>20448.578125</v>
      </c>
      <c r="M204" s="9">
        <f t="shared" si="11"/>
        <v>20376.44140625</v>
      </c>
      <c r="N204" s="9">
        <f t="shared" si="11"/>
        <v>7720.71533203125</v>
      </c>
      <c r="O204" s="9">
        <f t="shared" si="11"/>
        <v>22020.41015625</v>
      </c>
      <c r="P204" s="9">
        <f t="shared" si="11"/>
        <v>21221.6796875</v>
      </c>
      <c r="Q204" s="20"/>
      <c r="R204" s="9">
        <f t="shared" si="13"/>
        <v>418.62548828125</v>
      </c>
      <c r="S204" s="9">
        <f t="shared" si="13"/>
        <v>4089.7156249999998</v>
      </c>
      <c r="T204" s="9">
        <f t="shared" si="13"/>
        <v>4075.2882812500002</v>
      </c>
      <c r="U204" s="9">
        <f t="shared" si="12"/>
        <v>1544.14306640625</v>
      </c>
      <c r="V204" s="9">
        <f t="shared" si="12"/>
        <v>4404.08203125</v>
      </c>
      <c r="W204" s="9">
        <f t="shared" si="12"/>
        <v>4244.3359375</v>
      </c>
      <c r="X204" s="20"/>
      <c r="Y204" s="20"/>
      <c r="Z204" s="20"/>
      <c r="AA204" s="20"/>
      <c r="AB204" s="20"/>
      <c r="AC204" s="20"/>
      <c r="AD204" s="20"/>
      <c r="AE204" s="20"/>
      <c r="AF204" s="20"/>
      <c r="AG204" s="20"/>
      <c r="AH204" s="20"/>
      <c r="AI204" s="20"/>
      <c r="AJ204" s="20"/>
      <c r="AK204" s="20"/>
      <c r="AL204" s="20"/>
      <c r="AM204" s="20"/>
    </row>
    <row r="205" spans="1:39">
      <c r="A205" s="4" t="s">
        <v>244</v>
      </c>
      <c r="B205" s="8">
        <v>342687.6</v>
      </c>
      <c r="C205" s="9">
        <v>860.4248046875</v>
      </c>
      <c r="D205" s="9">
        <v>-2123.052978515625</v>
      </c>
      <c r="E205" s="9">
        <v>-2166.2353515625</v>
      </c>
      <c r="F205" s="9">
        <v>-467.681884765625</v>
      </c>
      <c r="G205" s="9">
        <v>-1578.594970703125</v>
      </c>
      <c r="H205" s="9">
        <v>-1389.471435546875</v>
      </c>
      <c r="J205" s="20"/>
      <c r="K205" s="9">
        <f t="shared" si="11"/>
        <v>1720.849609375</v>
      </c>
      <c r="L205" s="9">
        <f t="shared" si="11"/>
        <v>-4246.10595703125</v>
      </c>
      <c r="M205" s="9">
        <f t="shared" si="11"/>
        <v>-4332.470703125</v>
      </c>
      <c r="N205" s="9">
        <f t="shared" si="11"/>
        <v>-935.36376953125</v>
      </c>
      <c r="O205" s="9">
        <f t="shared" si="11"/>
        <v>-3157.18994140625</v>
      </c>
      <c r="P205" s="9">
        <f t="shared" si="11"/>
        <v>-2778.94287109375</v>
      </c>
      <c r="Q205" s="20"/>
      <c r="R205" s="9">
        <f t="shared" si="13"/>
        <v>344.169921875</v>
      </c>
      <c r="S205" s="9">
        <f t="shared" si="13"/>
        <v>-849.22119140625</v>
      </c>
      <c r="T205" s="9">
        <f t="shared" si="13"/>
        <v>-866.494140625</v>
      </c>
      <c r="U205" s="9">
        <f t="shared" si="12"/>
        <v>-187.07275390625</v>
      </c>
      <c r="V205" s="9">
        <f t="shared" si="12"/>
        <v>-631.43798828125</v>
      </c>
      <c r="W205" s="9">
        <f t="shared" si="12"/>
        <v>-555.78857421875</v>
      </c>
      <c r="X205" s="20"/>
      <c r="Y205" s="20"/>
      <c r="Z205" s="20"/>
      <c r="AA205" s="20"/>
      <c r="AB205" s="20"/>
      <c r="AC205" s="20"/>
      <c r="AD205" s="20"/>
      <c r="AE205" s="20"/>
      <c r="AF205" s="20"/>
      <c r="AG205" s="20"/>
      <c r="AH205" s="20"/>
      <c r="AI205" s="20"/>
      <c r="AJ205" s="20"/>
      <c r="AK205" s="20"/>
      <c r="AL205" s="20"/>
      <c r="AM205" s="20"/>
    </row>
    <row r="206" spans="1:39">
      <c r="A206" s="4" t="s">
        <v>245</v>
      </c>
      <c r="B206" s="8">
        <v>223163.8</v>
      </c>
      <c r="C206" s="9">
        <v>-861.0443115234375</v>
      </c>
      <c r="D206" s="9">
        <v>5471.59130859375</v>
      </c>
      <c r="E206" s="9">
        <v>5271.978515625</v>
      </c>
      <c r="F206" s="9">
        <v>442.6361083984375</v>
      </c>
      <c r="G206" s="9">
        <v>6417.876953125</v>
      </c>
      <c r="H206" s="9">
        <v>5920.29736328125</v>
      </c>
      <c r="J206" s="20"/>
      <c r="K206" s="9">
        <f t="shared" si="11"/>
        <v>-1722.088623046875</v>
      </c>
      <c r="L206" s="9">
        <f t="shared" si="11"/>
        <v>10943.1826171875</v>
      </c>
      <c r="M206" s="9">
        <f t="shared" si="11"/>
        <v>10543.95703125</v>
      </c>
      <c r="N206" s="9">
        <f t="shared" si="11"/>
        <v>885.272216796875</v>
      </c>
      <c r="O206" s="9">
        <f t="shared" si="11"/>
        <v>12835.75390625</v>
      </c>
      <c r="P206" s="9">
        <f t="shared" si="11"/>
        <v>11840.5947265625</v>
      </c>
      <c r="Q206" s="20"/>
      <c r="R206" s="9">
        <f t="shared" si="13"/>
        <v>-344.417724609375</v>
      </c>
      <c r="S206" s="9">
        <f t="shared" si="13"/>
        <v>2188.6365234374998</v>
      </c>
      <c r="T206" s="9">
        <f t="shared" si="13"/>
        <v>2108.7914062499999</v>
      </c>
      <c r="U206" s="9">
        <f t="shared" si="12"/>
        <v>177.054443359375</v>
      </c>
      <c r="V206" s="9">
        <f t="shared" si="12"/>
        <v>2567.1507812499999</v>
      </c>
      <c r="W206" s="9">
        <f t="shared" si="12"/>
        <v>2368.1189453124998</v>
      </c>
      <c r="X206" s="20"/>
      <c r="Y206" s="20"/>
      <c r="Z206" s="20"/>
      <c r="AA206" s="20"/>
      <c r="AB206" s="20"/>
      <c r="AC206" s="20"/>
      <c r="AD206" s="20"/>
      <c r="AE206" s="20"/>
      <c r="AF206" s="20"/>
      <c r="AG206" s="20"/>
      <c r="AH206" s="20"/>
      <c r="AI206" s="20"/>
      <c r="AJ206" s="20"/>
      <c r="AK206" s="20"/>
      <c r="AL206" s="20"/>
      <c r="AM206" s="20"/>
    </row>
    <row r="207" spans="1:39">
      <c r="A207" s="4" t="s">
        <v>246</v>
      </c>
      <c r="B207" s="8">
        <v>144606.20000000001</v>
      </c>
      <c r="C207" s="9">
        <v>2672.796630859375</v>
      </c>
      <c r="D207" s="9">
        <v>13701.2783203125</v>
      </c>
      <c r="E207" s="9">
        <v>14227.1484375</v>
      </c>
      <c r="F207" s="9">
        <v>7287.47265625</v>
      </c>
      <c r="G207" s="9">
        <v>14789.6328125</v>
      </c>
      <c r="H207" s="9">
        <v>14408.041015625</v>
      </c>
      <c r="J207" s="20"/>
      <c r="K207" s="9">
        <f t="shared" si="11"/>
        <v>5345.59326171875</v>
      </c>
      <c r="L207" s="9">
        <f t="shared" si="11"/>
        <v>27402.556640625</v>
      </c>
      <c r="M207" s="9">
        <f t="shared" si="11"/>
        <v>28454.296875</v>
      </c>
      <c r="N207" s="9">
        <f t="shared" si="11"/>
        <v>14574.9453125</v>
      </c>
      <c r="O207" s="9">
        <f t="shared" si="11"/>
        <v>29579.265625</v>
      </c>
      <c r="P207" s="9">
        <f t="shared" si="11"/>
        <v>28816.08203125</v>
      </c>
      <c r="Q207" s="20"/>
      <c r="R207" s="9">
        <f t="shared" si="13"/>
        <v>1069.11865234375</v>
      </c>
      <c r="S207" s="9">
        <f t="shared" si="13"/>
        <v>5480.5113281249996</v>
      </c>
      <c r="T207" s="9">
        <f t="shared" si="13"/>
        <v>5690.859375</v>
      </c>
      <c r="U207" s="9">
        <f t="shared" si="12"/>
        <v>2914.9890624999998</v>
      </c>
      <c r="V207" s="9">
        <f t="shared" si="12"/>
        <v>5915.8531249999996</v>
      </c>
      <c r="W207" s="9">
        <f t="shared" si="12"/>
        <v>5763.2164062499996</v>
      </c>
      <c r="X207" s="20"/>
      <c r="Y207" s="20"/>
      <c r="Z207" s="20"/>
      <c r="AA207" s="20"/>
      <c r="AB207" s="20"/>
      <c r="AC207" s="20"/>
      <c r="AD207" s="20"/>
      <c r="AE207" s="20"/>
      <c r="AF207" s="20"/>
      <c r="AG207" s="20"/>
      <c r="AH207" s="20"/>
      <c r="AI207" s="20"/>
      <c r="AJ207" s="20"/>
      <c r="AK207" s="20"/>
      <c r="AL207" s="20"/>
      <c r="AM207" s="20"/>
    </row>
    <row r="208" spans="1:39">
      <c r="A208" s="4" t="s">
        <v>247</v>
      </c>
      <c r="B208" s="8">
        <v>340302.9</v>
      </c>
      <c r="C208" s="9">
        <v>830.303955078125</v>
      </c>
      <c r="D208" s="9">
        <v>-1680.572509765625</v>
      </c>
      <c r="E208" s="9">
        <v>-1518.328857421875</v>
      </c>
      <c r="F208" s="9">
        <v>-460.595703125</v>
      </c>
      <c r="G208" s="9">
        <v>-1782.098388671875</v>
      </c>
      <c r="H208" s="9">
        <v>-1502.6611328125</v>
      </c>
      <c r="J208" s="20"/>
      <c r="K208" s="9">
        <f t="shared" si="11"/>
        <v>1660.60791015625</v>
      </c>
      <c r="L208" s="9">
        <f t="shared" si="11"/>
        <v>-3361.14501953125</v>
      </c>
      <c r="M208" s="9">
        <f t="shared" si="11"/>
        <v>-3036.65771484375</v>
      </c>
      <c r="N208" s="9">
        <f t="shared" si="11"/>
        <v>-921.19140625</v>
      </c>
      <c r="O208" s="9">
        <f t="shared" si="11"/>
        <v>-3564.19677734375</v>
      </c>
      <c r="P208" s="9">
        <f t="shared" si="11"/>
        <v>-3005.322265625</v>
      </c>
      <c r="Q208" s="20"/>
      <c r="R208" s="9">
        <f t="shared" si="13"/>
        <v>332.12158203125</v>
      </c>
      <c r="S208" s="9">
        <f t="shared" si="13"/>
        <v>-672.22900390625</v>
      </c>
      <c r="T208" s="9">
        <f t="shared" si="13"/>
        <v>-607.33154296875</v>
      </c>
      <c r="U208" s="9">
        <f t="shared" si="12"/>
        <v>-184.23828125</v>
      </c>
      <c r="V208" s="9">
        <f t="shared" si="12"/>
        <v>-712.83935546875</v>
      </c>
      <c r="W208" s="9">
        <f t="shared" si="12"/>
        <v>-601.064453125</v>
      </c>
      <c r="X208" s="20"/>
      <c r="Y208" s="20"/>
      <c r="Z208" s="20"/>
      <c r="AA208" s="20"/>
      <c r="AB208" s="20"/>
      <c r="AC208" s="20"/>
      <c r="AD208" s="20"/>
      <c r="AE208" s="20"/>
      <c r="AF208" s="20"/>
      <c r="AG208" s="20"/>
      <c r="AH208" s="20"/>
      <c r="AI208" s="20"/>
      <c r="AJ208" s="20"/>
      <c r="AK208" s="20"/>
      <c r="AL208" s="20"/>
      <c r="AM208" s="20"/>
    </row>
    <row r="209" spans="1:39">
      <c r="A209" s="4" t="s">
        <v>248</v>
      </c>
      <c r="B209" s="8">
        <v>332009.5</v>
      </c>
      <c r="C209" s="9">
        <v>-2244.6533203125</v>
      </c>
      <c r="D209" s="9">
        <v>-2729.144287109375</v>
      </c>
      <c r="E209" s="9">
        <v>-2604.52880859375</v>
      </c>
      <c r="F209" s="9">
        <v>-2925.3662109375</v>
      </c>
      <c r="G209" s="9">
        <v>-1663.623046875</v>
      </c>
      <c r="H209" s="9">
        <v>-1773.931884765625</v>
      </c>
      <c r="J209" s="20"/>
      <c r="K209" s="9">
        <f t="shared" si="11"/>
        <v>-4489.306640625</v>
      </c>
      <c r="L209" s="9">
        <f t="shared" si="11"/>
        <v>-5458.28857421875</v>
      </c>
      <c r="M209" s="9">
        <f t="shared" si="11"/>
        <v>-5209.0576171875</v>
      </c>
      <c r="N209" s="9">
        <f t="shared" si="11"/>
        <v>-5850.732421875</v>
      </c>
      <c r="O209" s="9">
        <f t="shared" si="11"/>
        <v>-3327.24609375</v>
      </c>
      <c r="P209" s="9">
        <f t="shared" si="11"/>
        <v>-3547.86376953125</v>
      </c>
      <c r="Q209" s="20"/>
      <c r="R209" s="9">
        <f t="shared" si="13"/>
        <v>-897.861328125</v>
      </c>
      <c r="S209" s="9">
        <f t="shared" si="13"/>
        <v>-1091.65771484375</v>
      </c>
      <c r="T209" s="9">
        <f t="shared" si="13"/>
        <v>-1041.8115234375</v>
      </c>
      <c r="U209" s="9">
        <f t="shared" si="12"/>
        <v>-1170.146484375</v>
      </c>
      <c r="V209" s="9">
        <f t="shared" si="12"/>
        <v>-665.44921875</v>
      </c>
      <c r="W209" s="9">
        <f t="shared" si="12"/>
        <v>-709.57275390625</v>
      </c>
      <c r="X209" s="20"/>
      <c r="Y209" s="20"/>
      <c r="Z209" s="20"/>
      <c r="AA209" s="20"/>
      <c r="AB209" s="20"/>
      <c r="AC209" s="20"/>
      <c r="AD209" s="20"/>
      <c r="AE209" s="20"/>
      <c r="AF209" s="20"/>
      <c r="AG209" s="20"/>
      <c r="AH209" s="20"/>
      <c r="AI209" s="20"/>
      <c r="AJ209" s="20"/>
      <c r="AK209" s="20"/>
      <c r="AL209" s="20"/>
      <c r="AM209" s="20"/>
    </row>
    <row r="210" spans="1:39">
      <c r="A210" s="4" t="s">
        <v>249</v>
      </c>
      <c r="B210" s="8">
        <v>430404</v>
      </c>
      <c r="C210" s="9">
        <v>-3128.02734375</v>
      </c>
      <c r="D210" s="9">
        <v>-10426.66015625</v>
      </c>
      <c r="E210" s="9">
        <v>-10102.740234375</v>
      </c>
      <c r="F210" s="9">
        <v>-5851.1171875</v>
      </c>
      <c r="G210" s="9">
        <v>-8799.4814453125</v>
      </c>
      <c r="H210" s="9">
        <v>-7725.103515625</v>
      </c>
      <c r="J210" s="20"/>
      <c r="K210" s="9">
        <f t="shared" si="11"/>
        <v>-6256.0546875</v>
      </c>
      <c r="L210" s="9">
        <f t="shared" si="11"/>
        <v>-20853.3203125</v>
      </c>
      <c r="M210" s="9">
        <f t="shared" si="11"/>
        <v>-20205.48046875</v>
      </c>
      <c r="N210" s="9">
        <f t="shared" si="11"/>
        <v>-11702.234375</v>
      </c>
      <c r="O210" s="9">
        <f t="shared" si="11"/>
        <v>-17598.962890625</v>
      </c>
      <c r="P210" s="9">
        <f t="shared" si="11"/>
        <v>-15450.20703125</v>
      </c>
      <c r="Q210" s="20"/>
      <c r="R210" s="9">
        <f t="shared" si="13"/>
        <v>-1251.2109375</v>
      </c>
      <c r="S210" s="9">
        <f t="shared" si="13"/>
        <v>-4170.6640625</v>
      </c>
      <c r="T210" s="9">
        <f t="shared" si="13"/>
        <v>-4041.0960937499999</v>
      </c>
      <c r="U210" s="9">
        <f t="shared" si="12"/>
        <v>-2340.4468750000001</v>
      </c>
      <c r="V210" s="9">
        <f t="shared" si="12"/>
        <v>-3519.7925781250001</v>
      </c>
      <c r="W210" s="9">
        <f t="shared" si="12"/>
        <v>-3090.0414062499999</v>
      </c>
      <c r="X210" s="20"/>
      <c r="Y210" s="20"/>
      <c r="Z210" s="20"/>
      <c r="AA210" s="20"/>
      <c r="AB210" s="20"/>
      <c r="AC210" s="20"/>
      <c r="AD210" s="20"/>
      <c r="AE210" s="20"/>
      <c r="AF210" s="20"/>
      <c r="AG210" s="20"/>
      <c r="AH210" s="20"/>
      <c r="AI210" s="20"/>
      <c r="AJ210" s="20"/>
      <c r="AK210" s="20"/>
      <c r="AL210" s="20"/>
      <c r="AM210" s="20"/>
    </row>
    <row r="211" spans="1:39">
      <c r="A211" s="4" t="s">
        <v>250</v>
      </c>
      <c r="B211" s="8">
        <v>122880</v>
      </c>
      <c r="C211" s="9">
        <v>4041.241455078125</v>
      </c>
      <c r="D211" s="9">
        <v>14996.76171875</v>
      </c>
      <c r="E211" s="9">
        <v>15265.689453125</v>
      </c>
      <c r="F211" s="9">
        <v>8482.3330078125</v>
      </c>
      <c r="G211" s="9">
        <v>16512.68359375</v>
      </c>
      <c r="H211" s="9">
        <v>16169.7998046875</v>
      </c>
      <c r="J211" s="20"/>
      <c r="K211" s="9">
        <f t="shared" si="11"/>
        <v>8082.48291015625</v>
      </c>
      <c r="L211" s="9">
        <f t="shared" si="11"/>
        <v>29993.5234375</v>
      </c>
      <c r="M211" s="9">
        <f t="shared" si="11"/>
        <v>30531.37890625</v>
      </c>
      <c r="N211" s="9">
        <f t="shared" ref="N211:P274" si="14">F211*2</f>
        <v>16964.666015625</v>
      </c>
      <c r="O211" s="9">
        <f t="shared" si="14"/>
        <v>33025.3671875</v>
      </c>
      <c r="P211" s="9">
        <f t="shared" si="14"/>
        <v>32339.599609375</v>
      </c>
      <c r="Q211" s="20"/>
      <c r="R211" s="9">
        <f t="shared" si="13"/>
        <v>1616.49658203125</v>
      </c>
      <c r="S211" s="9">
        <f t="shared" si="13"/>
        <v>5998.7046874999996</v>
      </c>
      <c r="T211" s="9">
        <f t="shared" si="13"/>
        <v>6106.2757812500004</v>
      </c>
      <c r="U211" s="9">
        <f t="shared" si="12"/>
        <v>3392.9332031250001</v>
      </c>
      <c r="V211" s="9">
        <f t="shared" si="12"/>
        <v>6605.0734375000002</v>
      </c>
      <c r="W211" s="9">
        <f t="shared" si="12"/>
        <v>6467.919921875</v>
      </c>
      <c r="X211" s="20"/>
      <c r="Y211" s="20"/>
      <c r="Z211" s="20"/>
      <c r="AA211" s="20"/>
      <c r="AB211" s="20"/>
      <c r="AC211" s="20"/>
      <c r="AD211" s="20"/>
      <c r="AE211" s="20"/>
      <c r="AF211" s="20"/>
      <c r="AG211" s="20"/>
      <c r="AH211" s="20"/>
      <c r="AI211" s="20"/>
      <c r="AJ211" s="20"/>
      <c r="AK211" s="20"/>
      <c r="AL211" s="20"/>
      <c r="AM211" s="20"/>
    </row>
    <row r="212" spans="1:39">
      <c r="A212" s="4" t="s">
        <v>251</v>
      </c>
      <c r="B212" s="8">
        <v>209367.4</v>
      </c>
      <c r="C212" s="9">
        <v>1784.66796875</v>
      </c>
      <c r="D212" s="9">
        <v>11270.03125</v>
      </c>
      <c r="E212" s="9">
        <v>11192.8623046875</v>
      </c>
      <c r="F212" s="9">
        <v>4378.35693359375</v>
      </c>
      <c r="G212" s="9">
        <v>11750.7626953125</v>
      </c>
      <c r="H212" s="9">
        <v>11396.9453125</v>
      </c>
      <c r="J212" s="20"/>
      <c r="K212" s="9">
        <f t="shared" ref="K212:P275" si="15">C212*2</f>
        <v>3569.3359375</v>
      </c>
      <c r="L212" s="9">
        <f t="shared" si="15"/>
        <v>22540.0625</v>
      </c>
      <c r="M212" s="9">
        <f t="shared" si="15"/>
        <v>22385.724609375</v>
      </c>
      <c r="N212" s="9">
        <f t="shared" si="14"/>
        <v>8756.7138671875</v>
      </c>
      <c r="O212" s="9">
        <f t="shared" si="14"/>
        <v>23501.525390625</v>
      </c>
      <c r="P212" s="9">
        <f t="shared" si="14"/>
        <v>22793.890625</v>
      </c>
      <c r="Q212" s="20"/>
      <c r="R212" s="9">
        <f t="shared" si="13"/>
        <v>713.8671875</v>
      </c>
      <c r="S212" s="9">
        <f t="shared" si="13"/>
        <v>4508.0124999999998</v>
      </c>
      <c r="T212" s="9">
        <f t="shared" si="13"/>
        <v>4477.1449218750004</v>
      </c>
      <c r="U212" s="9">
        <f t="shared" si="12"/>
        <v>1751.3427734375</v>
      </c>
      <c r="V212" s="9">
        <f t="shared" si="12"/>
        <v>4700.3050781250004</v>
      </c>
      <c r="W212" s="9">
        <f t="shared" si="12"/>
        <v>4558.7781249999998</v>
      </c>
      <c r="X212" s="20"/>
      <c r="Y212" s="20"/>
      <c r="Z212" s="20"/>
      <c r="AA212" s="20"/>
      <c r="AB212" s="20"/>
      <c r="AC212" s="20"/>
      <c r="AD212" s="20"/>
      <c r="AE212" s="20"/>
      <c r="AF212" s="20"/>
      <c r="AG212" s="20"/>
      <c r="AH212" s="20"/>
      <c r="AI212" s="20"/>
      <c r="AJ212" s="20"/>
      <c r="AK212" s="20"/>
      <c r="AL212" s="20"/>
      <c r="AM212" s="20"/>
    </row>
    <row r="213" spans="1:39">
      <c r="A213" s="4" t="s">
        <v>252</v>
      </c>
      <c r="B213" s="8">
        <v>472259.9</v>
      </c>
      <c r="C213" s="9">
        <v>1376.336669921875</v>
      </c>
      <c r="D213" s="9">
        <v>-8372.40625</v>
      </c>
      <c r="E213" s="9">
        <v>-8015.4052734375</v>
      </c>
      <c r="F213" s="9">
        <v>-1993.194580078125</v>
      </c>
      <c r="G213" s="9">
        <v>-8665.619140625</v>
      </c>
      <c r="H213" s="9">
        <v>-8078.80859375</v>
      </c>
      <c r="J213" s="20"/>
      <c r="K213" s="9">
        <f t="shared" si="15"/>
        <v>2752.67333984375</v>
      </c>
      <c r="L213" s="9">
        <f t="shared" si="15"/>
        <v>-16744.8125</v>
      </c>
      <c r="M213" s="9">
        <f t="shared" si="15"/>
        <v>-16030.810546875</v>
      </c>
      <c r="N213" s="9">
        <f t="shared" si="14"/>
        <v>-3986.38916015625</v>
      </c>
      <c r="O213" s="9">
        <f t="shared" si="14"/>
        <v>-17331.23828125</v>
      </c>
      <c r="P213" s="9">
        <f t="shared" si="14"/>
        <v>-16157.6171875</v>
      </c>
      <c r="Q213" s="20"/>
      <c r="R213" s="9">
        <f t="shared" si="13"/>
        <v>550.53466796875</v>
      </c>
      <c r="S213" s="9">
        <f t="shared" si="13"/>
        <v>-3348.9625000000001</v>
      </c>
      <c r="T213" s="9">
        <f t="shared" si="13"/>
        <v>-3206.162109375</v>
      </c>
      <c r="U213" s="9">
        <f t="shared" si="12"/>
        <v>-797.27783203125</v>
      </c>
      <c r="V213" s="9">
        <f t="shared" si="12"/>
        <v>-3466.2476562500001</v>
      </c>
      <c r="W213" s="9">
        <f t="shared" si="12"/>
        <v>-3231.5234375</v>
      </c>
      <c r="X213" s="20"/>
      <c r="Y213" s="20"/>
      <c r="Z213" s="20"/>
      <c r="AA213" s="20"/>
      <c r="AB213" s="20"/>
      <c r="AC213" s="20"/>
      <c r="AD213" s="20"/>
      <c r="AE213" s="20"/>
      <c r="AF213" s="20"/>
      <c r="AG213" s="20"/>
      <c r="AH213" s="20"/>
      <c r="AI213" s="20"/>
      <c r="AJ213" s="20"/>
      <c r="AK213" s="20"/>
      <c r="AL213" s="20"/>
      <c r="AM213" s="20"/>
    </row>
    <row r="214" spans="1:39">
      <c r="A214" s="4" t="s">
        <v>253</v>
      </c>
      <c r="B214" s="8">
        <v>252592</v>
      </c>
      <c r="C214" s="9">
        <v>6640.869140625</v>
      </c>
      <c r="D214" s="9">
        <v>3212.554931640625</v>
      </c>
      <c r="E214" s="9">
        <v>2555.694580078125</v>
      </c>
      <c r="F214" s="9">
        <v>4572.69921875</v>
      </c>
      <c r="G214" s="9">
        <v>1620.501708984375</v>
      </c>
      <c r="H214" s="9">
        <v>2377.081298828125</v>
      </c>
      <c r="J214" s="20"/>
      <c r="K214" s="9">
        <f t="shared" si="15"/>
        <v>13281.73828125</v>
      </c>
      <c r="L214" s="9">
        <f t="shared" si="15"/>
        <v>6425.10986328125</v>
      </c>
      <c r="M214" s="9">
        <f t="shared" si="15"/>
        <v>5111.38916015625</v>
      </c>
      <c r="N214" s="9">
        <f t="shared" si="14"/>
        <v>9145.3984375</v>
      </c>
      <c r="O214" s="9">
        <f t="shared" si="14"/>
        <v>3241.00341796875</v>
      </c>
      <c r="P214" s="9">
        <f t="shared" si="14"/>
        <v>4754.16259765625</v>
      </c>
      <c r="Q214" s="20"/>
      <c r="R214" s="9">
        <f t="shared" si="13"/>
        <v>2656.34765625</v>
      </c>
      <c r="S214" s="9">
        <f t="shared" si="13"/>
        <v>1285.02197265625</v>
      </c>
      <c r="T214" s="9">
        <f t="shared" si="13"/>
        <v>1022.27783203125</v>
      </c>
      <c r="U214" s="9">
        <f t="shared" si="12"/>
        <v>1829.0796875000001</v>
      </c>
      <c r="V214" s="9">
        <f t="shared" si="12"/>
        <v>648.20068359375</v>
      </c>
      <c r="W214" s="9">
        <f t="shared" si="12"/>
        <v>950.83251953125</v>
      </c>
      <c r="X214" s="20"/>
      <c r="Y214" s="20"/>
      <c r="Z214" s="20"/>
      <c r="AA214" s="20"/>
      <c r="AB214" s="20"/>
      <c r="AC214" s="20"/>
      <c r="AD214" s="20"/>
      <c r="AE214" s="20"/>
      <c r="AF214" s="20"/>
      <c r="AG214" s="20"/>
      <c r="AH214" s="20"/>
      <c r="AI214" s="20"/>
      <c r="AJ214" s="20"/>
      <c r="AK214" s="20"/>
      <c r="AL214" s="20"/>
      <c r="AM214" s="20"/>
    </row>
    <row r="215" spans="1:39">
      <c r="A215" s="4" t="s">
        <v>254</v>
      </c>
      <c r="B215" s="8">
        <v>833934.9</v>
      </c>
      <c r="C215" s="9">
        <v>-6789.00146484375</v>
      </c>
      <c r="D215" s="9">
        <v>-50385.19921875</v>
      </c>
      <c r="E215" s="9">
        <v>-52092.14453125</v>
      </c>
      <c r="F215" s="9">
        <v>-19754.328125</v>
      </c>
      <c r="G215" s="9">
        <v>-56533.05078125</v>
      </c>
      <c r="H215" s="9">
        <v>-54622.84375</v>
      </c>
      <c r="J215" s="20"/>
      <c r="K215" s="9">
        <f t="shared" si="15"/>
        <v>-13578.0029296875</v>
      </c>
      <c r="L215" s="9">
        <f t="shared" si="15"/>
        <v>-100770.3984375</v>
      </c>
      <c r="M215" s="9">
        <f t="shared" si="15"/>
        <v>-104184.2890625</v>
      </c>
      <c r="N215" s="9">
        <f t="shared" si="14"/>
        <v>-39508.65625</v>
      </c>
      <c r="O215" s="9">
        <f t="shared" si="14"/>
        <v>-113066.1015625</v>
      </c>
      <c r="P215" s="9">
        <f t="shared" si="14"/>
        <v>-109245.6875</v>
      </c>
      <c r="Q215" s="20"/>
      <c r="R215" s="9">
        <f t="shared" si="13"/>
        <v>-2715.6005859375</v>
      </c>
      <c r="S215" s="9">
        <f t="shared" si="13"/>
        <v>-20154.079687500001</v>
      </c>
      <c r="T215" s="9">
        <f t="shared" si="13"/>
        <v>-20836.857812499999</v>
      </c>
      <c r="U215" s="9">
        <f t="shared" si="12"/>
        <v>-7901.7312499999998</v>
      </c>
      <c r="V215" s="9">
        <f t="shared" si="12"/>
        <v>-22613.220312500001</v>
      </c>
      <c r="W215" s="9">
        <f t="shared" si="12"/>
        <v>-21849.137500000001</v>
      </c>
      <c r="X215" s="20"/>
      <c r="Y215" s="20"/>
      <c r="Z215" s="20"/>
      <c r="AA215" s="20"/>
      <c r="AB215" s="20"/>
      <c r="AC215" s="20"/>
      <c r="AD215" s="20"/>
      <c r="AE215" s="20"/>
      <c r="AF215" s="20"/>
      <c r="AG215" s="20"/>
      <c r="AH215" s="20"/>
      <c r="AI215" s="20"/>
      <c r="AJ215" s="20"/>
      <c r="AK215" s="20"/>
      <c r="AL215" s="20"/>
      <c r="AM215" s="20"/>
    </row>
    <row r="216" spans="1:39">
      <c r="A216" s="4" t="s">
        <v>255</v>
      </c>
      <c r="B216" s="8">
        <v>229947.4</v>
      </c>
      <c r="C216" s="9">
        <v>5855.0478515625</v>
      </c>
      <c r="D216" s="9">
        <v>12492.767578125</v>
      </c>
      <c r="E216" s="9">
        <v>12285.9677734375</v>
      </c>
      <c r="F216" s="9">
        <v>7652.9482421875</v>
      </c>
      <c r="G216" s="9">
        <v>12457.958984375</v>
      </c>
      <c r="H216" s="9">
        <v>12733.2890625</v>
      </c>
      <c r="J216" s="20"/>
      <c r="K216" s="9">
        <f t="shared" si="15"/>
        <v>11710.095703125</v>
      </c>
      <c r="L216" s="9">
        <f t="shared" si="15"/>
        <v>24985.53515625</v>
      </c>
      <c r="M216" s="9">
        <f t="shared" si="15"/>
        <v>24571.935546875</v>
      </c>
      <c r="N216" s="9">
        <f t="shared" si="14"/>
        <v>15305.896484375</v>
      </c>
      <c r="O216" s="9">
        <f t="shared" si="14"/>
        <v>24915.91796875</v>
      </c>
      <c r="P216" s="9">
        <f t="shared" si="14"/>
        <v>25466.578125</v>
      </c>
      <c r="Q216" s="20"/>
      <c r="R216" s="9">
        <f t="shared" si="13"/>
        <v>2342.0191406250001</v>
      </c>
      <c r="S216" s="9">
        <f t="shared" si="13"/>
        <v>4997.1070312499996</v>
      </c>
      <c r="T216" s="9">
        <f t="shared" si="13"/>
        <v>4914.3871093750004</v>
      </c>
      <c r="U216" s="9">
        <f t="shared" si="12"/>
        <v>3061.1792968750001</v>
      </c>
      <c r="V216" s="9">
        <f t="shared" si="12"/>
        <v>4983.18359375</v>
      </c>
      <c r="W216" s="9">
        <f t="shared" si="12"/>
        <v>5093.3156250000002</v>
      </c>
      <c r="X216" s="20"/>
      <c r="Y216" s="20"/>
      <c r="Z216" s="20"/>
      <c r="AA216" s="20"/>
      <c r="AB216" s="20"/>
      <c r="AC216" s="20"/>
      <c r="AD216" s="20"/>
      <c r="AE216" s="20"/>
      <c r="AF216" s="20"/>
      <c r="AG216" s="20"/>
      <c r="AH216" s="20"/>
      <c r="AI216" s="20"/>
      <c r="AJ216" s="20"/>
      <c r="AK216" s="20"/>
      <c r="AL216" s="20"/>
      <c r="AM216" s="20"/>
    </row>
    <row r="217" spans="1:39">
      <c r="A217" s="4" t="s">
        <v>256</v>
      </c>
      <c r="B217" s="8">
        <v>132592.20000000001</v>
      </c>
      <c r="C217" s="9">
        <v>2786.285400390625</v>
      </c>
      <c r="D217" s="9">
        <v>13508.4384765625</v>
      </c>
      <c r="E217" s="9">
        <v>14156.16796875</v>
      </c>
      <c r="F217" s="9">
        <v>7369.98583984375</v>
      </c>
      <c r="G217" s="9">
        <v>15147.3203125</v>
      </c>
      <c r="H217" s="9">
        <v>14809.3203125</v>
      </c>
      <c r="J217" s="20"/>
      <c r="K217" s="9">
        <f t="shared" si="15"/>
        <v>5572.57080078125</v>
      </c>
      <c r="L217" s="9">
        <f t="shared" si="15"/>
        <v>27016.876953125</v>
      </c>
      <c r="M217" s="9">
        <f t="shared" si="15"/>
        <v>28312.3359375</v>
      </c>
      <c r="N217" s="9">
        <f t="shared" si="14"/>
        <v>14739.9716796875</v>
      </c>
      <c r="O217" s="9">
        <f t="shared" si="14"/>
        <v>30294.640625</v>
      </c>
      <c r="P217" s="9">
        <f t="shared" si="14"/>
        <v>29618.640625</v>
      </c>
      <c r="Q217" s="20"/>
      <c r="R217" s="9">
        <f t="shared" si="13"/>
        <v>1114.51416015625</v>
      </c>
      <c r="S217" s="9">
        <f t="shared" si="13"/>
        <v>5403.3753906250004</v>
      </c>
      <c r="T217" s="9">
        <f t="shared" si="13"/>
        <v>5662.4671875000004</v>
      </c>
      <c r="U217" s="9">
        <f t="shared" si="12"/>
        <v>2947.9943359375002</v>
      </c>
      <c r="V217" s="9">
        <f t="shared" si="12"/>
        <v>6058.9281250000004</v>
      </c>
      <c r="W217" s="9">
        <f t="shared" si="12"/>
        <v>5923.7281249999996</v>
      </c>
      <c r="X217" s="20"/>
      <c r="Y217" s="20"/>
      <c r="Z217" s="20"/>
      <c r="AA217" s="20"/>
      <c r="AB217" s="20"/>
      <c r="AC217" s="20"/>
      <c r="AD217" s="20"/>
      <c r="AE217" s="20"/>
      <c r="AF217" s="20"/>
      <c r="AG217" s="20"/>
      <c r="AH217" s="20"/>
      <c r="AI217" s="20"/>
      <c r="AJ217" s="20"/>
      <c r="AK217" s="20"/>
      <c r="AL217" s="20"/>
      <c r="AM217" s="20"/>
    </row>
    <row r="218" spans="1:39">
      <c r="A218" s="4" t="s">
        <v>257</v>
      </c>
      <c r="B218" s="8">
        <v>377904.3</v>
      </c>
      <c r="C218" s="9">
        <v>-1619.05517578125</v>
      </c>
      <c r="D218" s="9">
        <v>-6354.92578125</v>
      </c>
      <c r="E218" s="9">
        <v>-6126.5810546875</v>
      </c>
      <c r="F218" s="9">
        <v>-2981.11572265625</v>
      </c>
      <c r="G218" s="9">
        <v>-6528.5703125</v>
      </c>
      <c r="H218" s="9">
        <v>-6214.740234375</v>
      </c>
      <c r="J218" s="20"/>
      <c r="K218" s="9">
        <f t="shared" si="15"/>
        <v>-3238.1103515625</v>
      </c>
      <c r="L218" s="9">
        <f t="shared" si="15"/>
        <v>-12709.8515625</v>
      </c>
      <c r="M218" s="9">
        <f t="shared" si="15"/>
        <v>-12253.162109375</v>
      </c>
      <c r="N218" s="9">
        <f t="shared" si="14"/>
        <v>-5962.2314453125</v>
      </c>
      <c r="O218" s="9">
        <f t="shared" si="14"/>
        <v>-13057.140625</v>
      </c>
      <c r="P218" s="9">
        <f t="shared" si="14"/>
        <v>-12429.48046875</v>
      </c>
      <c r="Q218" s="20"/>
      <c r="R218" s="9">
        <f t="shared" si="13"/>
        <v>-647.6220703125</v>
      </c>
      <c r="S218" s="9">
        <f t="shared" si="13"/>
        <v>-2541.9703125000001</v>
      </c>
      <c r="T218" s="9">
        <f t="shared" si="13"/>
        <v>-2450.6324218750001</v>
      </c>
      <c r="U218" s="9">
        <f t="shared" si="12"/>
        <v>-1192.4462890625</v>
      </c>
      <c r="V218" s="9">
        <f t="shared" si="12"/>
        <v>-2611.4281249999999</v>
      </c>
      <c r="W218" s="9">
        <f t="shared" si="12"/>
        <v>-2485.8960937500001</v>
      </c>
      <c r="X218" s="20"/>
      <c r="Y218" s="20"/>
      <c r="Z218" s="20"/>
      <c r="AA218" s="20"/>
      <c r="AB218" s="20"/>
      <c r="AC218" s="20"/>
      <c r="AD218" s="20"/>
      <c r="AE218" s="20"/>
      <c r="AF218" s="20"/>
      <c r="AG218" s="20"/>
      <c r="AH218" s="20"/>
      <c r="AI218" s="20"/>
      <c r="AJ218" s="20"/>
      <c r="AK218" s="20"/>
      <c r="AL218" s="20"/>
      <c r="AM218" s="20"/>
    </row>
    <row r="219" spans="1:39">
      <c r="A219" s="4" t="s">
        <v>258</v>
      </c>
      <c r="B219" s="8">
        <v>151100.79999999999</v>
      </c>
      <c r="C219" s="9">
        <v>1821.795654296875</v>
      </c>
      <c r="D219" s="9">
        <v>12428.8876953125</v>
      </c>
      <c r="E219" s="9">
        <v>13065.0478515625</v>
      </c>
      <c r="F219" s="9">
        <v>6192.9931640625</v>
      </c>
      <c r="G219" s="9">
        <v>13866.3515625</v>
      </c>
      <c r="H219" s="9">
        <v>13746.4443359375</v>
      </c>
      <c r="J219" s="20"/>
      <c r="K219" s="9">
        <f t="shared" si="15"/>
        <v>3643.59130859375</v>
      </c>
      <c r="L219" s="9">
        <f t="shared" si="15"/>
        <v>24857.775390625</v>
      </c>
      <c r="M219" s="9">
        <f t="shared" si="15"/>
        <v>26130.095703125</v>
      </c>
      <c r="N219" s="9">
        <f t="shared" si="14"/>
        <v>12385.986328125</v>
      </c>
      <c r="O219" s="9">
        <f t="shared" si="14"/>
        <v>27732.703125</v>
      </c>
      <c r="P219" s="9">
        <f t="shared" si="14"/>
        <v>27492.888671875</v>
      </c>
      <c r="Q219" s="20"/>
      <c r="R219" s="9">
        <f t="shared" si="13"/>
        <v>728.71826171875</v>
      </c>
      <c r="S219" s="9">
        <f t="shared" si="13"/>
        <v>4971.5550781250004</v>
      </c>
      <c r="T219" s="9">
        <f t="shared" si="13"/>
        <v>5226.0191406249996</v>
      </c>
      <c r="U219" s="9">
        <f t="shared" si="12"/>
        <v>2477.197265625</v>
      </c>
      <c r="V219" s="9">
        <f t="shared" si="12"/>
        <v>5546.5406249999996</v>
      </c>
      <c r="W219" s="9">
        <f t="shared" si="12"/>
        <v>5498.5777343749996</v>
      </c>
      <c r="X219" s="20"/>
      <c r="Y219" s="20"/>
      <c r="Z219" s="20"/>
      <c r="AA219" s="20"/>
      <c r="AB219" s="20"/>
      <c r="AC219" s="20"/>
      <c r="AD219" s="20"/>
      <c r="AE219" s="20"/>
      <c r="AF219" s="20"/>
      <c r="AG219" s="20"/>
      <c r="AH219" s="20"/>
      <c r="AI219" s="20"/>
      <c r="AJ219" s="20"/>
      <c r="AK219" s="20"/>
      <c r="AL219" s="20"/>
      <c r="AM219" s="20"/>
    </row>
    <row r="220" spans="1:39">
      <c r="A220" s="4" t="s">
        <v>259</v>
      </c>
      <c r="B220" s="8">
        <v>346856.8</v>
      </c>
      <c r="C220" s="9">
        <v>1827.685546875</v>
      </c>
      <c r="D220" s="9">
        <v>-1108.99658203125</v>
      </c>
      <c r="E220" s="9">
        <v>-859.564208984375</v>
      </c>
      <c r="F220" s="9">
        <v>585.528564453125</v>
      </c>
      <c r="G220" s="9">
        <v>-1216.314697265625</v>
      </c>
      <c r="H220" s="9">
        <v>-1234.5947265625</v>
      </c>
      <c r="J220" s="20"/>
      <c r="K220" s="9">
        <f t="shared" si="15"/>
        <v>3655.37109375</v>
      </c>
      <c r="L220" s="9">
        <f t="shared" si="15"/>
        <v>-2217.9931640625</v>
      </c>
      <c r="M220" s="9">
        <f t="shared" si="15"/>
        <v>-1719.12841796875</v>
      </c>
      <c r="N220" s="9">
        <f t="shared" si="14"/>
        <v>1171.05712890625</v>
      </c>
      <c r="O220" s="9">
        <f t="shared" si="14"/>
        <v>-2432.62939453125</v>
      </c>
      <c r="P220" s="9">
        <f t="shared" si="14"/>
        <v>-2469.189453125</v>
      </c>
      <c r="Q220" s="20"/>
      <c r="R220" s="9">
        <f t="shared" si="13"/>
        <v>731.07421875</v>
      </c>
      <c r="S220" s="9">
        <f t="shared" si="13"/>
        <v>-443.5986328125</v>
      </c>
      <c r="T220" s="9">
        <f t="shared" si="13"/>
        <v>-343.82568359375</v>
      </c>
      <c r="U220" s="9">
        <f t="shared" si="12"/>
        <v>234.21142578125</v>
      </c>
      <c r="V220" s="9">
        <f t="shared" si="12"/>
        <v>-486.52587890625</v>
      </c>
      <c r="W220" s="9">
        <f t="shared" si="12"/>
        <v>-493.837890625</v>
      </c>
      <c r="X220" s="20"/>
      <c r="Y220" s="20"/>
      <c r="Z220" s="20"/>
      <c r="AA220" s="20"/>
      <c r="AB220" s="20"/>
      <c r="AC220" s="20"/>
      <c r="AD220" s="20"/>
      <c r="AE220" s="20"/>
      <c r="AF220" s="20"/>
      <c r="AG220" s="20"/>
      <c r="AH220" s="20"/>
      <c r="AI220" s="20"/>
      <c r="AJ220" s="20"/>
      <c r="AK220" s="20"/>
      <c r="AL220" s="20"/>
      <c r="AM220" s="20"/>
    </row>
    <row r="221" spans="1:39">
      <c r="A221" s="4" t="s">
        <v>260</v>
      </c>
      <c r="B221" s="8">
        <v>141748</v>
      </c>
      <c r="C221" s="9">
        <v>2044.525146484375</v>
      </c>
      <c r="D221" s="9">
        <v>12595.96875</v>
      </c>
      <c r="E221" s="9">
        <v>12899.923828125</v>
      </c>
      <c r="F221" s="9">
        <v>6154.96533203125</v>
      </c>
      <c r="G221" s="9">
        <v>13824.76171875</v>
      </c>
      <c r="H221" s="9">
        <v>13681.640625</v>
      </c>
      <c r="J221" s="20"/>
      <c r="K221" s="9">
        <f t="shared" si="15"/>
        <v>4089.05029296875</v>
      </c>
      <c r="L221" s="9">
        <f t="shared" si="15"/>
        <v>25191.9375</v>
      </c>
      <c r="M221" s="9">
        <f t="shared" si="15"/>
        <v>25799.84765625</v>
      </c>
      <c r="N221" s="9">
        <f t="shared" si="14"/>
        <v>12309.9306640625</v>
      </c>
      <c r="O221" s="9">
        <f t="shared" si="14"/>
        <v>27649.5234375</v>
      </c>
      <c r="P221" s="9">
        <f t="shared" si="14"/>
        <v>27363.28125</v>
      </c>
      <c r="Q221" s="20"/>
      <c r="R221" s="9">
        <f t="shared" si="13"/>
        <v>817.81005859375</v>
      </c>
      <c r="S221" s="9">
        <f t="shared" si="13"/>
        <v>5038.3874999999998</v>
      </c>
      <c r="T221" s="9">
        <f t="shared" si="13"/>
        <v>5159.9695312499998</v>
      </c>
      <c r="U221" s="9">
        <f t="shared" si="12"/>
        <v>2461.9861328124998</v>
      </c>
      <c r="V221" s="9">
        <f t="shared" si="12"/>
        <v>5529.9046875000004</v>
      </c>
      <c r="W221" s="9">
        <f t="shared" si="12"/>
        <v>5472.65625</v>
      </c>
      <c r="X221" s="20"/>
      <c r="Y221" s="20"/>
      <c r="Z221" s="20"/>
      <c r="AA221" s="20"/>
      <c r="AB221" s="20"/>
      <c r="AC221" s="20"/>
      <c r="AD221" s="20"/>
      <c r="AE221" s="20"/>
      <c r="AF221" s="20"/>
      <c r="AG221" s="20"/>
      <c r="AH221" s="20"/>
      <c r="AI221" s="20"/>
      <c r="AJ221" s="20"/>
      <c r="AK221" s="20"/>
      <c r="AL221" s="20"/>
      <c r="AM221" s="20"/>
    </row>
    <row r="222" spans="1:39">
      <c r="A222" s="4" t="s">
        <v>261</v>
      </c>
      <c r="B222" s="8">
        <v>256422.5</v>
      </c>
      <c r="C222" s="9">
        <v>2208.4716796875</v>
      </c>
      <c r="D222" s="9">
        <v>7832.76953125</v>
      </c>
      <c r="E222" s="9">
        <v>7825.341796875</v>
      </c>
      <c r="F222" s="9">
        <v>3336.90185546875</v>
      </c>
      <c r="G222" s="9">
        <v>8478.3876953125</v>
      </c>
      <c r="H222" s="9">
        <v>8422.5703125</v>
      </c>
      <c r="J222" s="20"/>
      <c r="K222" s="9">
        <f t="shared" si="15"/>
        <v>4416.943359375</v>
      </c>
      <c r="L222" s="9">
        <f t="shared" si="15"/>
        <v>15665.5390625</v>
      </c>
      <c r="M222" s="9">
        <f t="shared" si="15"/>
        <v>15650.68359375</v>
      </c>
      <c r="N222" s="9">
        <f t="shared" si="14"/>
        <v>6673.8037109375</v>
      </c>
      <c r="O222" s="9">
        <f t="shared" si="14"/>
        <v>16956.775390625</v>
      </c>
      <c r="P222" s="9">
        <f t="shared" si="14"/>
        <v>16845.140625</v>
      </c>
      <c r="Q222" s="20"/>
      <c r="R222" s="9">
        <f t="shared" si="13"/>
        <v>883.388671875</v>
      </c>
      <c r="S222" s="9">
        <f t="shared" si="13"/>
        <v>3133.1078124999999</v>
      </c>
      <c r="T222" s="9">
        <f t="shared" si="13"/>
        <v>3130.13671875</v>
      </c>
      <c r="U222" s="9">
        <f t="shared" si="12"/>
        <v>1334.7607421875</v>
      </c>
      <c r="V222" s="9">
        <f t="shared" si="12"/>
        <v>3391.3550781250001</v>
      </c>
      <c r="W222" s="9">
        <f t="shared" si="12"/>
        <v>3369.0281249999998</v>
      </c>
      <c r="X222" s="20"/>
      <c r="Y222" s="20"/>
      <c r="Z222" s="20"/>
      <c r="AA222" s="20"/>
      <c r="AB222" s="20"/>
      <c r="AC222" s="20"/>
      <c r="AD222" s="20"/>
      <c r="AE222" s="20"/>
      <c r="AF222" s="20"/>
      <c r="AG222" s="20"/>
      <c r="AH222" s="20"/>
      <c r="AI222" s="20"/>
      <c r="AJ222" s="20"/>
      <c r="AK222" s="20"/>
      <c r="AL222" s="20"/>
      <c r="AM222" s="20"/>
    </row>
    <row r="223" spans="1:39">
      <c r="A223" s="4" t="s">
        <v>262</v>
      </c>
      <c r="B223" s="8">
        <v>525143.80000000005</v>
      </c>
      <c r="C223" s="9">
        <v>-1386.572265625</v>
      </c>
      <c r="D223" s="9">
        <v>-14875.9091796875</v>
      </c>
      <c r="E223" s="9">
        <v>-15670.0869140625</v>
      </c>
      <c r="F223" s="9">
        <v>-5355.5361328125</v>
      </c>
      <c r="G223" s="9">
        <v>-20603.8203125</v>
      </c>
      <c r="H223" s="9">
        <v>-20493.53125</v>
      </c>
      <c r="J223" s="20"/>
      <c r="K223" s="9">
        <f t="shared" si="15"/>
        <v>-2773.14453125</v>
      </c>
      <c r="L223" s="9">
        <f t="shared" si="15"/>
        <v>-29751.818359375</v>
      </c>
      <c r="M223" s="9">
        <f t="shared" si="15"/>
        <v>-31340.173828125</v>
      </c>
      <c r="N223" s="9">
        <f t="shared" si="14"/>
        <v>-10711.072265625</v>
      </c>
      <c r="O223" s="9">
        <f t="shared" si="14"/>
        <v>-41207.640625</v>
      </c>
      <c r="P223" s="9">
        <f t="shared" si="14"/>
        <v>-40987.0625</v>
      </c>
      <c r="Q223" s="20"/>
      <c r="R223" s="9">
        <f t="shared" si="13"/>
        <v>-554.62890625</v>
      </c>
      <c r="S223" s="9">
        <f t="shared" si="13"/>
        <v>-5950.3636718750004</v>
      </c>
      <c r="T223" s="9">
        <f t="shared" si="13"/>
        <v>-6268.0347656249996</v>
      </c>
      <c r="U223" s="9">
        <f t="shared" si="12"/>
        <v>-2142.2144531250001</v>
      </c>
      <c r="V223" s="9">
        <f t="shared" si="12"/>
        <v>-8241.5281250000007</v>
      </c>
      <c r="W223" s="9">
        <f t="shared" si="12"/>
        <v>-8197.4125000000004</v>
      </c>
      <c r="X223" s="20"/>
      <c r="Y223" s="20"/>
      <c r="Z223" s="20"/>
      <c r="AA223" s="20"/>
      <c r="AB223" s="20"/>
      <c r="AC223" s="20"/>
      <c r="AD223" s="20"/>
      <c r="AE223" s="20"/>
      <c r="AF223" s="20"/>
      <c r="AG223" s="20"/>
      <c r="AH223" s="20"/>
      <c r="AI223" s="20"/>
      <c r="AJ223" s="20"/>
      <c r="AK223" s="20"/>
      <c r="AL223" s="20"/>
      <c r="AM223" s="20"/>
    </row>
    <row r="224" spans="1:39">
      <c r="A224" s="4" t="s">
        <v>263</v>
      </c>
      <c r="B224" s="8">
        <v>301742.09999999998</v>
      </c>
      <c r="C224" s="9">
        <v>1501.385498046875</v>
      </c>
      <c r="D224" s="9">
        <v>-8168.109375</v>
      </c>
      <c r="E224" s="9">
        <v>-8167.7919921875</v>
      </c>
      <c r="F224" s="9">
        <v>-2067.156982421875</v>
      </c>
      <c r="G224" s="9">
        <v>-8533.4658203125</v>
      </c>
      <c r="H224" s="9">
        <v>-7850.3720703125</v>
      </c>
      <c r="J224" s="20"/>
      <c r="K224" s="9">
        <f t="shared" si="15"/>
        <v>3002.77099609375</v>
      </c>
      <c r="L224" s="9">
        <f t="shared" si="15"/>
        <v>-16336.21875</v>
      </c>
      <c r="M224" s="9">
        <f t="shared" si="15"/>
        <v>-16335.583984375</v>
      </c>
      <c r="N224" s="9">
        <f t="shared" si="14"/>
        <v>-4134.31396484375</v>
      </c>
      <c r="O224" s="9">
        <f t="shared" si="14"/>
        <v>-17066.931640625</v>
      </c>
      <c r="P224" s="9">
        <f t="shared" si="14"/>
        <v>-15700.744140625</v>
      </c>
      <c r="Q224" s="20"/>
      <c r="R224" s="9">
        <f t="shared" si="13"/>
        <v>600.55419921875</v>
      </c>
      <c r="S224" s="9">
        <f t="shared" si="13"/>
        <v>-3267.2437500000001</v>
      </c>
      <c r="T224" s="9">
        <f t="shared" si="13"/>
        <v>-3267.1167968750001</v>
      </c>
      <c r="U224" s="9">
        <f t="shared" si="12"/>
        <v>-826.86279296875</v>
      </c>
      <c r="V224" s="9">
        <f t="shared" si="12"/>
        <v>-3413.3863281250001</v>
      </c>
      <c r="W224" s="9">
        <f t="shared" si="12"/>
        <v>-3140.1488281249999</v>
      </c>
      <c r="X224" s="20"/>
      <c r="Y224" s="20"/>
      <c r="Z224" s="20"/>
      <c r="AA224" s="20"/>
      <c r="AB224" s="20"/>
      <c r="AC224" s="20"/>
      <c r="AD224" s="20"/>
      <c r="AE224" s="20"/>
      <c r="AF224" s="20"/>
      <c r="AG224" s="20"/>
      <c r="AH224" s="20"/>
      <c r="AI224" s="20"/>
      <c r="AJ224" s="20"/>
      <c r="AK224" s="20"/>
      <c r="AL224" s="20"/>
      <c r="AM224" s="20"/>
    </row>
    <row r="225" spans="1:39">
      <c r="A225" s="4" t="s">
        <v>264</v>
      </c>
      <c r="B225" s="8">
        <v>297345.5</v>
      </c>
      <c r="C225" s="9">
        <v>-668.524169921875</v>
      </c>
      <c r="D225" s="9">
        <v>2940.95458984375</v>
      </c>
      <c r="E225" s="9">
        <v>3072.7294921875</v>
      </c>
      <c r="F225" s="9">
        <v>275.006103515625</v>
      </c>
      <c r="G225" s="9">
        <v>3334.759521484375</v>
      </c>
      <c r="H225" s="9">
        <v>2908.709716796875</v>
      </c>
      <c r="J225" s="20"/>
      <c r="K225" s="9">
        <f t="shared" si="15"/>
        <v>-1337.04833984375</v>
      </c>
      <c r="L225" s="9">
        <f t="shared" si="15"/>
        <v>5881.9091796875</v>
      </c>
      <c r="M225" s="9">
        <f t="shared" si="15"/>
        <v>6145.458984375</v>
      </c>
      <c r="N225" s="9">
        <f t="shared" si="14"/>
        <v>550.01220703125</v>
      </c>
      <c r="O225" s="9">
        <f t="shared" si="14"/>
        <v>6669.51904296875</v>
      </c>
      <c r="P225" s="9">
        <f t="shared" si="14"/>
        <v>5817.41943359375</v>
      </c>
      <c r="Q225" s="20"/>
      <c r="R225" s="9">
        <f t="shared" si="13"/>
        <v>-267.40966796875</v>
      </c>
      <c r="S225" s="9">
        <f t="shared" si="13"/>
        <v>1176.3818359375</v>
      </c>
      <c r="T225" s="9">
        <f t="shared" si="13"/>
        <v>1229.091796875</v>
      </c>
      <c r="U225" s="9">
        <f t="shared" si="12"/>
        <v>110.00244140625</v>
      </c>
      <c r="V225" s="9">
        <f t="shared" si="12"/>
        <v>1333.90380859375</v>
      </c>
      <c r="W225" s="9">
        <f t="shared" si="12"/>
        <v>1163.48388671875</v>
      </c>
      <c r="X225" s="20"/>
      <c r="Y225" s="20"/>
      <c r="Z225" s="20"/>
      <c r="AA225" s="20"/>
      <c r="AB225" s="20"/>
      <c r="AC225" s="20"/>
      <c r="AD225" s="20"/>
      <c r="AE225" s="20"/>
      <c r="AF225" s="20"/>
      <c r="AG225" s="20"/>
      <c r="AH225" s="20"/>
      <c r="AI225" s="20"/>
      <c r="AJ225" s="20"/>
      <c r="AK225" s="20"/>
      <c r="AL225" s="20"/>
      <c r="AM225" s="20"/>
    </row>
    <row r="226" spans="1:39">
      <c r="A226" s="4" t="s">
        <v>265</v>
      </c>
      <c r="B226" s="8">
        <v>343162</v>
      </c>
      <c r="C226" s="9">
        <v>1304.30908203125</v>
      </c>
      <c r="D226" s="9">
        <v>-2641.082763671875</v>
      </c>
      <c r="E226" s="9">
        <v>-2708.0078125</v>
      </c>
      <c r="F226" s="9">
        <v>-430.9814453125</v>
      </c>
      <c r="G226" s="9">
        <v>-1634.051513671875</v>
      </c>
      <c r="H226" s="9">
        <v>-1212.493896484375</v>
      </c>
      <c r="J226" s="20"/>
      <c r="K226" s="9">
        <f t="shared" si="15"/>
        <v>2608.6181640625</v>
      </c>
      <c r="L226" s="9">
        <f t="shared" si="15"/>
        <v>-5282.16552734375</v>
      </c>
      <c r="M226" s="9">
        <f t="shared" si="15"/>
        <v>-5416.015625</v>
      </c>
      <c r="N226" s="9">
        <f t="shared" si="14"/>
        <v>-861.962890625</v>
      </c>
      <c r="O226" s="9">
        <f t="shared" si="14"/>
        <v>-3268.10302734375</v>
      </c>
      <c r="P226" s="9">
        <f t="shared" si="14"/>
        <v>-2424.98779296875</v>
      </c>
      <c r="Q226" s="20"/>
      <c r="R226" s="9">
        <f t="shared" si="13"/>
        <v>521.7236328125</v>
      </c>
      <c r="S226" s="9">
        <f t="shared" si="13"/>
        <v>-1056.43310546875</v>
      </c>
      <c r="T226" s="9">
        <f t="shared" si="13"/>
        <v>-1083.203125</v>
      </c>
      <c r="U226" s="9">
        <f t="shared" si="12"/>
        <v>-172.392578125</v>
      </c>
      <c r="V226" s="9">
        <f t="shared" si="12"/>
        <v>-653.62060546875</v>
      </c>
      <c r="W226" s="9">
        <f t="shared" si="12"/>
        <v>-484.99755859375</v>
      </c>
      <c r="X226" s="20"/>
      <c r="Y226" s="20"/>
      <c r="Z226" s="20"/>
      <c r="AA226" s="20"/>
      <c r="AB226" s="20"/>
      <c r="AC226" s="20"/>
      <c r="AD226" s="20"/>
      <c r="AE226" s="20"/>
      <c r="AF226" s="20"/>
      <c r="AG226" s="20"/>
      <c r="AH226" s="20"/>
      <c r="AI226" s="20"/>
      <c r="AJ226" s="20"/>
      <c r="AK226" s="20"/>
      <c r="AL226" s="20"/>
      <c r="AM226" s="20"/>
    </row>
    <row r="227" spans="1:39">
      <c r="A227" s="4" t="s">
        <v>266</v>
      </c>
      <c r="B227" s="8">
        <v>282439.8</v>
      </c>
      <c r="C227" s="9">
        <v>2147.491455078125</v>
      </c>
      <c r="D227" s="9">
        <v>2286.23046875</v>
      </c>
      <c r="E227" s="9">
        <v>2393.76220703125</v>
      </c>
      <c r="F227" s="9">
        <v>1617.1630859375</v>
      </c>
      <c r="G227" s="9">
        <v>2617.901611328125</v>
      </c>
      <c r="H227" s="9">
        <v>2751.59912109375</v>
      </c>
      <c r="J227" s="20"/>
      <c r="K227" s="9">
        <f t="shared" si="15"/>
        <v>4294.98291015625</v>
      </c>
      <c r="L227" s="9">
        <f t="shared" si="15"/>
        <v>4572.4609375</v>
      </c>
      <c r="M227" s="9">
        <f t="shared" si="15"/>
        <v>4787.5244140625</v>
      </c>
      <c r="N227" s="9">
        <f t="shared" si="14"/>
        <v>3234.326171875</v>
      </c>
      <c r="O227" s="9">
        <f t="shared" si="14"/>
        <v>5235.80322265625</v>
      </c>
      <c r="P227" s="9">
        <f t="shared" si="14"/>
        <v>5503.1982421875</v>
      </c>
      <c r="Q227" s="20"/>
      <c r="R227" s="9">
        <f t="shared" si="13"/>
        <v>858.99658203125</v>
      </c>
      <c r="S227" s="9">
        <f t="shared" si="13"/>
        <v>914.4921875</v>
      </c>
      <c r="T227" s="9">
        <f t="shared" si="13"/>
        <v>957.5048828125</v>
      </c>
      <c r="U227" s="9">
        <f t="shared" si="12"/>
        <v>646.865234375</v>
      </c>
      <c r="V227" s="9">
        <f t="shared" si="12"/>
        <v>1047.16064453125</v>
      </c>
      <c r="W227" s="9">
        <f t="shared" si="12"/>
        <v>1100.6396484375</v>
      </c>
      <c r="X227" s="20"/>
      <c r="Y227" s="20"/>
      <c r="Z227" s="20"/>
      <c r="AA227" s="20"/>
      <c r="AB227" s="20"/>
      <c r="AC227" s="20"/>
      <c r="AD227" s="20"/>
      <c r="AE227" s="20"/>
      <c r="AF227" s="20"/>
      <c r="AG227" s="20"/>
      <c r="AH227" s="20"/>
      <c r="AI227" s="20"/>
      <c r="AJ227" s="20"/>
      <c r="AK227" s="20"/>
      <c r="AL227" s="20"/>
      <c r="AM227" s="20"/>
    </row>
    <row r="228" spans="1:39">
      <c r="A228" s="4" t="s">
        <v>267</v>
      </c>
      <c r="B228" s="8">
        <v>175520.8</v>
      </c>
      <c r="C228" s="9">
        <v>122.8973388671875</v>
      </c>
      <c r="D228" s="9">
        <v>8218.9208984375</v>
      </c>
      <c r="E228" s="9">
        <v>8198.39453125</v>
      </c>
      <c r="F228" s="9">
        <v>2813.5009765625</v>
      </c>
      <c r="G228" s="9">
        <v>9030.896484375</v>
      </c>
      <c r="H228" s="9">
        <v>8443.6123046875</v>
      </c>
      <c r="J228" s="20"/>
      <c r="K228" s="9">
        <f t="shared" si="15"/>
        <v>245.794677734375</v>
      </c>
      <c r="L228" s="9">
        <f t="shared" si="15"/>
        <v>16437.841796875</v>
      </c>
      <c r="M228" s="9">
        <f t="shared" si="15"/>
        <v>16396.7890625</v>
      </c>
      <c r="N228" s="9">
        <f t="shared" si="14"/>
        <v>5627.001953125</v>
      </c>
      <c r="O228" s="9">
        <f t="shared" si="14"/>
        <v>18061.79296875</v>
      </c>
      <c r="P228" s="9">
        <f t="shared" si="14"/>
        <v>16887.224609375</v>
      </c>
      <c r="Q228" s="20"/>
      <c r="R228" s="9">
        <f t="shared" si="13"/>
        <v>49.158935546875</v>
      </c>
      <c r="S228" s="9">
        <f t="shared" si="13"/>
        <v>3287.568359375</v>
      </c>
      <c r="T228" s="9">
        <f t="shared" si="13"/>
        <v>3279.3578124999999</v>
      </c>
      <c r="U228" s="9">
        <f t="shared" si="12"/>
        <v>1125.400390625</v>
      </c>
      <c r="V228" s="9">
        <f t="shared" si="12"/>
        <v>3612.3585937500002</v>
      </c>
      <c r="W228" s="9">
        <f t="shared" si="12"/>
        <v>3377.4449218750001</v>
      </c>
      <c r="X228" s="20"/>
      <c r="Y228" s="20"/>
      <c r="Z228" s="20"/>
      <c r="AA228" s="20"/>
      <c r="AB228" s="20"/>
      <c r="AC228" s="20"/>
      <c r="AD228" s="20"/>
      <c r="AE228" s="20"/>
      <c r="AF228" s="20"/>
      <c r="AG228" s="20"/>
      <c r="AH228" s="20"/>
      <c r="AI228" s="20"/>
      <c r="AJ228" s="20"/>
      <c r="AK228" s="20"/>
      <c r="AL228" s="20"/>
      <c r="AM228" s="20"/>
    </row>
    <row r="229" spans="1:39">
      <c r="A229" s="4" t="s">
        <v>268</v>
      </c>
      <c r="B229" s="8">
        <v>145931</v>
      </c>
      <c r="C229" s="9">
        <v>1298.236083984375</v>
      </c>
      <c r="D229" s="9">
        <v>11122.4208984375</v>
      </c>
      <c r="E229" s="9">
        <v>11038.244140625</v>
      </c>
      <c r="F229" s="9">
        <v>4612.48486328125</v>
      </c>
      <c r="G229" s="9">
        <v>11955.3525390625</v>
      </c>
      <c r="H229" s="9">
        <v>11489.63671875</v>
      </c>
      <c r="J229" s="20"/>
      <c r="K229" s="9">
        <f t="shared" si="15"/>
        <v>2596.47216796875</v>
      </c>
      <c r="L229" s="9">
        <f t="shared" si="15"/>
        <v>22244.841796875</v>
      </c>
      <c r="M229" s="9">
        <f t="shared" si="15"/>
        <v>22076.48828125</v>
      </c>
      <c r="N229" s="9">
        <f t="shared" si="14"/>
        <v>9224.9697265625</v>
      </c>
      <c r="O229" s="9">
        <f t="shared" si="14"/>
        <v>23910.705078125</v>
      </c>
      <c r="P229" s="9">
        <f t="shared" si="14"/>
        <v>22979.2734375</v>
      </c>
      <c r="Q229" s="20"/>
      <c r="R229" s="9">
        <f t="shared" si="13"/>
        <v>519.29443359375</v>
      </c>
      <c r="S229" s="9">
        <f t="shared" si="13"/>
        <v>4448.9683593749996</v>
      </c>
      <c r="T229" s="9">
        <f t="shared" si="13"/>
        <v>4415.2976562499998</v>
      </c>
      <c r="U229" s="9">
        <f t="shared" si="12"/>
        <v>1844.9939453125</v>
      </c>
      <c r="V229" s="9">
        <f t="shared" si="12"/>
        <v>4782.1410156250004</v>
      </c>
      <c r="W229" s="9">
        <f t="shared" si="12"/>
        <v>4595.8546875000002</v>
      </c>
      <c r="X229" s="20"/>
      <c r="Y229" s="20"/>
      <c r="Z229" s="20"/>
      <c r="AA229" s="20"/>
      <c r="AB229" s="20"/>
      <c r="AC229" s="20"/>
      <c r="AD229" s="20"/>
      <c r="AE229" s="20"/>
      <c r="AF229" s="20"/>
      <c r="AG229" s="20"/>
      <c r="AH229" s="20"/>
      <c r="AI229" s="20"/>
      <c r="AJ229" s="20"/>
      <c r="AK229" s="20"/>
      <c r="AL229" s="20"/>
      <c r="AM229" s="20"/>
    </row>
    <row r="230" spans="1:39">
      <c r="A230" s="4" t="s">
        <v>269</v>
      </c>
      <c r="B230" s="8">
        <v>177087.1</v>
      </c>
      <c r="C230" s="9">
        <v>3552.197265625</v>
      </c>
      <c r="D230" s="9">
        <v>16773.025390625</v>
      </c>
      <c r="E230" s="9">
        <v>16569.580078125</v>
      </c>
      <c r="F230" s="9">
        <v>7789.544921875</v>
      </c>
      <c r="G230" s="9">
        <v>17179.5078125</v>
      </c>
      <c r="H230" s="9">
        <v>16547.076171875</v>
      </c>
      <c r="J230" s="20"/>
      <c r="K230" s="9">
        <f t="shared" si="15"/>
        <v>7104.39453125</v>
      </c>
      <c r="L230" s="9">
        <f t="shared" si="15"/>
        <v>33546.05078125</v>
      </c>
      <c r="M230" s="9">
        <f t="shared" si="15"/>
        <v>33139.16015625</v>
      </c>
      <c r="N230" s="9">
        <f t="shared" si="14"/>
        <v>15579.08984375</v>
      </c>
      <c r="O230" s="9">
        <f t="shared" si="14"/>
        <v>34359.015625</v>
      </c>
      <c r="P230" s="9">
        <f t="shared" si="14"/>
        <v>33094.15234375</v>
      </c>
      <c r="Q230" s="20"/>
      <c r="R230" s="9">
        <f t="shared" si="13"/>
        <v>1420.87890625</v>
      </c>
      <c r="S230" s="9">
        <f t="shared" si="13"/>
        <v>6709.2101562500002</v>
      </c>
      <c r="T230" s="9">
        <f t="shared" si="13"/>
        <v>6627.83203125</v>
      </c>
      <c r="U230" s="9">
        <f t="shared" si="12"/>
        <v>3115.8179687500001</v>
      </c>
      <c r="V230" s="9">
        <f t="shared" si="12"/>
        <v>6871.8031250000004</v>
      </c>
      <c r="W230" s="9">
        <f t="shared" si="12"/>
        <v>6618.8304687500004</v>
      </c>
      <c r="X230" s="20"/>
      <c r="Y230" s="20"/>
      <c r="Z230" s="20"/>
      <c r="AA230" s="20"/>
      <c r="AB230" s="20"/>
      <c r="AC230" s="20"/>
      <c r="AD230" s="20"/>
      <c r="AE230" s="20"/>
      <c r="AF230" s="20"/>
      <c r="AG230" s="20"/>
      <c r="AH230" s="20"/>
      <c r="AI230" s="20"/>
      <c r="AJ230" s="20"/>
      <c r="AK230" s="20"/>
      <c r="AL230" s="20"/>
      <c r="AM230" s="20"/>
    </row>
    <row r="231" spans="1:39">
      <c r="A231" s="4" t="s">
        <v>270</v>
      </c>
      <c r="B231" s="8">
        <v>249097</v>
      </c>
      <c r="C231" s="9">
        <v>893.51806640625</v>
      </c>
      <c r="D231" s="9">
        <v>5912.24365234375</v>
      </c>
      <c r="E231" s="9">
        <v>6005.28564453125</v>
      </c>
      <c r="F231" s="9">
        <v>2128.02734375</v>
      </c>
      <c r="G231" s="9">
        <v>6356.646484375</v>
      </c>
      <c r="H231" s="9">
        <v>6358.28857421875</v>
      </c>
      <c r="J231" s="20"/>
      <c r="K231" s="9">
        <f t="shared" si="15"/>
        <v>1787.0361328125</v>
      </c>
      <c r="L231" s="9">
        <f t="shared" si="15"/>
        <v>11824.4873046875</v>
      </c>
      <c r="M231" s="9">
        <f t="shared" si="15"/>
        <v>12010.5712890625</v>
      </c>
      <c r="N231" s="9">
        <f t="shared" si="14"/>
        <v>4256.0546875</v>
      </c>
      <c r="O231" s="9">
        <f t="shared" si="14"/>
        <v>12713.29296875</v>
      </c>
      <c r="P231" s="9">
        <f t="shared" si="14"/>
        <v>12716.5771484375</v>
      </c>
      <c r="Q231" s="20"/>
      <c r="R231" s="9">
        <f t="shared" si="13"/>
        <v>357.4072265625</v>
      </c>
      <c r="S231" s="9">
        <f t="shared" si="13"/>
        <v>2364.8974609375</v>
      </c>
      <c r="T231" s="9">
        <f t="shared" si="13"/>
        <v>2402.1142578125</v>
      </c>
      <c r="U231" s="9">
        <f t="shared" si="12"/>
        <v>851.2109375</v>
      </c>
      <c r="V231" s="9">
        <f t="shared" si="12"/>
        <v>2542.6585937499999</v>
      </c>
      <c r="W231" s="9">
        <f t="shared" si="12"/>
        <v>2543.3154296875</v>
      </c>
      <c r="X231" s="20"/>
      <c r="Y231" s="20"/>
      <c r="Z231" s="20"/>
      <c r="AA231" s="20"/>
      <c r="AB231" s="20"/>
      <c r="AC231" s="20"/>
      <c r="AD231" s="20"/>
      <c r="AE231" s="20"/>
      <c r="AF231" s="20"/>
      <c r="AG231" s="20"/>
      <c r="AH231" s="20"/>
      <c r="AI231" s="20"/>
      <c r="AJ231" s="20"/>
      <c r="AK231" s="20"/>
      <c r="AL231" s="20"/>
      <c r="AM231" s="20"/>
    </row>
    <row r="232" spans="1:39">
      <c r="A232" s="4" t="s">
        <v>271</v>
      </c>
      <c r="B232" s="8">
        <v>182763.4</v>
      </c>
      <c r="C232" s="9">
        <v>3043.9453125</v>
      </c>
      <c r="D232" s="9">
        <v>10492.388671875</v>
      </c>
      <c r="E232" s="9">
        <v>10704.9228515625</v>
      </c>
      <c r="F232" s="9">
        <v>5591.93115234375</v>
      </c>
      <c r="G232" s="9">
        <v>11766.58984375</v>
      </c>
      <c r="H232" s="9">
        <v>11472.8671875</v>
      </c>
      <c r="J232" s="20"/>
      <c r="K232" s="9">
        <f t="shared" si="15"/>
        <v>6087.890625</v>
      </c>
      <c r="L232" s="9">
        <f t="shared" si="15"/>
        <v>20984.77734375</v>
      </c>
      <c r="M232" s="9">
        <f t="shared" si="15"/>
        <v>21409.845703125</v>
      </c>
      <c r="N232" s="9">
        <f t="shared" si="14"/>
        <v>11183.8623046875</v>
      </c>
      <c r="O232" s="9">
        <f t="shared" si="14"/>
        <v>23533.1796875</v>
      </c>
      <c r="P232" s="9">
        <f t="shared" si="14"/>
        <v>22945.734375</v>
      </c>
      <c r="Q232" s="20"/>
      <c r="R232" s="9">
        <f t="shared" si="13"/>
        <v>1217.578125</v>
      </c>
      <c r="S232" s="9">
        <f t="shared" si="13"/>
        <v>4196.9554687500004</v>
      </c>
      <c r="T232" s="9">
        <f t="shared" si="13"/>
        <v>4281.9691406250004</v>
      </c>
      <c r="U232" s="9">
        <f t="shared" si="12"/>
        <v>2236.7724609375</v>
      </c>
      <c r="V232" s="9">
        <f t="shared" si="12"/>
        <v>4706.6359375000002</v>
      </c>
      <c r="W232" s="9">
        <f t="shared" si="12"/>
        <v>4589.1468750000004</v>
      </c>
      <c r="X232" s="20"/>
      <c r="Y232" s="20"/>
      <c r="Z232" s="20"/>
      <c r="AA232" s="20"/>
      <c r="AB232" s="20"/>
      <c r="AC232" s="20"/>
      <c r="AD232" s="20"/>
      <c r="AE232" s="20"/>
      <c r="AF232" s="20"/>
      <c r="AG232" s="20"/>
      <c r="AH232" s="20"/>
      <c r="AI232" s="20"/>
      <c r="AJ232" s="20"/>
      <c r="AK232" s="20"/>
      <c r="AL232" s="20"/>
      <c r="AM232" s="20"/>
    </row>
    <row r="233" spans="1:39">
      <c r="A233" s="4" t="s">
        <v>272</v>
      </c>
      <c r="B233" s="8">
        <v>216574.5</v>
      </c>
      <c r="C233" s="9">
        <v>4624.2490234375</v>
      </c>
      <c r="D233" s="9">
        <v>13962.5185546875</v>
      </c>
      <c r="E233" s="9">
        <v>13771.5146484375</v>
      </c>
      <c r="F233" s="9">
        <v>7125.1953125</v>
      </c>
      <c r="G233" s="9">
        <v>14204.736328125</v>
      </c>
      <c r="H233" s="9">
        <v>14487.798828125</v>
      </c>
      <c r="J233" s="20"/>
      <c r="K233" s="9">
        <f t="shared" si="15"/>
        <v>9248.498046875</v>
      </c>
      <c r="L233" s="9">
        <f t="shared" si="15"/>
        <v>27925.037109375</v>
      </c>
      <c r="M233" s="9">
        <f t="shared" si="15"/>
        <v>27543.029296875</v>
      </c>
      <c r="N233" s="9">
        <f t="shared" si="14"/>
        <v>14250.390625</v>
      </c>
      <c r="O233" s="9">
        <f t="shared" si="14"/>
        <v>28409.47265625</v>
      </c>
      <c r="P233" s="9">
        <f t="shared" si="14"/>
        <v>28975.59765625</v>
      </c>
      <c r="Q233" s="20"/>
      <c r="R233" s="9">
        <f t="shared" si="13"/>
        <v>1849.6996093749999</v>
      </c>
      <c r="S233" s="9">
        <f t="shared" si="13"/>
        <v>5585.0074218749996</v>
      </c>
      <c r="T233" s="9">
        <f t="shared" si="13"/>
        <v>5508.6058593750004</v>
      </c>
      <c r="U233" s="9">
        <f t="shared" si="12"/>
        <v>2850.078125</v>
      </c>
      <c r="V233" s="9">
        <f t="shared" si="12"/>
        <v>5681.89453125</v>
      </c>
      <c r="W233" s="9">
        <f t="shared" si="12"/>
        <v>5795.1195312500004</v>
      </c>
      <c r="X233" s="20"/>
      <c r="Y233" s="20"/>
      <c r="Z233" s="20"/>
      <c r="AA233" s="20"/>
      <c r="AB233" s="20"/>
      <c r="AC233" s="20"/>
      <c r="AD233" s="20"/>
      <c r="AE233" s="20"/>
      <c r="AF233" s="20"/>
      <c r="AG233" s="20"/>
      <c r="AH233" s="20"/>
      <c r="AI233" s="20"/>
      <c r="AJ233" s="20"/>
      <c r="AK233" s="20"/>
      <c r="AL233" s="20"/>
      <c r="AM233" s="20"/>
    </row>
    <row r="234" spans="1:39">
      <c r="A234" s="4" t="s">
        <v>273</v>
      </c>
      <c r="B234" s="8">
        <v>577672.69999999995</v>
      </c>
      <c r="C234" s="9">
        <v>-2749.456787109375</v>
      </c>
      <c r="D234" s="9">
        <v>-34253.5234375</v>
      </c>
      <c r="E234" s="9">
        <v>-34545.5390625</v>
      </c>
      <c r="F234" s="9">
        <v>-12520.306640625</v>
      </c>
      <c r="G234" s="9">
        <v>-39338.30078125</v>
      </c>
      <c r="H234" s="9">
        <v>-37710.9921875</v>
      </c>
      <c r="J234" s="20"/>
      <c r="K234" s="9">
        <f t="shared" si="15"/>
        <v>-5498.91357421875</v>
      </c>
      <c r="L234" s="9">
        <f t="shared" si="15"/>
        <v>-68507.046875</v>
      </c>
      <c r="M234" s="9">
        <f t="shared" si="15"/>
        <v>-69091.078125</v>
      </c>
      <c r="N234" s="9">
        <f t="shared" si="14"/>
        <v>-25040.61328125</v>
      </c>
      <c r="O234" s="9">
        <f t="shared" si="14"/>
        <v>-78676.6015625</v>
      </c>
      <c r="P234" s="9">
        <f t="shared" si="14"/>
        <v>-75421.984375</v>
      </c>
      <c r="Q234" s="20"/>
      <c r="R234" s="9">
        <f t="shared" si="13"/>
        <v>-1099.78271484375</v>
      </c>
      <c r="S234" s="9">
        <f t="shared" si="13"/>
        <v>-13701.409374999999</v>
      </c>
      <c r="T234" s="9">
        <f t="shared" si="13"/>
        <v>-13818.215625000001</v>
      </c>
      <c r="U234" s="9">
        <f t="shared" si="12"/>
        <v>-5008.1226562499996</v>
      </c>
      <c r="V234" s="9">
        <f t="shared" si="12"/>
        <v>-15735.3203125</v>
      </c>
      <c r="W234" s="9">
        <f t="shared" si="12"/>
        <v>-15084.396875</v>
      </c>
      <c r="X234" s="20"/>
      <c r="Y234" s="20"/>
      <c r="Z234" s="20"/>
      <c r="AA234" s="20"/>
      <c r="AB234" s="20"/>
      <c r="AC234" s="20"/>
      <c r="AD234" s="20"/>
      <c r="AE234" s="20"/>
      <c r="AF234" s="20"/>
      <c r="AG234" s="20"/>
      <c r="AH234" s="20"/>
      <c r="AI234" s="20"/>
      <c r="AJ234" s="20"/>
      <c r="AK234" s="20"/>
      <c r="AL234" s="20"/>
      <c r="AM234" s="20"/>
    </row>
    <row r="235" spans="1:39">
      <c r="A235" s="4" t="s">
        <v>274</v>
      </c>
      <c r="B235" s="8">
        <v>170716.9</v>
      </c>
      <c r="C235" s="9">
        <v>157.6202392578125</v>
      </c>
      <c r="D235" s="9">
        <v>7888.31494140625</v>
      </c>
      <c r="E235" s="9">
        <v>8195.7763671875</v>
      </c>
      <c r="F235" s="9">
        <v>3197.66845703125</v>
      </c>
      <c r="G235" s="9">
        <v>8983.0166015625</v>
      </c>
      <c r="H235" s="9">
        <v>8738.384765625</v>
      </c>
      <c r="J235" s="20"/>
      <c r="K235" s="9">
        <f t="shared" si="15"/>
        <v>315.240478515625</v>
      </c>
      <c r="L235" s="9">
        <f t="shared" si="15"/>
        <v>15776.6298828125</v>
      </c>
      <c r="M235" s="9">
        <f t="shared" si="15"/>
        <v>16391.552734375</v>
      </c>
      <c r="N235" s="9">
        <f t="shared" si="14"/>
        <v>6395.3369140625</v>
      </c>
      <c r="O235" s="9">
        <f t="shared" si="14"/>
        <v>17966.033203125</v>
      </c>
      <c r="P235" s="9">
        <f t="shared" si="14"/>
        <v>17476.76953125</v>
      </c>
      <c r="Q235" s="20"/>
      <c r="R235" s="9">
        <f t="shared" si="13"/>
        <v>63.048095703125</v>
      </c>
      <c r="S235" s="9">
        <f t="shared" si="13"/>
        <v>3155.3259765624998</v>
      </c>
      <c r="T235" s="9">
        <f t="shared" si="13"/>
        <v>3278.310546875</v>
      </c>
      <c r="U235" s="9">
        <f t="shared" si="12"/>
        <v>1279.0673828125</v>
      </c>
      <c r="V235" s="9">
        <f t="shared" si="12"/>
        <v>3593.2066406250001</v>
      </c>
      <c r="W235" s="9">
        <f t="shared" si="12"/>
        <v>3495.3539062499999</v>
      </c>
      <c r="X235" s="20"/>
      <c r="Y235" s="20"/>
      <c r="Z235" s="20"/>
      <c r="AA235" s="20"/>
      <c r="AB235" s="20"/>
      <c r="AC235" s="20"/>
      <c r="AD235" s="20"/>
      <c r="AE235" s="20"/>
      <c r="AF235" s="20"/>
      <c r="AG235" s="20"/>
      <c r="AH235" s="20"/>
      <c r="AI235" s="20"/>
      <c r="AJ235" s="20"/>
      <c r="AK235" s="20"/>
      <c r="AL235" s="20"/>
      <c r="AM235" s="20"/>
    </row>
    <row r="236" spans="1:39">
      <c r="A236" s="4" t="s">
        <v>275</v>
      </c>
      <c r="B236" s="8">
        <v>280116.90000000002</v>
      </c>
      <c r="C236" s="9">
        <v>1371.124267578125</v>
      </c>
      <c r="D236" s="9">
        <v>5832.220703125</v>
      </c>
      <c r="E236" s="9">
        <v>5851.0068359375</v>
      </c>
      <c r="F236" s="9">
        <v>2264.19677734375</v>
      </c>
      <c r="G236" s="9">
        <v>6328.03955078125</v>
      </c>
      <c r="H236" s="9">
        <v>5774.712890625</v>
      </c>
      <c r="J236" s="20"/>
      <c r="K236" s="9">
        <f t="shared" si="15"/>
        <v>2742.24853515625</v>
      </c>
      <c r="L236" s="9">
        <f t="shared" si="15"/>
        <v>11664.44140625</v>
      </c>
      <c r="M236" s="9">
        <f t="shared" si="15"/>
        <v>11702.013671875</v>
      </c>
      <c r="N236" s="9">
        <f t="shared" si="14"/>
        <v>4528.3935546875</v>
      </c>
      <c r="O236" s="9">
        <f t="shared" si="14"/>
        <v>12656.0791015625</v>
      </c>
      <c r="P236" s="9">
        <f t="shared" si="14"/>
        <v>11549.42578125</v>
      </c>
      <c r="Q236" s="20"/>
      <c r="R236" s="9">
        <f t="shared" si="13"/>
        <v>548.44970703125</v>
      </c>
      <c r="S236" s="9">
        <f t="shared" si="13"/>
        <v>2332.8882812500001</v>
      </c>
      <c r="T236" s="9">
        <f t="shared" si="13"/>
        <v>2340.4027343749999</v>
      </c>
      <c r="U236" s="9">
        <f t="shared" si="13"/>
        <v>905.6787109375</v>
      </c>
      <c r="V236" s="9">
        <f t="shared" si="13"/>
        <v>2531.2158203125</v>
      </c>
      <c r="W236" s="9">
        <f t="shared" si="13"/>
        <v>2309.8851562499999</v>
      </c>
      <c r="X236" s="20"/>
      <c r="Y236" s="20"/>
      <c r="Z236" s="20"/>
      <c r="AA236" s="20"/>
      <c r="AB236" s="20"/>
      <c r="AC236" s="20"/>
      <c r="AD236" s="20"/>
      <c r="AE236" s="20"/>
      <c r="AF236" s="20"/>
      <c r="AG236" s="20"/>
      <c r="AH236" s="20"/>
      <c r="AI236" s="20"/>
      <c r="AJ236" s="20"/>
      <c r="AK236" s="20"/>
      <c r="AL236" s="20"/>
      <c r="AM236" s="20"/>
    </row>
    <row r="237" spans="1:39">
      <c r="A237" s="4" t="s">
        <v>276</v>
      </c>
      <c r="B237" s="8">
        <v>241834.6</v>
      </c>
      <c r="C237" s="9">
        <v>2670.745849609375</v>
      </c>
      <c r="D237" s="9">
        <v>7630.79833984375</v>
      </c>
      <c r="E237" s="9">
        <v>7592.23046875</v>
      </c>
      <c r="F237" s="9">
        <v>3767.54150390625</v>
      </c>
      <c r="G237" s="9">
        <v>8495.0380859375</v>
      </c>
      <c r="H237" s="9">
        <v>8609.1552734375</v>
      </c>
      <c r="J237" s="20"/>
      <c r="K237" s="9">
        <f t="shared" si="15"/>
        <v>5341.49169921875</v>
      </c>
      <c r="L237" s="9">
        <f t="shared" si="15"/>
        <v>15261.5966796875</v>
      </c>
      <c r="M237" s="9">
        <f t="shared" si="15"/>
        <v>15184.4609375</v>
      </c>
      <c r="N237" s="9">
        <f t="shared" si="14"/>
        <v>7535.0830078125</v>
      </c>
      <c r="O237" s="9">
        <f t="shared" si="14"/>
        <v>16990.076171875</v>
      </c>
      <c r="P237" s="9">
        <f t="shared" si="14"/>
        <v>17218.310546875</v>
      </c>
      <c r="Q237" s="20"/>
      <c r="R237" s="9">
        <f t="shared" ref="R237:W279" si="16">K237/5</f>
        <v>1068.29833984375</v>
      </c>
      <c r="S237" s="9">
        <f t="shared" si="16"/>
        <v>3052.3193359375</v>
      </c>
      <c r="T237" s="9">
        <f t="shared" si="16"/>
        <v>3036.8921875000001</v>
      </c>
      <c r="U237" s="9">
        <f t="shared" si="16"/>
        <v>1507.0166015625</v>
      </c>
      <c r="V237" s="9">
        <f t="shared" si="16"/>
        <v>3398.0152343750001</v>
      </c>
      <c r="W237" s="9">
        <f t="shared" si="16"/>
        <v>3443.662109375</v>
      </c>
      <c r="X237" s="20"/>
      <c r="Y237" s="20"/>
      <c r="Z237" s="20"/>
      <c r="AA237" s="20"/>
      <c r="AB237" s="20"/>
      <c r="AC237" s="20"/>
      <c r="AD237" s="20"/>
      <c r="AE237" s="20"/>
      <c r="AF237" s="20"/>
      <c r="AG237" s="20"/>
      <c r="AH237" s="20"/>
      <c r="AI237" s="20"/>
      <c r="AJ237" s="20"/>
      <c r="AK237" s="20"/>
      <c r="AL237" s="20"/>
      <c r="AM237" s="20"/>
    </row>
    <row r="238" spans="1:39">
      <c r="A238" s="4" t="s">
        <v>277</v>
      </c>
      <c r="B238" s="8">
        <v>320323.8</v>
      </c>
      <c r="C238" s="9">
        <v>-1666.02783203125</v>
      </c>
      <c r="D238" s="9">
        <v>-1115.228271484375</v>
      </c>
      <c r="E238" s="9">
        <v>-1050.640869140625</v>
      </c>
      <c r="F238" s="9">
        <v>-1708.67919921875</v>
      </c>
      <c r="G238" s="9">
        <v>134.47265625</v>
      </c>
      <c r="H238" s="9">
        <v>566.119384765625</v>
      </c>
      <c r="J238" s="20"/>
      <c r="K238" s="9">
        <f t="shared" si="15"/>
        <v>-3332.0556640625</v>
      </c>
      <c r="L238" s="9">
        <f t="shared" si="15"/>
        <v>-2230.45654296875</v>
      </c>
      <c r="M238" s="9">
        <f t="shared" si="15"/>
        <v>-2101.28173828125</v>
      </c>
      <c r="N238" s="9">
        <f t="shared" si="14"/>
        <v>-3417.3583984375</v>
      </c>
      <c r="O238" s="9">
        <f t="shared" si="14"/>
        <v>268.9453125</v>
      </c>
      <c r="P238" s="9">
        <f t="shared" si="14"/>
        <v>1132.23876953125</v>
      </c>
      <c r="Q238" s="20"/>
      <c r="R238" s="9">
        <f t="shared" si="16"/>
        <v>-666.4111328125</v>
      </c>
      <c r="S238" s="9">
        <f t="shared" si="16"/>
        <v>-446.09130859375</v>
      </c>
      <c r="T238" s="9">
        <f t="shared" si="16"/>
        <v>-420.25634765625</v>
      </c>
      <c r="U238" s="9">
        <f t="shared" si="16"/>
        <v>-683.4716796875</v>
      </c>
      <c r="V238" s="9">
        <f t="shared" si="16"/>
        <v>53.7890625</v>
      </c>
      <c r="W238" s="9">
        <f t="shared" si="16"/>
        <v>226.44775390625</v>
      </c>
      <c r="X238" s="20"/>
      <c r="Y238" s="20"/>
      <c r="Z238" s="20"/>
      <c r="AA238" s="20"/>
      <c r="AB238" s="20"/>
      <c r="AC238" s="20"/>
      <c r="AD238" s="20"/>
      <c r="AE238" s="20"/>
      <c r="AF238" s="20"/>
      <c r="AG238" s="20"/>
      <c r="AH238" s="20"/>
      <c r="AI238" s="20"/>
      <c r="AJ238" s="20"/>
      <c r="AK238" s="20"/>
      <c r="AL238" s="20"/>
      <c r="AM238" s="20"/>
    </row>
    <row r="239" spans="1:39">
      <c r="A239" s="4" t="s">
        <v>278</v>
      </c>
      <c r="B239" s="8">
        <v>320082.40000000002</v>
      </c>
      <c r="C239" s="9">
        <v>1582.60498046875</v>
      </c>
      <c r="D239" s="9">
        <v>-29.071044921875</v>
      </c>
      <c r="E239" s="9">
        <v>88.153076171875</v>
      </c>
      <c r="F239" s="9">
        <v>672.698974609375</v>
      </c>
      <c r="G239" s="9">
        <v>1097.686767578125</v>
      </c>
      <c r="H239" s="9">
        <v>1388.714599609375</v>
      </c>
      <c r="J239" s="20"/>
      <c r="K239" s="9">
        <f t="shared" si="15"/>
        <v>3165.2099609375</v>
      </c>
      <c r="L239" s="9">
        <f t="shared" si="15"/>
        <v>-58.14208984375</v>
      </c>
      <c r="M239" s="9">
        <f t="shared" si="15"/>
        <v>176.30615234375</v>
      </c>
      <c r="N239" s="9">
        <f t="shared" si="14"/>
        <v>1345.39794921875</v>
      </c>
      <c r="O239" s="9">
        <f t="shared" si="14"/>
        <v>2195.37353515625</v>
      </c>
      <c r="P239" s="9">
        <f t="shared" si="14"/>
        <v>2777.42919921875</v>
      </c>
      <c r="Q239" s="20"/>
      <c r="R239" s="9">
        <f t="shared" si="16"/>
        <v>633.0419921875</v>
      </c>
      <c r="S239" s="9">
        <f t="shared" si="16"/>
        <v>-11.62841796875</v>
      </c>
      <c r="T239" s="9">
        <f t="shared" si="16"/>
        <v>35.26123046875</v>
      </c>
      <c r="U239" s="9">
        <f t="shared" si="16"/>
        <v>269.07958984375</v>
      </c>
      <c r="V239" s="9">
        <f t="shared" si="16"/>
        <v>439.07470703125</v>
      </c>
      <c r="W239" s="9">
        <f t="shared" si="16"/>
        <v>555.48583984375</v>
      </c>
      <c r="X239" s="20"/>
      <c r="Y239" s="20"/>
      <c r="Z239" s="20"/>
      <c r="AA239" s="20"/>
      <c r="AB239" s="20"/>
      <c r="AC239" s="20"/>
      <c r="AD239" s="20"/>
      <c r="AE239" s="20"/>
      <c r="AF239" s="20"/>
      <c r="AG239" s="20"/>
      <c r="AH239" s="20"/>
      <c r="AI239" s="20"/>
      <c r="AJ239" s="20"/>
      <c r="AK239" s="20"/>
      <c r="AL239" s="20"/>
      <c r="AM239" s="20"/>
    </row>
    <row r="240" spans="1:39">
      <c r="A240" s="4" t="s">
        <v>279</v>
      </c>
      <c r="B240" s="8">
        <v>776122.8</v>
      </c>
      <c r="C240" s="9">
        <v>-3669.720458984375</v>
      </c>
      <c r="D240" s="9">
        <v>-51723.6875</v>
      </c>
      <c r="E240" s="9">
        <v>-51903.08203125</v>
      </c>
      <c r="F240" s="9">
        <v>-18326.53125</v>
      </c>
      <c r="G240" s="9">
        <v>-61043.85546875</v>
      </c>
      <c r="H240" s="9">
        <v>-59070.46484375</v>
      </c>
      <c r="J240" s="20"/>
      <c r="K240" s="9">
        <f t="shared" si="15"/>
        <v>-7339.44091796875</v>
      </c>
      <c r="L240" s="9">
        <f t="shared" si="15"/>
        <v>-103447.375</v>
      </c>
      <c r="M240" s="9">
        <f t="shared" si="15"/>
        <v>-103806.1640625</v>
      </c>
      <c r="N240" s="9">
        <f t="shared" si="14"/>
        <v>-36653.0625</v>
      </c>
      <c r="O240" s="9">
        <f t="shared" si="14"/>
        <v>-122087.7109375</v>
      </c>
      <c r="P240" s="9">
        <f t="shared" si="14"/>
        <v>-118140.9296875</v>
      </c>
      <c r="Q240" s="20"/>
      <c r="R240" s="9">
        <f t="shared" si="16"/>
        <v>-1467.88818359375</v>
      </c>
      <c r="S240" s="9">
        <f t="shared" si="16"/>
        <v>-20689.474999999999</v>
      </c>
      <c r="T240" s="9">
        <f t="shared" si="16"/>
        <v>-20761.232812499999</v>
      </c>
      <c r="U240" s="9">
        <f t="shared" si="16"/>
        <v>-7330.6125000000002</v>
      </c>
      <c r="V240" s="9">
        <f t="shared" si="16"/>
        <v>-24417.542187499999</v>
      </c>
      <c r="W240" s="9">
        <f t="shared" si="16"/>
        <v>-23628.185937499999</v>
      </c>
      <c r="X240" s="20"/>
      <c r="Y240" s="20"/>
      <c r="Z240" s="20"/>
      <c r="AA240" s="20"/>
      <c r="AB240" s="20"/>
      <c r="AC240" s="20"/>
      <c r="AD240" s="20"/>
      <c r="AE240" s="20"/>
      <c r="AF240" s="20"/>
      <c r="AG240" s="20"/>
      <c r="AH240" s="20"/>
      <c r="AI240" s="20"/>
      <c r="AJ240" s="20"/>
      <c r="AK240" s="20"/>
      <c r="AL240" s="20"/>
      <c r="AM240" s="20"/>
    </row>
    <row r="241" spans="1:39">
      <c r="A241" s="4" t="s">
        <v>280</v>
      </c>
      <c r="B241" s="8">
        <v>390039.6</v>
      </c>
      <c r="C241" s="9">
        <v>1362.9638671875</v>
      </c>
      <c r="D241" s="9">
        <v>-6616.44287109375</v>
      </c>
      <c r="E241" s="9">
        <v>-6424.06005859375</v>
      </c>
      <c r="F241" s="9">
        <v>-1495.111083984375</v>
      </c>
      <c r="G241" s="9">
        <v>-6971.8017578125</v>
      </c>
      <c r="H241" s="9">
        <v>-6250.7626953125</v>
      </c>
      <c r="J241" s="20"/>
      <c r="K241" s="9">
        <f t="shared" si="15"/>
        <v>2725.927734375</v>
      </c>
      <c r="L241" s="9">
        <f t="shared" si="15"/>
        <v>-13232.8857421875</v>
      </c>
      <c r="M241" s="9">
        <f t="shared" si="15"/>
        <v>-12848.1201171875</v>
      </c>
      <c r="N241" s="9">
        <f t="shared" si="14"/>
        <v>-2990.22216796875</v>
      </c>
      <c r="O241" s="9">
        <f t="shared" si="14"/>
        <v>-13943.603515625</v>
      </c>
      <c r="P241" s="9">
        <f t="shared" si="14"/>
        <v>-12501.525390625</v>
      </c>
      <c r="Q241" s="20"/>
      <c r="R241" s="9">
        <f t="shared" si="16"/>
        <v>545.185546875</v>
      </c>
      <c r="S241" s="9">
        <f t="shared" si="16"/>
        <v>-2646.5771484375</v>
      </c>
      <c r="T241" s="9">
        <f t="shared" si="16"/>
        <v>-2569.6240234375</v>
      </c>
      <c r="U241" s="9">
        <f t="shared" si="16"/>
        <v>-598.04443359375</v>
      </c>
      <c r="V241" s="9">
        <f t="shared" si="16"/>
        <v>-2788.720703125</v>
      </c>
      <c r="W241" s="9">
        <f t="shared" si="16"/>
        <v>-2500.3050781249999</v>
      </c>
      <c r="X241" s="20"/>
      <c r="Y241" s="20"/>
      <c r="Z241" s="20"/>
      <c r="AA241" s="20"/>
      <c r="AB241" s="20"/>
      <c r="AC241" s="20"/>
      <c r="AD241" s="20"/>
      <c r="AE241" s="20"/>
      <c r="AF241" s="20"/>
      <c r="AG241" s="20"/>
      <c r="AH241" s="20"/>
      <c r="AI241" s="20"/>
      <c r="AJ241" s="20"/>
      <c r="AK241" s="20"/>
      <c r="AL241" s="20"/>
      <c r="AM241" s="20"/>
    </row>
    <row r="242" spans="1:39">
      <c r="A242" s="4" t="s">
        <v>281</v>
      </c>
      <c r="B242" s="8">
        <v>204826</v>
      </c>
      <c r="C242" s="9">
        <v>4851.6171875</v>
      </c>
      <c r="D242" s="9">
        <v>12437.84765625</v>
      </c>
      <c r="E242" s="9">
        <v>12194.0859375</v>
      </c>
      <c r="F242" s="9">
        <v>6858.056640625</v>
      </c>
      <c r="G242" s="9">
        <v>12445.1845703125</v>
      </c>
      <c r="H242" s="9">
        <v>12662.40234375</v>
      </c>
      <c r="J242" s="20"/>
      <c r="K242" s="9">
        <f t="shared" si="15"/>
        <v>9703.234375</v>
      </c>
      <c r="L242" s="9">
        <f t="shared" si="15"/>
        <v>24875.6953125</v>
      </c>
      <c r="M242" s="9">
        <f t="shared" si="15"/>
        <v>24388.171875</v>
      </c>
      <c r="N242" s="9">
        <f t="shared" si="14"/>
        <v>13716.11328125</v>
      </c>
      <c r="O242" s="9">
        <f t="shared" si="14"/>
        <v>24890.369140625</v>
      </c>
      <c r="P242" s="9">
        <f t="shared" si="14"/>
        <v>25324.8046875</v>
      </c>
      <c r="Q242" s="20"/>
      <c r="R242" s="9">
        <f t="shared" si="16"/>
        <v>1940.6468749999999</v>
      </c>
      <c r="S242" s="9">
        <f t="shared" si="16"/>
        <v>4975.1390625000004</v>
      </c>
      <c r="T242" s="9">
        <f t="shared" si="16"/>
        <v>4877.6343749999996</v>
      </c>
      <c r="U242" s="9">
        <f t="shared" si="16"/>
        <v>2743.22265625</v>
      </c>
      <c r="V242" s="9">
        <f t="shared" si="16"/>
        <v>4978.0738281249996</v>
      </c>
      <c r="W242" s="9">
        <f t="shared" si="16"/>
        <v>5064.9609375</v>
      </c>
      <c r="X242" s="20"/>
      <c r="Y242" s="20"/>
      <c r="Z242" s="20"/>
      <c r="AA242" s="20"/>
      <c r="AB242" s="20"/>
      <c r="AC242" s="20"/>
      <c r="AD242" s="20"/>
      <c r="AE242" s="20"/>
      <c r="AF242" s="20"/>
      <c r="AG242" s="20"/>
      <c r="AH242" s="20"/>
      <c r="AI242" s="20"/>
      <c r="AJ242" s="20"/>
      <c r="AK242" s="20"/>
      <c r="AL242" s="20"/>
      <c r="AM242" s="20"/>
    </row>
    <row r="243" spans="1:39">
      <c r="A243" s="4" t="s">
        <v>282</v>
      </c>
      <c r="B243" s="8">
        <v>305089.40000000002</v>
      </c>
      <c r="C243" s="9">
        <v>-1214.55078125</v>
      </c>
      <c r="D243" s="9">
        <v>-210.107421875</v>
      </c>
      <c r="E243" s="9">
        <v>-154.144287109375</v>
      </c>
      <c r="F243" s="9">
        <v>-1445.361328125</v>
      </c>
      <c r="G243" s="9">
        <v>1229.94384765625</v>
      </c>
      <c r="H243" s="9">
        <v>1587.92724609375</v>
      </c>
      <c r="J243" s="20"/>
      <c r="K243" s="9">
        <f t="shared" si="15"/>
        <v>-2429.1015625</v>
      </c>
      <c r="L243" s="9">
        <f t="shared" si="15"/>
        <v>-420.21484375</v>
      </c>
      <c r="M243" s="9">
        <f t="shared" si="15"/>
        <v>-308.28857421875</v>
      </c>
      <c r="N243" s="9">
        <f t="shared" si="14"/>
        <v>-2890.72265625</v>
      </c>
      <c r="O243" s="9">
        <f t="shared" si="14"/>
        <v>2459.8876953125</v>
      </c>
      <c r="P243" s="9">
        <f t="shared" si="14"/>
        <v>3175.8544921875</v>
      </c>
      <c r="Q243" s="20"/>
      <c r="R243" s="9">
        <f t="shared" si="16"/>
        <v>-485.8203125</v>
      </c>
      <c r="S243" s="9">
        <f t="shared" si="16"/>
        <v>-84.04296875</v>
      </c>
      <c r="T243" s="9">
        <f t="shared" si="16"/>
        <v>-61.65771484375</v>
      </c>
      <c r="U243" s="9">
        <f t="shared" si="16"/>
        <v>-578.14453125</v>
      </c>
      <c r="V243" s="9">
        <f t="shared" si="16"/>
        <v>491.9775390625</v>
      </c>
      <c r="W243" s="9">
        <f t="shared" si="16"/>
        <v>635.1708984375</v>
      </c>
      <c r="X243" s="20"/>
      <c r="Y243" s="20"/>
      <c r="Z243" s="20"/>
      <c r="AA243" s="20"/>
      <c r="AB243" s="20"/>
      <c r="AC243" s="20"/>
      <c r="AD243" s="20"/>
      <c r="AE243" s="20"/>
      <c r="AF243" s="20"/>
      <c r="AG243" s="20"/>
      <c r="AH243" s="20"/>
      <c r="AI243" s="20"/>
      <c r="AJ243" s="20"/>
      <c r="AK243" s="20"/>
      <c r="AL243" s="20"/>
      <c r="AM243" s="20"/>
    </row>
    <row r="244" spans="1:39">
      <c r="A244" s="4" t="s">
        <v>283</v>
      </c>
      <c r="B244" s="8">
        <v>358348.1</v>
      </c>
      <c r="C244" s="9">
        <v>346.710205078125</v>
      </c>
      <c r="D244" s="9">
        <v>-7750.62890625</v>
      </c>
      <c r="E244" s="9">
        <v>-7689.990234375</v>
      </c>
      <c r="F244" s="9">
        <v>-2661.474609375</v>
      </c>
      <c r="G244" s="9">
        <v>-8343.4140625</v>
      </c>
      <c r="H244" s="9">
        <v>-7613.61083984375</v>
      </c>
      <c r="J244" s="20"/>
      <c r="K244" s="9">
        <f t="shared" si="15"/>
        <v>693.42041015625</v>
      </c>
      <c r="L244" s="9">
        <f t="shared" si="15"/>
        <v>-15501.2578125</v>
      </c>
      <c r="M244" s="9">
        <f t="shared" si="15"/>
        <v>-15379.98046875</v>
      </c>
      <c r="N244" s="9">
        <f t="shared" si="14"/>
        <v>-5322.94921875</v>
      </c>
      <c r="O244" s="9">
        <f t="shared" si="14"/>
        <v>-16686.828125</v>
      </c>
      <c r="P244" s="9">
        <f t="shared" si="14"/>
        <v>-15227.2216796875</v>
      </c>
      <c r="Q244" s="20"/>
      <c r="R244" s="9">
        <f t="shared" si="16"/>
        <v>138.68408203125</v>
      </c>
      <c r="S244" s="9">
        <f t="shared" si="16"/>
        <v>-3100.2515625000001</v>
      </c>
      <c r="T244" s="9">
        <f t="shared" si="16"/>
        <v>-3075.99609375</v>
      </c>
      <c r="U244" s="9">
        <f t="shared" si="16"/>
        <v>-1064.58984375</v>
      </c>
      <c r="V244" s="9">
        <f t="shared" si="16"/>
        <v>-3337.3656249999999</v>
      </c>
      <c r="W244" s="9">
        <f t="shared" si="16"/>
        <v>-3045.4443359375</v>
      </c>
      <c r="X244" s="20"/>
      <c r="Y244" s="20"/>
      <c r="Z244" s="20"/>
      <c r="AA244" s="20"/>
      <c r="AB244" s="20"/>
      <c r="AC244" s="20"/>
      <c r="AD244" s="20"/>
      <c r="AE244" s="20"/>
      <c r="AF244" s="20"/>
      <c r="AG244" s="20"/>
      <c r="AH244" s="20"/>
      <c r="AI244" s="20"/>
      <c r="AJ244" s="20"/>
      <c r="AK244" s="20"/>
      <c r="AL244" s="20"/>
      <c r="AM244" s="20"/>
    </row>
    <row r="245" spans="1:39">
      <c r="A245" s="4" t="s">
        <v>284</v>
      </c>
      <c r="B245" s="8">
        <v>194604.2</v>
      </c>
      <c r="C245" s="9">
        <v>-5.31005859375</v>
      </c>
      <c r="D245" s="9">
        <v>9172.7080078125</v>
      </c>
      <c r="E245" s="9">
        <v>8815.1455078125</v>
      </c>
      <c r="F245" s="9">
        <v>2032.440185546875</v>
      </c>
      <c r="G245" s="9">
        <v>9376.76953125</v>
      </c>
      <c r="H245" s="9">
        <v>9479.9892578125</v>
      </c>
      <c r="J245" s="20"/>
      <c r="K245" s="9">
        <f t="shared" si="15"/>
        <v>-10.6201171875</v>
      </c>
      <c r="L245" s="9">
        <f t="shared" si="15"/>
        <v>18345.416015625</v>
      </c>
      <c r="M245" s="9">
        <f t="shared" si="15"/>
        <v>17630.291015625</v>
      </c>
      <c r="N245" s="9">
        <f t="shared" si="14"/>
        <v>4064.88037109375</v>
      </c>
      <c r="O245" s="9">
        <f t="shared" si="14"/>
        <v>18753.5390625</v>
      </c>
      <c r="P245" s="9">
        <f t="shared" si="14"/>
        <v>18959.978515625</v>
      </c>
      <c r="Q245" s="20"/>
      <c r="R245" s="9">
        <f t="shared" si="16"/>
        <v>-2.1240234375</v>
      </c>
      <c r="S245" s="9">
        <f t="shared" si="16"/>
        <v>3669.0832031250002</v>
      </c>
      <c r="T245" s="9">
        <f t="shared" si="16"/>
        <v>3526.0582031250001</v>
      </c>
      <c r="U245" s="9">
        <f t="shared" si="16"/>
        <v>812.97607421875</v>
      </c>
      <c r="V245" s="9">
        <f t="shared" si="16"/>
        <v>3750.7078124999998</v>
      </c>
      <c r="W245" s="9">
        <f t="shared" si="16"/>
        <v>3791.9957031250001</v>
      </c>
      <c r="X245" s="20"/>
      <c r="Y245" s="20"/>
      <c r="Z245" s="20"/>
      <c r="AA245" s="20"/>
      <c r="AB245" s="20"/>
      <c r="AC245" s="20"/>
      <c r="AD245" s="20"/>
      <c r="AE245" s="20"/>
      <c r="AF245" s="20"/>
      <c r="AG245" s="20"/>
      <c r="AH245" s="20"/>
      <c r="AI245" s="20"/>
      <c r="AJ245" s="20"/>
      <c r="AK245" s="20"/>
      <c r="AL245" s="20"/>
      <c r="AM245" s="20"/>
    </row>
    <row r="246" spans="1:39">
      <c r="A246" s="4" t="s">
        <v>285</v>
      </c>
      <c r="B246" s="8">
        <v>240133.8</v>
      </c>
      <c r="C246" s="9">
        <v>507.354736328125</v>
      </c>
      <c r="D246" s="9">
        <v>2728.936767578125</v>
      </c>
      <c r="E246" s="9">
        <v>2675.20751953125</v>
      </c>
      <c r="F246" s="9">
        <v>820.745849609375</v>
      </c>
      <c r="G246" s="9">
        <v>2836.309814453125</v>
      </c>
      <c r="H246" s="9">
        <v>2684.765625</v>
      </c>
      <c r="J246" s="20"/>
      <c r="K246" s="9">
        <f t="shared" si="15"/>
        <v>1014.70947265625</v>
      </c>
      <c r="L246" s="9">
        <f t="shared" si="15"/>
        <v>5457.87353515625</v>
      </c>
      <c r="M246" s="9">
        <f t="shared" si="15"/>
        <v>5350.4150390625</v>
      </c>
      <c r="N246" s="9">
        <f t="shared" si="14"/>
        <v>1641.49169921875</v>
      </c>
      <c r="O246" s="9">
        <f t="shared" si="14"/>
        <v>5672.61962890625</v>
      </c>
      <c r="P246" s="9">
        <f t="shared" si="14"/>
        <v>5369.53125</v>
      </c>
      <c r="Q246" s="20"/>
      <c r="R246" s="9">
        <f t="shared" si="16"/>
        <v>202.94189453125</v>
      </c>
      <c r="S246" s="9">
        <f t="shared" si="16"/>
        <v>1091.57470703125</v>
      </c>
      <c r="T246" s="9">
        <f t="shared" si="16"/>
        <v>1070.0830078125</v>
      </c>
      <c r="U246" s="9">
        <f t="shared" si="16"/>
        <v>328.29833984375</v>
      </c>
      <c r="V246" s="9">
        <f t="shared" si="16"/>
        <v>1134.52392578125</v>
      </c>
      <c r="W246" s="9">
        <f t="shared" si="16"/>
        <v>1073.90625</v>
      </c>
      <c r="X246" s="20"/>
      <c r="Y246" s="20"/>
      <c r="Z246" s="20"/>
      <c r="AA246" s="20"/>
      <c r="AB246" s="20"/>
      <c r="AC246" s="20"/>
      <c r="AD246" s="20"/>
      <c r="AE246" s="20"/>
      <c r="AF246" s="20"/>
      <c r="AG246" s="20"/>
      <c r="AH246" s="20"/>
      <c r="AI246" s="20"/>
      <c r="AJ246" s="20"/>
      <c r="AK246" s="20"/>
      <c r="AL246" s="20"/>
      <c r="AM246" s="20"/>
    </row>
    <row r="247" spans="1:39">
      <c r="A247" s="4" t="s">
        <v>286</v>
      </c>
      <c r="B247" s="8">
        <v>280768.8</v>
      </c>
      <c r="C247" s="9">
        <v>4322.6806640625</v>
      </c>
      <c r="D247" s="9">
        <v>-597.845458984375</v>
      </c>
      <c r="E247" s="9">
        <v>-1137.36572265625</v>
      </c>
      <c r="F247" s="9">
        <v>1738.311767578125</v>
      </c>
      <c r="G247" s="9">
        <v>-1466.68701171875</v>
      </c>
      <c r="H247" s="9">
        <v>-1146.600341796875</v>
      </c>
      <c r="J247" s="20"/>
      <c r="K247" s="9">
        <f t="shared" si="15"/>
        <v>8645.361328125</v>
      </c>
      <c r="L247" s="9">
        <f t="shared" si="15"/>
        <v>-1195.69091796875</v>
      </c>
      <c r="M247" s="9">
        <f t="shared" si="15"/>
        <v>-2274.7314453125</v>
      </c>
      <c r="N247" s="9">
        <f t="shared" si="14"/>
        <v>3476.62353515625</v>
      </c>
      <c r="O247" s="9">
        <f t="shared" si="14"/>
        <v>-2933.3740234375</v>
      </c>
      <c r="P247" s="9">
        <f t="shared" si="14"/>
        <v>-2293.20068359375</v>
      </c>
      <c r="Q247" s="20"/>
      <c r="R247" s="9">
        <f t="shared" si="16"/>
        <v>1729.072265625</v>
      </c>
      <c r="S247" s="9">
        <f t="shared" si="16"/>
        <v>-239.13818359375</v>
      </c>
      <c r="T247" s="9">
        <f t="shared" si="16"/>
        <v>-454.9462890625</v>
      </c>
      <c r="U247" s="9">
        <f t="shared" si="16"/>
        <v>695.32470703125</v>
      </c>
      <c r="V247" s="9">
        <f t="shared" si="16"/>
        <v>-586.6748046875</v>
      </c>
      <c r="W247" s="9">
        <f t="shared" si="16"/>
        <v>-458.64013671875</v>
      </c>
      <c r="X247" s="20"/>
      <c r="Y247" s="20"/>
      <c r="Z247" s="20"/>
      <c r="AA247" s="20"/>
      <c r="AB247" s="20"/>
      <c r="AC247" s="20"/>
      <c r="AD247" s="20"/>
      <c r="AE247" s="20"/>
      <c r="AF247" s="20"/>
      <c r="AG247" s="20"/>
      <c r="AH247" s="20"/>
      <c r="AI247" s="20"/>
      <c r="AJ247" s="20"/>
      <c r="AK247" s="20"/>
      <c r="AL247" s="20"/>
      <c r="AM247" s="20"/>
    </row>
    <row r="248" spans="1:39">
      <c r="A248" s="4" t="s">
        <v>287</v>
      </c>
      <c r="B248" s="8">
        <v>294100.8</v>
      </c>
      <c r="C248" s="9">
        <v>21.98486328125</v>
      </c>
      <c r="D248" s="9">
        <v>-1166.7236328125</v>
      </c>
      <c r="E248" s="9">
        <v>-1109.521484375</v>
      </c>
      <c r="F248" s="9">
        <v>-971.10595703125</v>
      </c>
      <c r="G248" s="9">
        <v>-817.02880859375</v>
      </c>
      <c r="H248" s="9">
        <v>-551.85546875</v>
      </c>
      <c r="J248" s="20"/>
      <c r="K248" s="9">
        <f t="shared" si="15"/>
        <v>43.9697265625</v>
      </c>
      <c r="L248" s="9">
        <f t="shared" si="15"/>
        <v>-2333.447265625</v>
      </c>
      <c r="M248" s="9">
        <f t="shared" si="15"/>
        <v>-2219.04296875</v>
      </c>
      <c r="N248" s="9">
        <f t="shared" si="14"/>
        <v>-1942.2119140625</v>
      </c>
      <c r="O248" s="9">
        <f t="shared" si="14"/>
        <v>-1634.0576171875</v>
      </c>
      <c r="P248" s="9">
        <f t="shared" si="14"/>
        <v>-1103.7109375</v>
      </c>
      <c r="Q248" s="20"/>
      <c r="R248" s="9">
        <f t="shared" si="16"/>
        <v>8.7939453125</v>
      </c>
      <c r="S248" s="9">
        <f t="shared" si="16"/>
        <v>-466.689453125</v>
      </c>
      <c r="T248" s="9">
        <f t="shared" si="16"/>
        <v>-443.80859375</v>
      </c>
      <c r="U248" s="9">
        <f t="shared" si="16"/>
        <v>-388.4423828125</v>
      </c>
      <c r="V248" s="9">
        <f t="shared" si="16"/>
        <v>-326.8115234375</v>
      </c>
      <c r="W248" s="9">
        <f t="shared" si="16"/>
        <v>-220.7421875</v>
      </c>
      <c r="X248" s="20"/>
      <c r="Y248" s="20"/>
      <c r="Z248" s="20"/>
      <c r="AA248" s="20"/>
      <c r="AB248" s="20"/>
      <c r="AC248" s="20"/>
      <c r="AD248" s="20"/>
      <c r="AE248" s="20"/>
      <c r="AF248" s="20"/>
      <c r="AG248" s="20"/>
      <c r="AH248" s="20"/>
      <c r="AI248" s="20"/>
      <c r="AJ248" s="20"/>
      <c r="AK248" s="20"/>
      <c r="AL248" s="20"/>
      <c r="AM248" s="20"/>
    </row>
    <row r="249" spans="1:39">
      <c r="A249" s="4" t="s">
        <v>288</v>
      </c>
      <c r="B249" s="8">
        <v>354299.1</v>
      </c>
      <c r="C249" s="9">
        <v>329.046630859375</v>
      </c>
      <c r="D249" s="9">
        <v>-8285.83984375</v>
      </c>
      <c r="E249" s="9">
        <v>-7894.384765625</v>
      </c>
      <c r="F249" s="9">
        <v>-2616.461181640625</v>
      </c>
      <c r="G249" s="9">
        <v>-8216.5283203125</v>
      </c>
      <c r="H249" s="9">
        <v>-7279.3759765625</v>
      </c>
      <c r="J249" s="20"/>
      <c r="K249" s="9">
        <f t="shared" si="15"/>
        <v>658.09326171875</v>
      </c>
      <c r="L249" s="9">
        <f t="shared" si="15"/>
        <v>-16571.6796875</v>
      </c>
      <c r="M249" s="9">
        <f t="shared" si="15"/>
        <v>-15788.76953125</v>
      </c>
      <c r="N249" s="9">
        <f t="shared" si="14"/>
        <v>-5232.92236328125</v>
      </c>
      <c r="O249" s="9">
        <f t="shared" si="14"/>
        <v>-16433.056640625</v>
      </c>
      <c r="P249" s="9">
        <f t="shared" si="14"/>
        <v>-14558.751953125</v>
      </c>
      <c r="Q249" s="20"/>
      <c r="R249" s="9">
        <f t="shared" si="16"/>
        <v>131.61865234375</v>
      </c>
      <c r="S249" s="9">
        <f t="shared" si="16"/>
        <v>-3314.3359375</v>
      </c>
      <c r="T249" s="9">
        <f t="shared" si="16"/>
        <v>-3157.75390625</v>
      </c>
      <c r="U249" s="9">
        <f t="shared" si="16"/>
        <v>-1046.58447265625</v>
      </c>
      <c r="V249" s="9">
        <f t="shared" si="16"/>
        <v>-3286.611328125</v>
      </c>
      <c r="W249" s="9">
        <f t="shared" si="16"/>
        <v>-2911.7503906249999</v>
      </c>
      <c r="X249" s="20"/>
      <c r="Y249" s="20"/>
      <c r="Z249" s="20"/>
      <c r="AA249" s="20"/>
      <c r="AB249" s="20"/>
      <c r="AC249" s="20"/>
      <c r="AD249" s="20"/>
      <c r="AE249" s="20"/>
      <c r="AF249" s="20"/>
      <c r="AG249" s="20"/>
      <c r="AH249" s="20"/>
      <c r="AI249" s="20"/>
      <c r="AJ249" s="20"/>
      <c r="AK249" s="20"/>
      <c r="AL249" s="20"/>
      <c r="AM249" s="20"/>
    </row>
    <row r="250" spans="1:39">
      <c r="A250" s="4" t="s">
        <v>289</v>
      </c>
      <c r="B250" s="8">
        <v>504658.4</v>
      </c>
      <c r="C250" s="9">
        <v>-3678.06396484375</v>
      </c>
      <c r="D250" s="9">
        <v>-22785.845703125</v>
      </c>
      <c r="E250" s="9">
        <v>-22734.369140625</v>
      </c>
      <c r="F250" s="9">
        <v>-10060.607421875</v>
      </c>
      <c r="G250" s="9">
        <v>-24441.607421875</v>
      </c>
      <c r="H250" s="9">
        <v>-23673.4921875</v>
      </c>
      <c r="J250" s="20"/>
      <c r="K250" s="9">
        <f t="shared" si="15"/>
        <v>-7356.1279296875</v>
      </c>
      <c r="L250" s="9">
        <f t="shared" si="15"/>
        <v>-45571.69140625</v>
      </c>
      <c r="M250" s="9">
        <f t="shared" si="15"/>
        <v>-45468.73828125</v>
      </c>
      <c r="N250" s="9">
        <f t="shared" si="14"/>
        <v>-20121.21484375</v>
      </c>
      <c r="O250" s="9">
        <f t="shared" si="14"/>
        <v>-48883.21484375</v>
      </c>
      <c r="P250" s="9">
        <f t="shared" si="14"/>
        <v>-47346.984375</v>
      </c>
      <c r="Q250" s="20"/>
      <c r="R250" s="9">
        <f t="shared" si="16"/>
        <v>-1471.2255859375</v>
      </c>
      <c r="S250" s="9">
        <f t="shared" si="16"/>
        <v>-9114.3382812500004</v>
      </c>
      <c r="T250" s="9">
        <f t="shared" si="16"/>
        <v>-9093.7476562499996</v>
      </c>
      <c r="U250" s="9">
        <f t="shared" si="16"/>
        <v>-4024.2429687499998</v>
      </c>
      <c r="V250" s="9">
        <f t="shared" si="16"/>
        <v>-9776.6429687500004</v>
      </c>
      <c r="W250" s="9">
        <f t="shared" si="16"/>
        <v>-9469.3968750000004</v>
      </c>
      <c r="X250" s="20"/>
      <c r="Y250" s="20"/>
      <c r="Z250" s="20"/>
      <c r="AA250" s="20"/>
      <c r="AB250" s="20"/>
      <c r="AC250" s="20"/>
      <c r="AD250" s="20"/>
      <c r="AE250" s="20"/>
      <c r="AF250" s="20"/>
      <c r="AG250" s="20"/>
      <c r="AH250" s="20"/>
      <c r="AI250" s="20"/>
      <c r="AJ250" s="20"/>
      <c r="AK250" s="20"/>
      <c r="AL250" s="20"/>
      <c r="AM250" s="20"/>
    </row>
    <row r="251" spans="1:39">
      <c r="A251" s="4" t="s">
        <v>290</v>
      </c>
      <c r="B251" s="8">
        <v>171833.1</v>
      </c>
      <c r="C251" s="9">
        <v>5414.544921875</v>
      </c>
      <c r="D251" s="9">
        <v>15464.490234375</v>
      </c>
      <c r="E251" s="9">
        <v>14589.8955078125</v>
      </c>
      <c r="F251" s="9">
        <v>7794.5498046875</v>
      </c>
      <c r="G251" s="9">
        <v>14657.232421875</v>
      </c>
      <c r="H251" s="9">
        <v>14546.30078125</v>
      </c>
      <c r="J251" s="20"/>
      <c r="K251" s="9">
        <f t="shared" si="15"/>
        <v>10829.08984375</v>
      </c>
      <c r="L251" s="9">
        <f t="shared" si="15"/>
        <v>30928.98046875</v>
      </c>
      <c r="M251" s="9">
        <f t="shared" si="15"/>
        <v>29179.791015625</v>
      </c>
      <c r="N251" s="9">
        <f t="shared" si="14"/>
        <v>15589.099609375</v>
      </c>
      <c r="O251" s="9">
        <f t="shared" si="14"/>
        <v>29314.46484375</v>
      </c>
      <c r="P251" s="9">
        <f t="shared" si="14"/>
        <v>29092.6015625</v>
      </c>
      <c r="Q251" s="20"/>
      <c r="R251" s="9">
        <f t="shared" si="16"/>
        <v>2165.8179687500001</v>
      </c>
      <c r="S251" s="9">
        <f t="shared" si="16"/>
        <v>6185.7960937500002</v>
      </c>
      <c r="T251" s="9">
        <f t="shared" si="16"/>
        <v>5835.9582031250002</v>
      </c>
      <c r="U251" s="9">
        <f t="shared" si="16"/>
        <v>3117.8199218750001</v>
      </c>
      <c r="V251" s="9">
        <f t="shared" si="16"/>
        <v>5862.8929687500004</v>
      </c>
      <c r="W251" s="9">
        <f t="shared" si="16"/>
        <v>5818.5203124999998</v>
      </c>
      <c r="X251" s="20"/>
      <c r="Y251" s="20"/>
      <c r="Z251" s="20"/>
      <c r="AA251" s="20"/>
      <c r="AB251" s="20"/>
      <c r="AC251" s="20"/>
      <c r="AD251" s="20"/>
      <c r="AE251" s="20"/>
      <c r="AF251" s="20"/>
      <c r="AG251" s="20"/>
      <c r="AH251" s="20"/>
      <c r="AI251" s="20"/>
      <c r="AJ251" s="20"/>
      <c r="AK251" s="20"/>
      <c r="AL251" s="20"/>
      <c r="AM251" s="20"/>
    </row>
    <row r="252" spans="1:39">
      <c r="A252" s="4" t="s">
        <v>291</v>
      </c>
      <c r="B252" s="8">
        <v>248091.8</v>
      </c>
      <c r="C252" s="9">
        <v>3356.99462890625</v>
      </c>
      <c r="D252" s="9">
        <v>8630.8291015625</v>
      </c>
      <c r="E252" s="9">
        <v>8596.7041015625</v>
      </c>
      <c r="F252" s="9">
        <v>4534.326171875</v>
      </c>
      <c r="G252" s="9">
        <v>8753.185546875</v>
      </c>
      <c r="H252" s="9">
        <v>8559.423828125</v>
      </c>
      <c r="J252" s="20"/>
      <c r="K252" s="9">
        <f t="shared" si="15"/>
        <v>6713.9892578125</v>
      </c>
      <c r="L252" s="9">
        <f t="shared" si="15"/>
        <v>17261.658203125</v>
      </c>
      <c r="M252" s="9">
        <f t="shared" si="15"/>
        <v>17193.408203125</v>
      </c>
      <c r="N252" s="9">
        <f t="shared" si="14"/>
        <v>9068.65234375</v>
      </c>
      <c r="O252" s="9">
        <f t="shared" si="14"/>
        <v>17506.37109375</v>
      </c>
      <c r="P252" s="9">
        <f t="shared" si="14"/>
        <v>17118.84765625</v>
      </c>
      <c r="Q252" s="20"/>
      <c r="R252" s="9">
        <f t="shared" si="16"/>
        <v>1342.7978515625</v>
      </c>
      <c r="S252" s="9">
        <f t="shared" si="16"/>
        <v>3452.3316406250001</v>
      </c>
      <c r="T252" s="9">
        <f t="shared" si="16"/>
        <v>3438.681640625</v>
      </c>
      <c r="U252" s="9">
        <f t="shared" si="16"/>
        <v>1813.73046875</v>
      </c>
      <c r="V252" s="9">
        <f t="shared" si="16"/>
        <v>3501.2742187499998</v>
      </c>
      <c r="W252" s="9">
        <f t="shared" si="16"/>
        <v>3423.76953125</v>
      </c>
      <c r="X252" s="20"/>
      <c r="Y252" s="20"/>
      <c r="Z252" s="20"/>
      <c r="AA252" s="20"/>
      <c r="AB252" s="20"/>
      <c r="AC252" s="20"/>
      <c r="AD252" s="20"/>
      <c r="AE252" s="20"/>
      <c r="AF252" s="20"/>
      <c r="AG252" s="20"/>
      <c r="AH252" s="20"/>
      <c r="AI252" s="20"/>
      <c r="AJ252" s="20"/>
      <c r="AK252" s="20"/>
      <c r="AL252" s="20"/>
      <c r="AM252" s="20"/>
    </row>
    <row r="253" spans="1:39">
      <c r="A253" s="4" t="s">
        <v>292</v>
      </c>
      <c r="B253" s="8">
        <v>248305</v>
      </c>
      <c r="C253" s="9">
        <v>4583.892578125</v>
      </c>
      <c r="D253" s="9">
        <v>6467.56591796875</v>
      </c>
      <c r="E253" s="9">
        <v>6452.01416015625</v>
      </c>
      <c r="F253" s="9">
        <v>4521.966796875</v>
      </c>
      <c r="G253" s="9">
        <v>6588.1103515625</v>
      </c>
      <c r="H253" s="9">
        <v>6716.0703125</v>
      </c>
      <c r="J253" s="20"/>
      <c r="K253" s="9">
        <f t="shared" si="15"/>
        <v>9167.78515625</v>
      </c>
      <c r="L253" s="9">
        <f t="shared" si="15"/>
        <v>12935.1318359375</v>
      </c>
      <c r="M253" s="9">
        <f t="shared" si="15"/>
        <v>12904.0283203125</v>
      </c>
      <c r="N253" s="9">
        <f t="shared" si="14"/>
        <v>9043.93359375</v>
      </c>
      <c r="O253" s="9">
        <f t="shared" si="14"/>
        <v>13176.220703125</v>
      </c>
      <c r="P253" s="9">
        <f t="shared" si="14"/>
        <v>13432.140625</v>
      </c>
      <c r="Q253" s="20"/>
      <c r="R253" s="9">
        <f t="shared" si="16"/>
        <v>1833.5570312499999</v>
      </c>
      <c r="S253" s="9">
        <f t="shared" si="16"/>
        <v>2587.0263671875</v>
      </c>
      <c r="T253" s="9">
        <f t="shared" si="16"/>
        <v>2580.8056640625</v>
      </c>
      <c r="U253" s="9">
        <f t="shared" si="16"/>
        <v>1808.7867187500001</v>
      </c>
      <c r="V253" s="9">
        <f t="shared" si="16"/>
        <v>2635.244140625</v>
      </c>
      <c r="W253" s="9">
        <f t="shared" si="16"/>
        <v>2686.4281249999999</v>
      </c>
      <c r="X253" s="20"/>
      <c r="Y253" s="20"/>
      <c r="Z253" s="20"/>
      <c r="AA253" s="20"/>
      <c r="AB253" s="20"/>
      <c r="AC253" s="20"/>
      <c r="AD253" s="20"/>
      <c r="AE253" s="20"/>
      <c r="AF253" s="20"/>
      <c r="AG253" s="20"/>
      <c r="AH253" s="20"/>
      <c r="AI253" s="20"/>
      <c r="AJ253" s="20"/>
      <c r="AK253" s="20"/>
      <c r="AL253" s="20"/>
      <c r="AM253" s="20"/>
    </row>
    <row r="254" spans="1:39">
      <c r="A254" s="4" t="s">
        <v>293</v>
      </c>
      <c r="B254" s="8">
        <v>126071.6</v>
      </c>
      <c r="C254" s="9">
        <v>1496.8841552734375</v>
      </c>
      <c r="D254" s="9">
        <v>11822.5283203125</v>
      </c>
      <c r="E254" s="9">
        <v>12447.4306640625</v>
      </c>
      <c r="F254" s="9">
        <v>6049.19140625</v>
      </c>
      <c r="G254" s="9">
        <v>13376.5537109375</v>
      </c>
      <c r="H254" s="9">
        <v>12883.263671875</v>
      </c>
      <c r="J254" s="20"/>
      <c r="K254" s="9">
        <f t="shared" si="15"/>
        <v>2993.768310546875</v>
      </c>
      <c r="L254" s="9">
        <f t="shared" si="15"/>
        <v>23645.056640625</v>
      </c>
      <c r="M254" s="9">
        <f t="shared" si="15"/>
        <v>24894.861328125</v>
      </c>
      <c r="N254" s="9">
        <f t="shared" si="14"/>
        <v>12098.3828125</v>
      </c>
      <c r="O254" s="9">
        <f t="shared" si="14"/>
        <v>26753.107421875</v>
      </c>
      <c r="P254" s="9">
        <f t="shared" si="14"/>
        <v>25766.52734375</v>
      </c>
      <c r="Q254" s="20"/>
      <c r="R254" s="9">
        <f t="shared" si="16"/>
        <v>598.753662109375</v>
      </c>
      <c r="S254" s="9">
        <f t="shared" si="16"/>
        <v>4729.0113281249996</v>
      </c>
      <c r="T254" s="9">
        <f t="shared" si="16"/>
        <v>4978.9722656249996</v>
      </c>
      <c r="U254" s="9">
        <f t="shared" si="16"/>
        <v>2419.6765624999998</v>
      </c>
      <c r="V254" s="9">
        <f t="shared" si="16"/>
        <v>5350.6214843750004</v>
      </c>
      <c r="W254" s="9">
        <f t="shared" si="16"/>
        <v>5153.3054687499998</v>
      </c>
      <c r="X254" s="20"/>
      <c r="Y254" s="20"/>
      <c r="Z254" s="20"/>
      <c r="AA254" s="20"/>
      <c r="AB254" s="20"/>
      <c r="AC254" s="20"/>
      <c r="AD254" s="20"/>
      <c r="AE254" s="20"/>
      <c r="AF254" s="20"/>
      <c r="AG254" s="20"/>
      <c r="AH254" s="20"/>
      <c r="AI254" s="20"/>
      <c r="AJ254" s="20"/>
      <c r="AK254" s="20"/>
      <c r="AL254" s="20"/>
      <c r="AM254" s="20"/>
    </row>
    <row r="255" spans="1:39">
      <c r="A255" s="4" t="s">
        <v>294</v>
      </c>
      <c r="B255" s="8">
        <v>210667.8</v>
      </c>
      <c r="C255" s="9">
        <v>-766.6259765625</v>
      </c>
      <c r="D255" s="9">
        <v>6394.7021484375</v>
      </c>
      <c r="E255" s="9">
        <v>6165.6923828125</v>
      </c>
      <c r="F255" s="9">
        <v>900.177001953125</v>
      </c>
      <c r="G255" s="9">
        <v>7374.05078125</v>
      </c>
      <c r="H255" s="9">
        <v>6968.29833984375</v>
      </c>
      <c r="J255" s="20"/>
      <c r="K255" s="9">
        <f t="shared" si="15"/>
        <v>-1533.251953125</v>
      </c>
      <c r="L255" s="9">
        <f t="shared" si="15"/>
        <v>12789.404296875</v>
      </c>
      <c r="M255" s="9">
        <f t="shared" si="15"/>
        <v>12331.384765625</v>
      </c>
      <c r="N255" s="9">
        <f t="shared" si="14"/>
        <v>1800.35400390625</v>
      </c>
      <c r="O255" s="9">
        <f t="shared" si="14"/>
        <v>14748.1015625</v>
      </c>
      <c r="P255" s="9">
        <f t="shared" si="14"/>
        <v>13936.5966796875</v>
      </c>
      <c r="Q255" s="20"/>
      <c r="R255" s="9">
        <f t="shared" si="16"/>
        <v>-306.650390625</v>
      </c>
      <c r="S255" s="9">
        <f t="shared" si="16"/>
        <v>2557.880859375</v>
      </c>
      <c r="T255" s="9">
        <f t="shared" si="16"/>
        <v>2466.2769531250001</v>
      </c>
      <c r="U255" s="9">
        <f t="shared" si="16"/>
        <v>360.07080078125</v>
      </c>
      <c r="V255" s="9">
        <f t="shared" si="16"/>
        <v>2949.6203125000002</v>
      </c>
      <c r="W255" s="9">
        <f t="shared" si="16"/>
        <v>2787.3193359375</v>
      </c>
      <c r="X255" s="20"/>
      <c r="Y255" s="20"/>
      <c r="Z255" s="20"/>
      <c r="AA255" s="20"/>
      <c r="AB255" s="20"/>
      <c r="AC255" s="20"/>
      <c r="AD255" s="20"/>
      <c r="AE255" s="20"/>
      <c r="AF255" s="20"/>
      <c r="AG255" s="20"/>
      <c r="AH255" s="20"/>
      <c r="AI255" s="20"/>
      <c r="AJ255" s="20"/>
      <c r="AK255" s="20"/>
      <c r="AL255" s="20"/>
      <c r="AM255" s="20"/>
    </row>
    <row r="256" spans="1:39">
      <c r="A256" s="4" t="s">
        <v>295</v>
      </c>
      <c r="B256" s="8">
        <v>314258.5</v>
      </c>
      <c r="C256" s="9">
        <v>-2288.751220703125</v>
      </c>
      <c r="D256" s="9">
        <v>-2234.41162109375</v>
      </c>
      <c r="E256" s="9">
        <v>-2163.90380859375</v>
      </c>
      <c r="F256" s="9">
        <v>-2721.429443359375</v>
      </c>
      <c r="G256" s="9">
        <v>-1261.297607421875</v>
      </c>
      <c r="H256" s="9">
        <v>-1539.141845703125</v>
      </c>
      <c r="J256" s="20"/>
      <c r="K256" s="9">
        <f t="shared" si="15"/>
        <v>-4577.50244140625</v>
      </c>
      <c r="L256" s="9">
        <f t="shared" si="15"/>
        <v>-4468.8232421875</v>
      </c>
      <c r="M256" s="9">
        <f t="shared" si="15"/>
        <v>-4327.8076171875</v>
      </c>
      <c r="N256" s="9">
        <f t="shared" si="14"/>
        <v>-5442.85888671875</v>
      </c>
      <c r="O256" s="9">
        <f t="shared" si="14"/>
        <v>-2522.59521484375</v>
      </c>
      <c r="P256" s="9">
        <f t="shared" si="14"/>
        <v>-3078.28369140625</v>
      </c>
      <c r="Q256" s="20"/>
      <c r="R256" s="9">
        <f t="shared" si="16"/>
        <v>-915.50048828125</v>
      </c>
      <c r="S256" s="9">
        <f t="shared" si="16"/>
        <v>-893.7646484375</v>
      </c>
      <c r="T256" s="9">
        <f t="shared" si="16"/>
        <v>-865.5615234375</v>
      </c>
      <c r="U256" s="9">
        <f t="shared" si="16"/>
        <v>-1088.57177734375</v>
      </c>
      <c r="V256" s="9">
        <f t="shared" si="16"/>
        <v>-504.51904296875</v>
      </c>
      <c r="W256" s="9">
        <f t="shared" si="16"/>
        <v>-615.65673828125</v>
      </c>
      <c r="X256" s="20"/>
      <c r="Y256" s="20"/>
      <c r="Z256" s="20"/>
      <c r="AA256" s="20"/>
      <c r="AB256" s="20"/>
      <c r="AC256" s="20"/>
      <c r="AD256" s="20"/>
      <c r="AE256" s="20"/>
      <c r="AF256" s="20"/>
      <c r="AG256" s="20"/>
      <c r="AH256" s="20"/>
      <c r="AI256" s="20"/>
      <c r="AJ256" s="20"/>
      <c r="AK256" s="20"/>
      <c r="AL256" s="20"/>
      <c r="AM256" s="20"/>
    </row>
    <row r="257" spans="1:39">
      <c r="A257" s="4" t="s">
        <v>296</v>
      </c>
      <c r="B257" s="8">
        <v>528094.6</v>
      </c>
      <c r="C257" s="9">
        <v>-9138.46484375</v>
      </c>
      <c r="D257" s="9">
        <v>-24116.009765625</v>
      </c>
      <c r="E257" s="9">
        <v>-24177.923828125</v>
      </c>
      <c r="F257" s="9">
        <v>-14190.41796875</v>
      </c>
      <c r="G257" s="9">
        <v>-24251.74609375</v>
      </c>
      <c r="H257" s="9">
        <v>-24705.56640625</v>
      </c>
      <c r="J257" s="20"/>
      <c r="K257" s="9">
        <f t="shared" si="15"/>
        <v>-18276.9296875</v>
      </c>
      <c r="L257" s="9">
        <f t="shared" si="15"/>
        <v>-48232.01953125</v>
      </c>
      <c r="M257" s="9">
        <f t="shared" si="15"/>
        <v>-48355.84765625</v>
      </c>
      <c r="N257" s="9">
        <f t="shared" si="14"/>
        <v>-28380.8359375</v>
      </c>
      <c r="O257" s="9">
        <f t="shared" si="14"/>
        <v>-48503.4921875</v>
      </c>
      <c r="P257" s="9">
        <f t="shared" si="14"/>
        <v>-49411.1328125</v>
      </c>
      <c r="Q257" s="20"/>
      <c r="R257" s="9">
        <f t="shared" si="16"/>
        <v>-3655.3859375000002</v>
      </c>
      <c r="S257" s="9">
        <f t="shared" si="16"/>
        <v>-9646.4039062499996</v>
      </c>
      <c r="T257" s="9">
        <f t="shared" si="16"/>
        <v>-9671.1695312499996</v>
      </c>
      <c r="U257" s="9">
        <f t="shared" si="16"/>
        <v>-5676.1671875000002</v>
      </c>
      <c r="V257" s="9">
        <f t="shared" si="16"/>
        <v>-9700.6984374999993</v>
      </c>
      <c r="W257" s="9">
        <f t="shared" si="16"/>
        <v>-9882.2265625</v>
      </c>
      <c r="X257" s="20"/>
      <c r="Y257" s="20"/>
      <c r="Z257" s="20"/>
      <c r="AA257" s="20"/>
      <c r="AB257" s="20"/>
      <c r="AC257" s="20"/>
      <c r="AD257" s="20"/>
      <c r="AE257" s="20"/>
      <c r="AF257" s="20"/>
      <c r="AG257" s="20"/>
      <c r="AH257" s="20"/>
      <c r="AI257" s="20"/>
      <c r="AJ257" s="20"/>
      <c r="AK257" s="20"/>
      <c r="AL257" s="20"/>
      <c r="AM257" s="20"/>
    </row>
    <row r="258" spans="1:39">
      <c r="A258" s="4" t="s">
        <v>297</v>
      </c>
      <c r="B258" s="8">
        <v>425871.3</v>
      </c>
      <c r="C258" s="9">
        <v>-114.739990234375</v>
      </c>
      <c r="D258" s="9">
        <v>-2369.866943359375</v>
      </c>
      <c r="E258" s="9">
        <v>-1918.109130859375</v>
      </c>
      <c r="F258" s="9">
        <v>-723.92578125</v>
      </c>
      <c r="G258" s="9">
        <v>-1884.893798828125</v>
      </c>
      <c r="H258" s="9">
        <v>-2236.285400390625</v>
      </c>
      <c r="J258" s="20"/>
      <c r="K258" s="9">
        <f t="shared" si="15"/>
        <v>-229.47998046875</v>
      </c>
      <c r="L258" s="9">
        <f t="shared" si="15"/>
        <v>-4739.73388671875</v>
      </c>
      <c r="M258" s="9">
        <f t="shared" si="15"/>
        <v>-3836.21826171875</v>
      </c>
      <c r="N258" s="9">
        <f t="shared" si="14"/>
        <v>-1447.8515625</v>
      </c>
      <c r="O258" s="9">
        <f t="shared" si="14"/>
        <v>-3769.78759765625</v>
      </c>
      <c r="P258" s="9">
        <f t="shared" si="14"/>
        <v>-4472.57080078125</v>
      </c>
      <c r="Q258" s="20"/>
      <c r="R258" s="9">
        <f t="shared" si="16"/>
        <v>-45.89599609375</v>
      </c>
      <c r="S258" s="9">
        <f t="shared" si="16"/>
        <v>-947.94677734375</v>
      </c>
      <c r="T258" s="9">
        <f t="shared" si="16"/>
        <v>-767.24365234375</v>
      </c>
      <c r="U258" s="9">
        <f t="shared" si="16"/>
        <v>-289.5703125</v>
      </c>
      <c r="V258" s="9">
        <f t="shared" si="16"/>
        <v>-753.95751953125</v>
      </c>
      <c r="W258" s="9">
        <f t="shared" si="16"/>
        <v>-894.51416015625</v>
      </c>
      <c r="X258" s="20"/>
      <c r="Y258" s="20"/>
      <c r="Z258" s="20"/>
      <c r="AA258" s="20"/>
      <c r="AB258" s="20"/>
      <c r="AC258" s="20"/>
      <c r="AD258" s="20"/>
      <c r="AE258" s="20"/>
      <c r="AF258" s="20"/>
      <c r="AG258" s="20"/>
      <c r="AH258" s="20"/>
      <c r="AI258" s="20"/>
      <c r="AJ258" s="20"/>
      <c r="AK258" s="20"/>
      <c r="AL258" s="20"/>
      <c r="AM258" s="20"/>
    </row>
    <row r="259" spans="1:39">
      <c r="A259" s="4" t="s">
        <v>298</v>
      </c>
      <c r="B259" s="8">
        <v>610158.4</v>
      </c>
      <c r="C259" s="9">
        <v>-4950.18310546875</v>
      </c>
      <c r="D259" s="9">
        <v>-33173.890625</v>
      </c>
      <c r="E259" s="9">
        <v>-32737.9765625</v>
      </c>
      <c r="F259" s="9">
        <v>-14596.056640625</v>
      </c>
      <c r="G259" s="9">
        <v>-35920.484375</v>
      </c>
      <c r="H259" s="9">
        <v>-34718.921875</v>
      </c>
      <c r="J259" s="20"/>
      <c r="K259" s="9">
        <f t="shared" si="15"/>
        <v>-9900.3662109375</v>
      </c>
      <c r="L259" s="9">
        <f t="shared" si="15"/>
        <v>-66347.78125</v>
      </c>
      <c r="M259" s="9">
        <f t="shared" si="15"/>
        <v>-65475.953125</v>
      </c>
      <c r="N259" s="9">
        <f t="shared" si="14"/>
        <v>-29192.11328125</v>
      </c>
      <c r="O259" s="9">
        <f t="shared" si="14"/>
        <v>-71840.96875</v>
      </c>
      <c r="P259" s="9">
        <f t="shared" si="14"/>
        <v>-69437.84375</v>
      </c>
      <c r="Q259" s="20"/>
      <c r="R259" s="9">
        <f t="shared" si="16"/>
        <v>-1980.0732421875</v>
      </c>
      <c r="S259" s="9">
        <f t="shared" si="16"/>
        <v>-13269.55625</v>
      </c>
      <c r="T259" s="9">
        <f t="shared" si="16"/>
        <v>-13095.190624999999</v>
      </c>
      <c r="U259" s="9">
        <f t="shared" si="16"/>
        <v>-5838.4226562499998</v>
      </c>
      <c r="V259" s="9">
        <f t="shared" si="16"/>
        <v>-14368.19375</v>
      </c>
      <c r="W259" s="9">
        <f t="shared" si="16"/>
        <v>-13887.56875</v>
      </c>
      <c r="X259" s="20"/>
      <c r="Y259" s="20"/>
      <c r="Z259" s="20"/>
      <c r="AA259" s="20"/>
      <c r="AB259" s="20"/>
      <c r="AC259" s="20"/>
      <c r="AD259" s="20"/>
      <c r="AE259" s="20"/>
      <c r="AF259" s="20"/>
      <c r="AG259" s="20"/>
      <c r="AH259" s="20"/>
      <c r="AI259" s="20"/>
      <c r="AJ259" s="20"/>
      <c r="AK259" s="20"/>
      <c r="AL259" s="20"/>
      <c r="AM259" s="20"/>
    </row>
    <row r="260" spans="1:39">
      <c r="A260" s="4" t="s">
        <v>299</v>
      </c>
      <c r="B260" s="8">
        <v>317219.09999999998</v>
      </c>
      <c r="C260" s="9">
        <v>-2605.865478515625</v>
      </c>
      <c r="D260" s="9">
        <v>-4580.18798828125</v>
      </c>
      <c r="E260" s="9">
        <v>-4461.48046875</v>
      </c>
      <c r="F260" s="9">
        <v>-3837.53662109375</v>
      </c>
      <c r="G260" s="9">
        <v>-4748.37646484375</v>
      </c>
      <c r="H260" s="9">
        <v>-4713.2509765625</v>
      </c>
      <c r="J260" s="20"/>
      <c r="K260" s="9">
        <f t="shared" si="15"/>
        <v>-5211.73095703125</v>
      </c>
      <c r="L260" s="9">
        <f t="shared" si="15"/>
        <v>-9160.3759765625</v>
      </c>
      <c r="M260" s="9">
        <f t="shared" si="15"/>
        <v>-8922.9609375</v>
      </c>
      <c r="N260" s="9">
        <f t="shared" si="14"/>
        <v>-7675.0732421875</v>
      </c>
      <c r="O260" s="9">
        <f t="shared" si="14"/>
        <v>-9496.7529296875</v>
      </c>
      <c r="P260" s="9">
        <f t="shared" si="14"/>
        <v>-9426.501953125</v>
      </c>
      <c r="Q260" s="20"/>
      <c r="R260" s="9">
        <f t="shared" si="16"/>
        <v>-1042.34619140625</v>
      </c>
      <c r="S260" s="9">
        <f t="shared" si="16"/>
        <v>-1832.0751953125</v>
      </c>
      <c r="T260" s="9">
        <f t="shared" si="16"/>
        <v>-1784.5921874999999</v>
      </c>
      <c r="U260" s="9">
        <f t="shared" si="16"/>
        <v>-1535.0146484375</v>
      </c>
      <c r="V260" s="9">
        <f t="shared" si="16"/>
        <v>-1899.3505859375</v>
      </c>
      <c r="W260" s="9">
        <f t="shared" si="16"/>
        <v>-1885.3003906250001</v>
      </c>
      <c r="X260" s="20"/>
      <c r="Y260" s="20"/>
      <c r="Z260" s="20"/>
      <c r="AA260" s="20"/>
      <c r="AB260" s="20"/>
      <c r="AC260" s="20"/>
      <c r="AD260" s="20"/>
      <c r="AE260" s="20"/>
      <c r="AF260" s="20"/>
      <c r="AG260" s="20"/>
      <c r="AH260" s="20"/>
      <c r="AI260" s="20"/>
      <c r="AJ260" s="20"/>
      <c r="AK260" s="20"/>
      <c r="AL260" s="20"/>
      <c r="AM260" s="20"/>
    </row>
    <row r="261" spans="1:39">
      <c r="A261" s="4" t="s">
        <v>300</v>
      </c>
      <c r="B261" s="8">
        <v>138383.5</v>
      </c>
      <c r="C261" s="9">
        <v>3023.806640625</v>
      </c>
      <c r="D261" s="9">
        <v>13839.615234375</v>
      </c>
      <c r="E261" s="9">
        <v>14288.0830078125</v>
      </c>
      <c r="F261" s="9">
        <v>7395.9169921875</v>
      </c>
      <c r="G261" s="9">
        <v>15278.5341796875</v>
      </c>
      <c r="H261" s="9">
        <v>15101.3857421875</v>
      </c>
      <c r="J261" s="20"/>
      <c r="K261" s="9">
        <f t="shared" si="15"/>
        <v>6047.61328125</v>
      </c>
      <c r="L261" s="9">
        <f t="shared" si="15"/>
        <v>27679.23046875</v>
      </c>
      <c r="M261" s="9">
        <f t="shared" si="15"/>
        <v>28576.166015625</v>
      </c>
      <c r="N261" s="9">
        <f t="shared" si="14"/>
        <v>14791.833984375</v>
      </c>
      <c r="O261" s="9">
        <f t="shared" si="14"/>
        <v>30557.068359375</v>
      </c>
      <c r="P261" s="9">
        <f t="shared" si="14"/>
        <v>30202.771484375</v>
      </c>
      <c r="Q261" s="20"/>
      <c r="R261" s="9">
        <f t="shared" si="16"/>
        <v>1209.52265625</v>
      </c>
      <c r="S261" s="9">
        <f t="shared" si="16"/>
        <v>5535.8460937500004</v>
      </c>
      <c r="T261" s="9">
        <f t="shared" si="16"/>
        <v>5715.2332031249998</v>
      </c>
      <c r="U261" s="9">
        <f t="shared" si="16"/>
        <v>2958.3667968750001</v>
      </c>
      <c r="V261" s="9">
        <f t="shared" si="16"/>
        <v>6111.4136718749996</v>
      </c>
      <c r="W261" s="9">
        <f t="shared" si="16"/>
        <v>6040.5542968749996</v>
      </c>
      <c r="X261" s="20"/>
      <c r="Y261" s="20"/>
      <c r="Z261" s="20"/>
      <c r="AA261" s="20"/>
      <c r="AB261" s="20"/>
      <c r="AC261" s="20"/>
      <c r="AD261" s="20"/>
      <c r="AE261" s="20"/>
      <c r="AF261" s="20"/>
      <c r="AG261" s="20"/>
      <c r="AH261" s="20"/>
      <c r="AI261" s="20"/>
      <c r="AJ261" s="20"/>
      <c r="AK261" s="20"/>
      <c r="AL261" s="20"/>
      <c r="AM261" s="20"/>
    </row>
    <row r="262" spans="1:39">
      <c r="A262" s="4" t="s">
        <v>301</v>
      </c>
      <c r="B262" s="8">
        <v>221392.8</v>
      </c>
      <c r="C262" s="9">
        <v>4107.26953125</v>
      </c>
      <c r="D262" s="9">
        <v>9780.236328125</v>
      </c>
      <c r="E262" s="9">
        <v>9633.80078125</v>
      </c>
      <c r="F262" s="9">
        <v>5299.9755859375</v>
      </c>
      <c r="G262" s="9">
        <v>9862.7744140625</v>
      </c>
      <c r="H262" s="9">
        <v>9943.548828125</v>
      </c>
      <c r="J262" s="20"/>
      <c r="K262" s="9">
        <f t="shared" si="15"/>
        <v>8214.5390625</v>
      </c>
      <c r="L262" s="9">
        <f t="shared" si="15"/>
        <v>19560.47265625</v>
      </c>
      <c r="M262" s="9">
        <f t="shared" si="15"/>
        <v>19267.6015625</v>
      </c>
      <c r="N262" s="9">
        <f t="shared" si="14"/>
        <v>10599.951171875</v>
      </c>
      <c r="O262" s="9">
        <f t="shared" si="14"/>
        <v>19725.548828125</v>
      </c>
      <c r="P262" s="9">
        <f t="shared" si="14"/>
        <v>19887.09765625</v>
      </c>
      <c r="Q262" s="20"/>
      <c r="R262" s="9">
        <f t="shared" si="16"/>
        <v>1642.9078125000001</v>
      </c>
      <c r="S262" s="9">
        <f t="shared" si="16"/>
        <v>3912.0945312499998</v>
      </c>
      <c r="T262" s="9">
        <f t="shared" si="16"/>
        <v>3853.5203124999998</v>
      </c>
      <c r="U262" s="9">
        <f t="shared" si="16"/>
        <v>2119.990234375</v>
      </c>
      <c r="V262" s="9">
        <f t="shared" si="16"/>
        <v>3945.1097656249999</v>
      </c>
      <c r="W262" s="9">
        <f t="shared" si="16"/>
        <v>3977.4195312500001</v>
      </c>
      <c r="X262" s="20"/>
      <c r="Y262" s="20"/>
      <c r="Z262" s="20"/>
      <c r="AA262" s="20"/>
      <c r="AB262" s="20"/>
      <c r="AC262" s="20"/>
      <c r="AD262" s="20"/>
      <c r="AE262" s="20"/>
      <c r="AF262" s="20"/>
      <c r="AG262" s="20"/>
      <c r="AH262" s="20"/>
      <c r="AI262" s="20"/>
      <c r="AJ262" s="20"/>
      <c r="AK262" s="20"/>
      <c r="AL262" s="20"/>
      <c r="AM262" s="20"/>
    </row>
    <row r="263" spans="1:39">
      <c r="A263" s="4" t="s">
        <v>302</v>
      </c>
      <c r="B263" s="8">
        <v>208975.3</v>
      </c>
      <c r="C263" s="9">
        <v>3468.51806640625</v>
      </c>
      <c r="D263" s="9">
        <v>10851.361328125</v>
      </c>
      <c r="E263" s="9">
        <v>10721.966796875</v>
      </c>
      <c r="F263" s="9">
        <v>5385.75439453125</v>
      </c>
      <c r="G263" s="9">
        <v>11194.6044921875</v>
      </c>
      <c r="H263" s="9">
        <v>11182.5009765625</v>
      </c>
      <c r="J263" s="20"/>
      <c r="K263" s="9">
        <f t="shared" si="15"/>
        <v>6937.0361328125</v>
      </c>
      <c r="L263" s="9">
        <f t="shared" si="15"/>
        <v>21702.72265625</v>
      </c>
      <c r="M263" s="9">
        <f t="shared" si="15"/>
        <v>21443.93359375</v>
      </c>
      <c r="N263" s="9">
        <f t="shared" si="14"/>
        <v>10771.5087890625</v>
      </c>
      <c r="O263" s="9">
        <f t="shared" si="14"/>
        <v>22389.208984375</v>
      </c>
      <c r="P263" s="9">
        <f t="shared" si="14"/>
        <v>22365.001953125</v>
      </c>
      <c r="Q263" s="20"/>
      <c r="R263" s="9">
        <f t="shared" si="16"/>
        <v>1387.4072265625</v>
      </c>
      <c r="S263" s="9">
        <f t="shared" si="16"/>
        <v>4340.5445312499996</v>
      </c>
      <c r="T263" s="9">
        <f t="shared" si="16"/>
        <v>4288.7867187499996</v>
      </c>
      <c r="U263" s="9">
        <f t="shared" si="16"/>
        <v>2154.3017578125</v>
      </c>
      <c r="V263" s="9">
        <f t="shared" si="16"/>
        <v>4477.841796875</v>
      </c>
      <c r="W263" s="9">
        <f t="shared" si="16"/>
        <v>4473.0003906250004</v>
      </c>
      <c r="X263" s="20"/>
      <c r="Y263" s="20"/>
      <c r="Z263" s="20"/>
      <c r="AA263" s="20"/>
      <c r="AB263" s="20"/>
      <c r="AC263" s="20"/>
      <c r="AD263" s="20"/>
      <c r="AE263" s="20"/>
      <c r="AF263" s="20"/>
      <c r="AG263" s="20"/>
      <c r="AH263" s="20"/>
      <c r="AI263" s="20"/>
      <c r="AJ263" s="20"/>
      <c r="AK263" s="20"/>
      <c r="AL263" s="20"/>
      <c r="AM263" s="20"/>
    </row>
    <row r="264" spans="1:39">
      <c r="A264" s="4" t="s">
        <v>303</v>
      </c>
      <c r="B264" s="8">
        <v>288021.5</v>
      </c>
      <c r="C264" s="9">
        <v>268.896484375</v>
      </c>
      <c r="D264" s="9">
        <v>7994.037109375</v>
      </c>
      <c r="E264" s="9">
        <v>8107.36083984375</v>
      </c>
      <c r="F264" s="9">
        <v>2293.829345703125</v>
      </c>
      <c r="G264" s="9">
        <v>7761.4072265625</v>
      </c>
      <c r="H264" s="9">
        <v>6965.728515625</v>
      </c>
      <c r="J264" s="20"/>
      <c r="K264" s="9">
        <f t="shared" si="15"/>
        <v>537.79296875</v>
      </c>
      <c r="L264" s="9">
        <f t="shared" si="15"/>
        <v>15988.07421875</v>
      </c>
      <c r="M264" s="9">
        <f t="shared" si="15"/>
        <v>16214.7216796875</v>
      </c>
      <c r="N264" s="9">
        <f t="shared" si="14"/>
        <v>4587.65869140625</v>
      </c>
      <c r="O264" s="9">
        <f t="shared" si="14"/>
        <v>15522.814453125</v>
      </c>
      <c r="P264" s="9">
        <f t="shared" si="14"/>
        <v>13931.45703125</v>
      </c>
      <c r="Q264" s="20"/>
      <c r="R264" s="9">
        <f t="shared" si="16"/>
        <v>107.55859375</v>
      </c>
      <c r="S264" s="9">
        <f t="shared" si="16"/>
        <v>3197.6148437500001</v>
      </c>
      <c r="T264" s="9">
        <f t="shared" si="16"/>
        <v>3242.9443359375</v>
      </c>
      <c r="U264" s="9">
        <f t="shared" si="16"/>
        <v>917.53173828125</v>
      </c>
      <c r="V264" s="9">
        <f t="shared" si="16"/>
        <v>3104.5628906249999</v>
      </c>
      <c r="W264" s="9">
        <f t="shared" si="16"/>
        <v>2786.2914062499999</v>
      </c>
      <c r="X264" s="20"/>
      <c r="Y264" s="20"/>
      <c r="Z264" s="20"/>
      <c r="AA264" s="20"/>
      <c r="AB264" s="20"/>
      <c r="AC264" s="20"/>
      <c r="AD264" s="20"/>
      <c r="AE264" s="20"/>
      <c r="AF264" s="20"/>
      <c r="AG264" s="20"/>
      <c r="AH264" s="20"/>
      <c r="AI264" s="20"/>
      <c r="AJ264" s="20"/>
      <c r="AK264" s="20"/>
      <c r="AL264" s="20"/>
      <c r="AM264" s="20"/>
    </row>
    <row r="265" spans="1:39">
      <c r="A265" s="4" t="s">
        <v>304</v>
      </c>
      <c r="B265" s="8">
        <v>254591.3</v>
      </c>
      <c r="C265" s="9">
        <v>1002.801513671875</v>
      </c>
      <c r="D265" s="9">
        <v>3746.77734375</v>
      </c>
      <c r="E265" s="9">
        <v>3756.683349609375</v>
      </c>
      <c r="F265" s="9">
        <v>1509.6435546875</v>
      </c>
      <c r="G265" s="9">
        <v>4766.9189453125</v>
      </c>
      <c r="H265" s="9">
        <v>4681.3173828125</v>
      </c>
      <c r="J265" s="20"/>
      <c r="K265" s="9">
        <f t="shared" si="15"/>
        <v>2005.60302734375</v>
      </c>
      <c r="L265" s="9">
        <f t="shared" si="15"/>
        <v>7493.5546875</v>
      </c>
      <c r="M265" s="9">
        <f t="shared" si="15"/>
        <v>7513.36669921875</v>
      </c>
      <c r="N265" s="9">
        <f t="shared" si="14"/>
        <v>3019.287109375</v>
      </c>
      <c r="O265" s="9">
        <f t="shared" si="14"/>
        <v>9533.837890625</v>
      </c>
      <c r="P265" s="9">
        <f t="shared" si="14"/>
        <v>9362.634765625</v>
      </c>
      <c r="Q265" s="20"/>
      <c r="R265" s="9">
        <f t="shared" si="16"/>
        <v>401.12060546875</v>
      </c>
      <c r="S265" s="9">
        <f t="shared" si="16"/>
        <v>1498.7109375</v>
      </c>
      <c r="T265" s="9">
        <f t="shared" si="16"/>
        <v>1502.67333984375</v>
      </c>
      <c r="U265" s="9">
        <f t="shared" si="16"/>
        <v>603.857421875</v>
      </c>
      <c r="V265" s="9">
        <f t="shared" si="16"/>
        <v>1906.767578125</v>
      </c>
      <c r="W265" s="9">
        <f t="shared" si="16"/>
        <v>1872.5269531250001</v>
      </c>
      <c r="X265" s="20"/>
      <c r="Y265" s="20"/>
      <c r="Z265" s="20"/>
      <c r="AA265" s="20"/>
      <c r="AB265" s="20"/>
      <c r="AC265" s="20"/>
      <c r="AD265" s="20"/>
      <c r="AE265" s="20"/>
      <c r="AF265" s="20"/>
      <c r="AG265" s="20"/>
      <c r="AH265" s="20"/>
      <c r="AI265" s="20"/>
      <c r="AJ265" s="20"/>
      <c r="AK265" s="20"/>
      <c r="AL265" s="20"/>
      <c r="AM265" s="20"/>
    </row>
    <row r="266" spans="1:39">
      <c r="A266" s="4" t="s">
        <v>305</v>
      </c>
      <c r="B266" s="8">
        <v>139895.29999999999</v>
      </c>
      <c r="C266" s="9">
        <v>4332.66015625</v>
      </c>
      <c r="D266" s="9">
        <v>14095.85546875</v>
      </c>
      <c r="E266" s="9">
        <v>14445.068359375</v>
      </c>
      <c r="F266" s="9">
        <v>8279.92578125</v>
      </c>
      <c r="G266" s="9">
        <v>15476.453125</v>
      </c>
      <c r="H266" s="9">
        <v>15294.314453125</v>
      </c>
      <c r="J266" s="20"/>
      <c r="K266" s="9">
        <f t="shared" si="15"/>
        <v>8665.3203125</v>
      </c>
      <c r="L266" s="9">
        <f t="shared" si="15"/>
        <v>28191.7109375</v>
      </c>
      <c r="M266" s="9">
        <f t="shared" si="15"/>
        <v>28890.13671875</v>
      </c>
      <c r="N266" s="9">
        <f t="shared" si="14"/>
        <v>16559.8515625</v>
      </c>
      <c r="O266" s="9">
        <f t="shared" si="14"/>
        <v>30952.90625</v>
      </c>
      <c r="P266" s="9">
        <f t="shared" si="14"/>
        <v>30588.62890625</v>
      </c>
      <c r="Q266" s="20"/>
      <c r="R266" s="9">
        <f t="shared" si="16"/>
        <v>1733.0640625000001</v>
      </c>
      <c r="S266" s="9">
        <f t="shared" si="16"/>
        <v>5638.3421875000004</v>
      </c>
      <c r="T266" s="9">
        <f t="shared" si="16"/>
        <v>5778.02734375</v>
      </c>
      <c r="U266" s="9">
        <f t="shared" si="16"/>
        <v>3311.9703125000001</v>
      </c>
      <c r="V266" s="9">
        <f t="shared" si="16"/>
        <v>6190.5812500000002</v>
      </c>
      <c r="W266" s="9">
        <f t="shared" si="16"/>
        <v>6117.7257812500002</v>
      </c>
      <c r="X266" s="20"/>
      <c r="Y266" s="20"/>
      <c r="Z266" s="20"/>
      <c r="AA266" s="20"/>
      <c r="AB266" s="20"/>
      <c r="AC266" s="20"/>
      <c r="AD266" s="20"/>
      <c r="AE266" s="20"/>
      <c r="AF266" s="20"/>
      <c r="AG266" s="20"/>
      <c r="AH266" s="20"/>
      <c r="AI266" s="20"/>
      <c r="AJ266" s="20"/>
      <c r="AK266" s="20"/>
      <c r="AL266" s="20"/>
      <c r="AM266" s="20"/>
    </row>
    <row r="267" spans="1:39">
      <c r="A267" s="4" t="s">
        <v>306</v>
      </c>
      <c r="B267" s="8">
        <v>116708.9</v>
      </c>
      <c r="C267" s="9">
        <v>1539.80712890625</v>
      </c>
      <c r="D267" s="9">
        <v>14108.31640625</v>
      </c>
      <c r="E267" s="9">
        <v>14927.869140625</v>
      </c>
      <c r="F267" s="9">
        <v>7200.86669921875</v>
      </c>
      <c r="G267" s="9">
        <v>15915.423828125</v>
      </c>
      <c r="H267" s="9">
        <v>15654.8740234375</v>
      </c>
      <c r="J267" s="20"/>
      <c r="K267" s="9">
        <f t="shared" si="15"/>
        <v>3079.6142578125</v>
      </c>
      <c r="L267" s="9">
        <f t="shared" si="15"/>
        <v>28216.6328125</v>
      </c>
      <c r="M267" s="9">
        <f t="shared" si="15"/>
        <v>29855.73828125</v>
      </c>
      <c r="N267" s="9">
        <f t="shared" si="14"/>
        <v>14401.7333984375</v>
      </c>
      <c r="O267" s="9">
        <f t="shared" si="14"/>
        <v>31830.84765625</v>
      </c>
      <c r="P267" s="9">
        <f t="shared" si="14"/>
        <v>31309.748046875</v>
      </c>
      <c r="Q267" s="20"/>
      <c r="R267" s="9">
        <f t="shared" si="16"/>
        <v>615.9228515625</v>
      </c>
      <c r="S267" s="9">
        <f t="shared" si="16"/>
        <v>5643.3265625000004</v>
      </c>
      <c r="T267" s="9">
        <f t="shared" si="16"/>
        <v>5971.1476562500002</v>
      </c>
      <c r="U267" s="9">
        <f t="shared" si="16"/>
        <v>2880.3466796875</v>
      </c>
      <c r="V267" s="9">
        <f t="shared" si="16"/>
        <v>6366.1695312499996</v>
      </c>
      <c r="W267" s="9">
        <f t="shared" si="16"/>
        <v>6261.9496093750004</v>
      </c>
      <c r="X267" s="20"/>
      <c r="Y267" s="20"/>
      <c r="Z267" s="20"/>
      <c r="AA267" s="20"/>
      <c r="AB267" s="20"/>
      <c r="AC267" s="20"/>
      <c r="AD267" s="20"/>
      <c r="AE267" s="20"/>
      <c r="AF267" s="20"/>
      <c r="AG267" s="20"/>
      <c r="AH267" s="20"/>
      <c r="AI267" s="20"/>
      <c r="AJ267" s="20"/>
      <c r="AK267" s="20"/>
      <c r="AL267" s="20"/>
      <c r="AM267" s="20"/>
    </row>
    <row r="268" spans="1:39">
      <c r="A268" s="4" t="s">
        <v>307</v>
      </c>
      <c r="B268" s="8">
        <v>378547.9</v>
      </c>
      <c r="C268" s="9">
        <v>1527.2705078125</v>
      </c>
      <c r="D268" s="9">
        <v>-8836.31640625</v>
      </c>
      <c r="E268" s="9">
        <v>-8651.12890625</v>
      </c>
      <c r="F268" s="9">
        <v>-2162.6220703125</v>
      </c>
      <c r="G268" s="9">
        <v>-9355.138671875</v>
      </c>
      <c r="H268" s="9">
        <v>-9037.75</v>
      </c>
      <c r="J268" s="20"/>
      <c r="K268" s="9">
        <f t="shared" si="15"/>
        <v>3054.541015625</v>
      </c>
      <c r="L268" s="9">
        <f t="shared" si="15"/>
        <v>-17672.6328125</v>
      </c>
      <c r="M268" s="9">
        <f t="shared" si="15"/>
        <v>-17302.2578125</v>
      </c>
      <c r="N268" s="9">
        <f t="shared" si="14"/>
        <v>-4325.244140625</v>
      </c>
      <c r="O268" s="9">
        <f t="shared" si="14"/>
        <v>-18710.27734375</v>
      </c>
      <c r="P268" s="9">
        <f t="shared" si="14"/>
        <v>-18075.5</v>
      </c>
      <c r="Q268" s="20"/>
      <c r="R268" s="9">
        <f t="shared" si="16"/>
        <v>610.908203125</v>
      </c>
      <c r="S268" s="9">
        <f t="shared" si="16"/>
        <v>-3534.5265625000002</v>
      </c>
      <c r="T268" s="9">
        <f t="shared" si="16"/>
        <v>-3460.4515624999999</v>
      </c>
      <c r="U268" s="9">
        <f t="shared" si="16"/>
        <v>-865.048828125</v>
      </c>
      <c r="V268" s="9">
        <f t="shared" si="16"/>
        <v>-3742.0554687499998</v>
      </c>
      <c r="W268" s="9">
        <f t="shared" si="16"/>
        <v>-3615.1</v>
      </c>
      <c r="X268" s="20"/>
      <c r="Y268" s="20"/>
      <c r="Z268" s="20"/>
      <c r="AA268" s="20"/>
      <c r="AB268" s="20"/>
      <c r="AC268" s="20"/>
      <c r="AD268" s="20"/>
      <c r="AE268" s="20"/>
      <c r="AF268" s="20"/>
      <c r="AG268" s="20"/>
      <c r="AH268" s="20"/>
      <c r="AI268" s="20"/>
      <c r="AJ268" s="20"/>
      <c r="AK268" s="20"/>
      <c r="AL268" s="20"/>
      <c r="AM268" s="20"/>
    </row>
    <row r="269" spans="1:39">
      <c r="A269" s="4" t="s">
        <v>308</v>
      </c>
      <c r="B269" s="8">
        <v>307554.40000000002</v>
      </c>
      <c r="C269" s="9">
        <v>1085.9130859375</v>
      </c>
      <c r="D269" s="9">
        <v>1222.52197265625</v>
      </c>
      <c r="E269" s="9">
        <v>1209.100341796875</v>
      </c>
      <c r="F269" s="9">
        <v>396.56982421875</v>
      </c>
      <c r="G269" s="9">
        <v>1263.19580078125</v>
      </c>
      <c r="H269" s="9">
        <v>1443.609619140625</v>
      </c>
      <c r="J269" s="20"/>
      <c r="K269" s="9">
        <f t="shared" si="15"/>
        <v>2171.826171875</v>
      </c>
      <c r="L269" s="9">
        <f t="shared" si="15"/>
        <v>2445.0439453125</v>
      </c>
      <c r="M269" s="9">
        <f t="shared" si="15"/>
        <v>2418.20068359375</v>
      </c>
      <c r="N269" s="9">
        <f t="shared" si="14"/>
        <v>793.1396484375</v>
      </c>
      <c r="O269" s="9">
        <f t="shared" si="14"/>
        <v>2526.3916015625</v>
      </c>
      <c r="P269" s="9">
        <f t="shared" si="14"/>
        <v>2887.21923828125</v>
      </c>
      <c r="Q269" s="20"/>
      <c r="R269" s="9">
        <f t="shared" si="16"/>
        <v>434.365234375</v>
      </c>
      <c r="S269" s="9">
        <f t="shared" si="16"/>
        <v>489.0087890625</v>
      </c>
      <c r="T269" s="9">
        <f t="shared" si="16"/>
        <v>483.64013671875</v>
      </c>
      <c r="U269" s="9">
        <f t="shared" si="16"/>
        <v>158.6279296875</v>
      </c>
      <c r="V269" s="9">
        <f t="shared" si="16"/>
        <v>505.2783203125</v>
      </c>
      <c r="W269" s="9">
        <f t="shared" si="16"/>
        <v>577.44384765625</v>
      </c>
      <c r="X269" s="20"/>
      <c r="Y269" s="20"/>
      <c r="Z269" s="20"/>
      <c r="AA269" s="20"/>
      <c r="AB269" s="20"/>
      <c r="AC269" s="20"/>
      <c r="AD269" s="20"/>
      <c r="AE269" s="20"/>
      <c r="AF269" s="20"/>
      <c r="AG269" s="20"/>
      <c r="AH269" s="20"/>
      <c r="AI269" s="20"/>
      <c r="AJ269" s="20"/>
      <c r="AK269" s="20"/>
      <c r="AL269" s="20"/>
      <c r="AM269" s="20"/>
    </row>
    <row r="270" spans="1:39">
      <c r="A270" s="4" t="s">
        <v>309</v>
      </c>
      <c r="B270" s="8">
        <v>317683.40000000002</v>
      </c>
      <c r="C270" s="9">
        <v>459.5703125</v>
      </c>
      <c r="D270" s="9">
        <v>-1915.12451171875</v>
      </c>
      <c r="E270" s="9">
        <v>-1753.564453125</v>
      </c>
      <c r="F270" s="9">
        <v>-751.08642578125</v>
      </c>
      <c r="G270" s="9">
        <v>-2050.665283203125</v>
      </c>
      <c r="H270" s="9">
        <v>-1839.2578125</v>
      </c>
      <c r="J270" s="20"/>
      <c r="K270" s="9">
        <f t="shared" si="15"/>
        <v>919.140625</v>
      </c>
      <c r="L270" s="9">
        <f t="shared" si="15"/>
        <v>-3830.2490234375</v>
      </c>
      <c r="M270" s="9">
        <f t="shared" si="15"/>
        <v>-3507.12890625</v>
      </c>
      <c r="N270" s="9">
        <f t="shared" si="14"/>
        <v>-1502.1728515625</v>
      </c>
      <c r="O270" s="9">
        <f t="shared" si="14"/>
        <v>-4101.33056640625</v>
      </c>
      <c r="P270" s="9">
        <f t="shared" si="14"/>
        <v>-3678.515625</v>
      </c>
      <c r="Q270" s="20"/>
      <c r="R270" s="9">
        <f t="shared" si="16"/>
        <v>183.828125</v>
      </c>
      <c r="S270" s="9">
        <f t="shared" si="16"/>
        <v>-766.0498046875</v>
      </c>
      <c r="T270" s="9">
        <f t="shared" si="16"/>
        <v>-701.42578125</v>
      </c>
      <c r="U270" s="9">
        <f t="shared" si="16"/>
        <v>-300.4345703125</v>
      </c>
      <c r="V270" s="9">
        <f t="shared" si="16"/>
        <v>-820.26611328125</v>
      </c>
      <c r="W270" s="9">
        <f t="shared" si="16"/>
        <v>-735.703125</v>
      </c>
      <c r="X270" s="20"/>
      <c r="Y270" s="20"/>
      <c r="Z270" s="20"/>
      <c r="AA270" s="20"/>
      <c r="AB270" s="20"/>
      <c r="AC270" s="20"/>
      <c r="AD270" s="20"/>
      <c r="AE270" s="20"/>
      <c r="AF270" s="20"/>
      <c r="AG270" s="20"/>
      <c r="AH270" s="20"/>
      <c r="AI270" s="20"/>
      <c r="AJ270" s="20"/>
      <c r="AK270" s="20"/>
      <c r="AL270" s="20"/>
      <c r="AM270" s="20"/>
    </row>
    <row r="271" spans="1:39">
      <c r="A271" s="4" t="s">
        <v>310</v>
      </c>
      <c r="B271" s="8">
        <v>116618.6</v>
      </c>
      <c r="C271" s="9">
        <v>2059.149169921875</v>
      </c>
      <c r="D271" s="9">
        <v>12688.25390625</v>
      </c>
      <c r="E271" s="9">
        <v>13495.751953125</v>
      </c>
      <c r="F271" s="9">
        <v>6916.4853515625</v>
      </c>
      <c r="G271" s="9">
        <v>14530.203125</v>
      </c>
      <c r="H271" s="9">
        <v>14192.14453125</v>
      </c>
      <c r="J271" s="20"/>
      <c r="K271" s="9">
        <f t="shared" si="15"/>
        <v>4118.29833984375</v>
      </c>
      <c r="L271" s="9">
        <f t="shared" si="15"/>
        <v>25376.5078125</v>
      </c>
      <c r="M271" s="9">
        <f t="shared" si="15"/>
        <v>26991.50390625</v>
      </c>
      <c r="N271" s="9">
        <f t="shared" si="14"/>
        <v>13832.970703125</v>
      </c>
      <c r="O271" s="9">
        <f t="shared" si="14"/>
        <v>29060.40625</v>
      </c>
      <c r="P271" s="9">
        <f t="shared" si="14"/>
        <v>28384.2890625</v>
      </c>
      <c r="Q271" s="20"/>
      <c r="R271" s="9">
        <f t="shared" si="16"/>
        <v>823.65966796875</v>
      </c>
      <c r="S271" s="9">
        <f t="shared" si="16"/>
        <v>5075.3015624999998</v>
      </c>
      <c r="T271" s="9">
        <f t="shared" si="16"/>
        <v>5398.30078125</v>
      </c>
      <c r="U271" s="9">
        <f t="shared" si="16"/>
        <v>2766.5941406249999</v>
      </c>
      <c r="V271" s="9">
        <f t="shared" si="16"/>
        <v>5812.0812500000002</v>
      </c>
      <c r="W271" s="9">
        <f t="shared" si="16"/>
        <v>5676.8578125000004</v>
      </c>
      <c r="X271" s="20"/>
      <c r="Y271" s="20"/>
      <c r="Z271" s="20"/>
      <c r="AA271" s="20"/>
      <c r="AB271" s="20"/>
      <c r="AC271" s="20"/>
      <c r="AD271" s="20"/>
      <c r="AE271" s="20"/>
      <c r="AF271" s="20"/>
      <c r="AG271" s="20"/>
      <c r="AH271" s="20"/>
      <c r="AI271" s="20"/>
      <c r="AJ271" s="20"/>
      <c r="AK271" s="20"/>
      <c r="AL271" s="20"/>
      <c r="AM271" s="20"/>
    </row>
    <row r="272" spans="1:39">
      <c r="A272" s="4" t="s">
        <v>311</v>
      </c>
      <c r="B272" s="8">
        <v>474289.8</v>
      </c>
      <c r="C272" s="9">
        <v>2900.146484375</v>
      </c>
      <c r="D272" s="9">
        <v>-5619.7021484375</v>
      </c>
      <c r="E272" s="9">
        <v>-5539.56298828125</v>
      </c>
      <c r="F272" s="9">
        <v>-293.963623046875</v>
      </c>
      <c r="G272" s="9">
        <v>-6133.92333984375</v>
      </c>
      <c r="H272" s="9">
        <v>-5280.1513671875</v>
      </c>
      <c r="J272" s="20"/>
      <c r="K272" s="9">
        <f t="shared" si="15"/>
        <v>5800.29296875</v>
      </c>
      <c r="L272" s="9">
        <f t="shared" si="15"/>
        <v>-11239.404296875</v>
      </c>
      <c r="M272" s="9">
        <f t="shared" si="15"/>
        <v>-11079.1259765625</v>
      </c>
      <c r="N272" s="9">
        <f t="shared" si="14"/>
        <v>-587.92724609375</v>
      </c>
      <c r="O272" s="9">
        <f t="shared" si="14"/>
        <v>-12267.8466796875</v>
      </c>
      <c r="P272" s="9">
        <f t="shared" si="14"/>
        <v>-10560.302734375</v>
      </c>
      <c r="Q272" s="20"/>
      <c r="R272" s="9">
        <f t="shared" si="16"/>
        <v>1160.05859375</v>
      </c>
      <c r="S272" s="9">
        <f t="shared" si="16"/>
        <v>-2247.880859375</v>
      </c>
      <c r="T272" s="9">
        <f t="shared" si="16"/>
        <v>-2215.8251953125</v>
      </c>
      <c r="U272" s="9">
        <f t="shared" si="16"/>
        <v>-117.58544921875</v>
      </c>
      <c r="V272" s="9">
        <f t="shared" si="16"/>
        <v>-2453.5693359375</v>
      </c>
      <c r="W272" s="9">
        <f t="shared" si="16"/>
        <v>-2112.060546875</v>
      </c>
      <c r="X272" s="20"/>
      <c r="Y272" s="20"/>
      <c r="Z272" s="20"/>
      <c r="AA272" s="20"/>
      <c r="AB272" s="20"/>
      <c r="AC272" s="20"/>
      <c r="AD272" s="20"/>
      <c r="AE272" s="20"/>
      <c r="AF272" s="20"/>
      <c r="AG272" s="20"/>
      <c r="AH272" s="20"/>
      <c r="AI272" s="20"/>
      <c r="AJ272" s="20"/>
      <c r="AK272" s="20"/>
      <c r="AL272" s="20"/>
      <c r="AM272" s="20"/>
    </row>
    <row r="273" spans="1:39">
      <c r="A273" s="4" t="s">
        <v>312</v>
      </c>
      <c r="B273" s="8">
        <v>415292.7</v>
      </c>
      <c r="C273" s="9">
        <v>-1663.116455078125</v>
      </c>
      <c r="D273" s="9">
        <v>-7796.294921875</v>
      </c>
      <c r="E273" s="9">
        <v>-7436.67578125</v>
      </c>
      <c r="F273" s="9">
        <v>-3966.705322265625</v>
      </c>
      <c r="G273" s="9">
        <v>-6376.703125</v>
      </c>
      <c r="H273" s="9">
        <v>-6052.5087890625</v>
      </c>
      <c r="J273" s="20"/>
      <c r="K273" s="9">
        <f t="shared" si="15"/>
        <v>-3326.23291015625</v>
      </c>
      <c r="L273" s="9">
        <f t="shared" si="15"/>
        <v>-15592.58984375</v>
      </c>
      <c r="M273" s="9">
        <f t="shared" si="15"/>
        <v>-14873.3515625</v>
      </c>
      <c r="N273" s="9">
        <f t="shared" si="14"/>
        <v>-7933.41064453125</v>
      </c>
      <c r="O273" s="9">
        <f t="shared" si="14"/>
        <v>-12753.40625</v>
      </c>
      <c r="P273" s="9">
        <f t="shared" si="14"/>
        <v>-12105.017578125</v>
      </c>
      <c r="Q273" s="20"/>
      <c r="R273" s="9">
        <f t="shared" si="16"/>
        <v>-665.24658203125</v>
      </c>
      <c r="S273" s="9">
        <f t="shared" si="16"/>
        <v>-3118.5179687499999</v>
      </c>
      <c r="T273" s="9">
        <f t="shared" si="16"/>
        <v>-2974.6703124999999</v>
      </c>
      <c r="U273" s="9">
        <f t="shared" si="16"/>
        <v>-1586.68212890625</v>
      </c>
      <c r="V273" s="9">
        <f t="shared" si="16"/>
        <v>-2550.6812500000001</v>
      </c>
      <c r="W273" s="9">
        <f t="shared" si="16"/>
        <v>-2421.0035156250001</v>
      </c>
      <c r="X273" s="20"/>
      <c r="Y273" s="20"/>
      <c r="Z273" s="20"/>
      <c r="AA273" s="20"/>
      <c r="AB273" s="20"/>
      <c r="AC273" s="20"/>
      <c r="AD273" s="20"/>
      <c r="AE273" s="20"/>
      <c r="AF273" s="20"/>
      <c r="AG273" s="20"/>
      <c r="AH273" s="20"/>
      <c r="AI273" s="20"/>
      <c r="AJ273" s="20"/>
      <c r="AK273" s="20"/>
      <c r="AL273" s="20"/>
      <c r="AM273" s="20"/>
    </row>
    <row r="274" spans="1:39">
      <c r="A274" s="4" t="s">
        <v>313</v>
      </c>
      <c r="B274" s="8">
        <v>278853</v>
      </c>
      <c r="C274" s="9">
        <v>-322.637939453125</v>
      </c>
      <c r="D274" s="9">
        <v>4667.9384765625</v>
      </c>
      <c r="E274" s="9">
        <v>4595.068359375</v>
      </c>
      <c r="F274" s="9">
        <v>599.64599609375</v>
      </c>
      <c r="G274" s="9">
        <v>5199.951171875</v>
      </c>
      <c r="H274" s="9">
        <v>5247.357421875</v>
      </c>
      <c r="J274" s="20"/>
      <c r="K274" s="9">
        <f t="shared" si="15"/>
        <v>-645.27587890625</v>
      </c>
      <c r="L274" s="9">
        <f t="shared" si="15"/>
        <v>9335.876953125</v>
      </c>
      <c r="M274" s="9">
        <f t="shared" si="15"/>
        <v>9190.13671875</v>
      </c>
      <c r="N274" s="9">
        <f t="shared" si="14"/>
        <v>1199.2919921875</v>
      </c>
      <c r="O274" s="9">
        <f t="shared" si="14"/>
        <v>10399.90234375</v>
      </c>
      <c r="P274" s="9">
        <f t="shared" si="14"/>
        <v>10494.71484375</v>
      </c>
      <c r="Q274" s="20"/>
      <c r="R274" s="9">
        <f t="shared" si="16"/>
        <v>-129.05517578125</v>
      </c>
      <c r="S274" s="9">
        <f t="shared" si="16"/>
        <v>1867.1753906250001</v>
      </c>
      <c r="T274" s="9">
        <f t="shared" si="16"/>
        <v>1838.02734375</v>
      </c>
      <c r="U274" s="9">
        <f t="shared" si="16"/>
        <v>239.8583984375</v>
      </c>
      <c r="V274" s="9">
        <f t="shared" si="16"/>
        <v>2079.98046875</v>
      </c>
      <c r="W274" s="9">
        <f t="shared" si="16"/>
        <v>2098.9429687500001</v>
      </c>
      <c r="X274" s="20"/>
      <c r="Y274" s="20"/>
      <c r="Z274" s="20"/>
      <c r="AA274" s="20"/>
      <c r="AB274" s="20"/>
      <c r="AC274" s="20"/>
      <c r="AD274" s="20"/>
      <c r="AE274" s="20"/>
      <c r="AF274" s="20"/>
      <c r="AG274" s="20"/>
      <c r="AH274" s="20"/>
      <c r="AI274" s="20"/>
      <c r="AJ274" s="20"/>
      <c r="AK274" s="20"/>
      <c r="AL274" s="20"/>
      <c r="AM274" s="20"/>
    </row>
    <row r="275" spans="1:39">
      <c r="A275" s="4" t="s">
        <v>314</v>
      </c>
      <c r="B275" s="8">
        <v>233711</v>
      </c>
      <c r="C275" s="9">
        <v>2047.149658203125</v>
      </c>
      <c r="D275" s="9">
        <v>8329.6572265625</v>
      </c>
      <c r="E275" s="9">
        <v>8260.4921875</v>
      </c>
      <c r="F275" s="9">
        <v>3420.465087890625</v>
      </c>
      <c r="G275" s="9">
        <v>9277.283203125</v>
      </c>
      <c r="H275" s="9">
        <v>9390.630859375</v>
      </c>
      <c r="J275" s="20"/>
      <c r="K275" s="9">
        <f t="shared" si="15"/>
        <v>4094.29931640625</v>
      </c>
      <c r="L275" s="9">
        <f t="shared" si="15"/>
        <v>16659.314453125</v>
      </c>
      <c r="M275" s="9">
        <f t="shared" si="15"/>
        <v>16520.984375</v>
      </c>
      <c r="N275" s="9">
        <f t="shared" si="15"/>
        <v>6840.93017578125</v>
      </c>
      <c r="O275" s="9">
        <f t="shared" si="15"/>
        <v>18554.56640625</v>
      </c>
      <c r="P275" s="9">
        <f t="shared" si="15"/>
        <v>18781.26171875</v>
      </c>
      <c r="Q275" s="20"/>
      <c r="R275" s="9">
        <f t="shared" si="16"/>
        <v>818.85986328125</v>
      </c>
      <c r="S275" s="9">
        <f t="shared" si="16"/>
        <v>3331.8628906250001</v>
      </c>
      <c r="T275" s="9">
        <f t="shared" si="16"/>
        <v>3304.1968750000001</v>
      </c>
      <c r="U275" s="9">
        <f t="shared" si="16"/>
        <v>1368.18603515625</v>
      </c>
      <c r="V275" s="9">
        <f t="shared" si="16"/>
        <v>3710.9132812500002</v>
      </c>
      <c r="W275" s="9">
        <f t="shared" si="16"/>
        <v>3756.2523437499999</v>
      </c>
      <c r="X275" s="20"/>
      <c r="Y275" s="20"/>
      <c r="Z275" s="20"/>
      <c r="AA275" s="20"/>
      <c r="AB275" s="20"/>
      <c r="AC275" s="20"/>
      <c r="AD275" s="20"/>
      <c r="AE275" s="20"/>
      <c r="AF275" s="20"/>
      <c r="AG275" s="20"/>
      <c r="AH275" s="20"/>
      <c r="AI275" s="20"/>
      <c r="AJ275" s="20"/>
      <c r="AK275" s="20"/>
      <c r="AL275" s="20"/>
      <c r="AM275" s="20"/>
    </row>
    <row r="276" spans="1:39">
      <c r="A276" s="4" t="s">
        <v>315</v>
      </c>
      <c r="B276" s="8">
        <v>148945.1</v>
      </c>
      <c r="C276" s="9">
        <v>1700.2655029296875</v>
      </c>
      <c r="D276" s="9">
        <v>12523.3310546875</v>
      </c>
      <c r="E276" s="9">
        <v>12577.95703125</v>
      </c>
      <c r="F276" s="9">
        <v>5544.52197265625</v>
      </c>
      <c r="G276" s="9">
        <v>13475.662109375</v>
      </c>
      <c r="H276" s="9">
        <v>13111.642578125</v>
      </c>
      <c r="J276" s="20"/>
      <c r="K276" s="9">
        <f t="shared" ref="K276:P318" si="17">C276*2</f>
        <v>3400.531005859375</v>
      </c>
      <c r="L276" s="9">
        <f t="shared" si="17"/>
        <v>25046.662109375</v>
      </c>
      <c r="M276" s="9">
        <f t="shared" si="17"/>
        <v>25155.9140625</v>
      </c>
      <c r="N276" s="9">
        <f t="shared" si="17"/>
        <v>11089.0439453125</v>
      </c>
      <c r="O276" s="9">
        <f t="shared" si="17"/>
        <v>26951.32421875</v>
      </c>
      <c r="P276" s="9">
        <f t="shared" si="17"/>
        <v>26223.28515625</v>
      </c>
      <c r="Q276" s="20"/>
      <c r="R276" s="9">
        <f t="shared" si="16"/>
        <v>680.106201171875</v>
      </c>
      <c r="S276" s="9">
        <f t="shared" si="16"/>
        <v>5009.3324218750004</v>
      </c>
      <c r="T276" s="9">
        <f t="shared" si="16"/>
        <v>5031.1828125000002</v>
      </c>
      <c r="U276" s="9">
        <f t="shared" si="16"/>
        <v>2217.8087890625002</v>
      </c>
      <c r="V276" s="9">
        <f t="shared" si="16"/>
        <v>5390.2648437500002</v>
      </c>
      <c r="W276" s="9">
        <f t="shared" si="16"/>
        <v>5244.6570312499998</v>
      </c>
      <c r="X276" s="20"/>
      <c r="Y276" s="20"/>
      <c r="Z276" s="20"/>
      <c r="AA276" s="20"/>
      <c r="AB276" s="20"/>
      <c r="AC276" s="20"/>
      <c r="AD276" s="20"/>
      <c r="AE276" s="20"/>
      <c r="AF276" s="20"/>
      <c r="AG276" s="20"/>
      <c r="AH276" s="20"/>
      <c r="AI276" s="20"/>
      <c r="AJ276" s="20"/>
      <c r="AK276" s="20"/>
      <c r="AL276" s="20"/>
      <c r="AM276" s="20"/>
    </row>
    <row r="277" spans="1:39">
      <c r="A277" s="4" t="s">
        <v>316</v>
      </c>
      <c r="B277" s="8">
        <v>198204.3</v>
      </c>
      <c r="C277" s="9">
        <v>-610.406494140625</v>
      </c>
      <c r="D277" s="9">
        <v>8167.0654296875</v>
      </c>
      <c r="E277" s="9">
        <v>7831.21630859375</v>
      </c>
      <c r="F277" s="9">
        <v>1399.4873046875</v>
      </c>
      <c r="G277" s="9">
        <v>8366.87890625</v>
      </c>
      <c r="H277" s="9">
        <v>8119.623046875</v>
      </c>
      <c r="J277" s="20"/>
      <c r="K277" s="9">
        <f t="shared" si="17"/>
        <v>-1220.81298828125</v>
      </c>
      <c r="L277" s="9">
        <f t="shared" si="17"/>
        <v>16334.130859375</v>
      </c>
      <c r="M277" s="9">
        <f t="shared" si="17"/>
        <v>15662.4326171875</v>
      </c>
      <c r="N277" s="9">
        <f t="shared" si="17"/>
        <v>2798.974609375</v>
      </c>
      <c r="O277" s="9">
        <f t="shared" si="17"/>
        <v>16733.7578125</v>
      </c>
      <c r="P277" s="9">
        <f t="shared" si="17"/>
        <v>16239.24609375</v>
      </c>
      <c r="Q277" s="20"/>
      <c r="R277" s="9">
        <f t="shared" si="16"/>
        <v>-244.16259765625</v>
      </c>
      <c r="S277" s="9">
        <f t="shared" si="16"/>
        <v>3266.826171875</v>
      </c>
      <c r="T277" s="9">
        <f t="shared" si="16"/>
        <v>3132.4865234375002</v>
      </c>
      <c r="U277" s="9">
        <f t="shared" si="16"/>
        <v>559.794921875</v>
      </c>
      <c r="V277" s="9">
        <f t="shared" si="16"/>
        <v>3346.7515625000001</v>
      </c>
      <c r="W277" s="9">
        <f t="shared" si="16"/>
        <v>3247.8492187500001</v>
      </c>
      <c r="X277" s="20"/>
      <c r="Y277" s="20"/>
      <c r="Z277" s="20"/>
      <c r="AA277" s="20"/>
      <c r="AB277" s="20"/>
      <c r="AC277" s="20"/>
      <c r="AD277" s="20"/>
      <c r="AE277" s="20"/>
      <c r="AF277" s="20"/>
      <c r="AG277" s="20"/>
      <c r="AH277" s="20"/>
      <c r="AI277" s="20"/>
      <c r="AJ277" s="20"/>
      <c r="AK277" s="20"/>
      <c r="AL277" s="20"/>
      <c r="AM277" s="20"/>
    </row>
    <row r="278" spans="1:39">
      <c r="A278" s="4" t="s">
        <v>317</v>
      </c>
      <c r="B278" s="8">
        <v>508537.2</v>
      </c>
      <c r="C278" s="9">
        <v>3484.161376953125</v>
      </c>
      <c r="D278" s="9">
        <v>-10822.130859375</v>
      </c>
      <c r="E278" s="9">
        <v>-10221.765625</v>
      </c>
      <c r="F278" s="9">
        <v>-1320.013427734375</v>
      </c>
      <c r="G278" s="9">
        <v>-10996.447265625</v>
      </c>
      <c r="H278" s="9">
        <v>-10602.576171875</v>
      </c>
      <c r="J278" s="20"/>
      <c r="K278" s="9">
        <f t="shared" si="17"/>
        <v>6968.32275390625</v>
      </c>
      <c r="L278" s="9">
        <f t="shared" si="17"/>
        <v>-21644.26171875</v>
      </c>
      <c r="M278" s="9">
        <f t="shared" si="17"/>
        <v>-20443.53125</v>
      </c>
      <c r="N278" s="9">
        <f t="shared" si="17"/>
        <v>-2640.02685546875</v>
      </c>
      <c r="O278" s="9">
        <f t="shared" si="17"/>
        <v>-21992.89453125</v>
      </c>
      <c r="P278" s="9">
        <f t="shared" si="17"/>
        <v>-21205.15234375</v>
      </c>
      <c r="Q278" s="20"/>
      <c r="R278" s="9">
        <f t="shared" si="16"/>
        <v>1393.66455078125</v>
      </c>
      <c r="S278" s="9">
        <f t="shared" si="16"/>
        <v>-4328.8523437499998</v>
      </c>
      <c r="T278" s="9">
        <f t="shared" si="16"/>
        <v>-4088.7062500000002</v>
      </c>
      <c r="U278" s="9">
        <f t="shared" si="16"/>
        <v>-528.00537109375</v>
      </c>
      <c r="V278" s="9">
        <f t="shared" si="16"/>
        <v>-4398.5789062499998</v>
      </c>
      <c r="W278" s="9">
        <f t="shared" si="16"/>
        <v>-4241.0304687500002</v>
      </c>
      <c r="X278" s="20"/>
      <c r="Y278" s="20"/>
      <c r="Z278" s="20"/>
      <c r="AA278" s="20"/>
      <c r="AB278" s="20"/>
      <c r="AC278" s="20"/>
      <c r="AD278" s="20"/>
      <c r="AE278" s="20"/>
      <c r="AF278" s="20"/>
      <c r="AG278" s="20"/>
      <c r="AH278" s="20"/>
      <c r="AI278" s="20"/>
      <c r="AJ278" s="20"/>
      <c r="AK278" s="20"/>
      <c r="AL278" s="20"/>
      <c r="AM278" s="20"/>
    </row>
    <row r="279" spans="1:39">
      <c r="A279" s="4" t="s">
        <v>318</v>
      </c>
      <c r="B279" s="8">
        <v>241846.3</v>
      </c>
      <c r="C279" s="9">
        <v>4012.200927734375</v>
      </c>
      <c r="D279" s="9">
        <v>10279.638671875</v>
      </c>
      <c r="E279" s="9">
        <v>10210.9375</v>
      </c>
      <c r="F279" s="9">
        <v>5445.892578125</v>
      </c>
      <c r="G279" s="9">
        <v>10305.45703125</v>
      </c>
      <c r="H279" s="9">
        <v>10060.357421875</v>
      </c>
      <c r="J279" s="20"/>
      <c r="K279" s="9">
        <f t="shared" si="17"/>
        <v>8024.40185546875</v>
      </c>
      <c r="L279" s="9">
        <f t="shared" si="17"/>
        <v>20559.27734375</v>
      </c>
      <c r="M279" s="9">
        <f t="shared" si="17"/>
        <v>20421.875</v>
      </c>
      <c r="N279" s="9">
        <f t="shared" si="17"/>
        <v>10891.78515625</v>
      </c>
      <c r="O279" s="9">
        <f t="shared" si="17"/>
        <v>20610.9140625</v>
      </c>
      <c r="P279" s="9">
        <f t="shared" si="17"/>
        <v>20120.71484375</v>
      </c>
      <c r="Q279" s="20"/>
      <c r="R279" s="9">
        <f t="shared" si="16"/>
        <v>1604.88037109375</v>
      </c>
      <c r="S279" s="9">
        <f t="shared" si="16"/>
        <v>4111.85546875</v>
      </c>
      <c r="T279" s="9">
        <f t="shared" si="16"/>
        <v>4084.375</v>
      </c>
      <c r="U279" s="9">
        <f t="shared" ref="U279:W331" si="18">N279/5</f>
        <v>2178.3570312500001</v>
      </c>
      <c r="V279" s="9">
        <f t="shared" si="18"/>
        <v>4122.1828125000002</v>
      </c>
      <c r="W279" s="9">
        <f t="shared" si="18"/>
        <v>4024.1429687499999</v>
      </c>
      <c r="X279" s="20"/>
      <c r="Y279" s="20"/>
      <c r="Z279" s="20"/>
      <c r="AA279" s="20"/>
      <c r="AB279" s="20"/>
      <c r="AC279" s="20"/>
      <c r="AD279" s="20"/>
      <c r="AE279" s="20"/>
      <c r="AF279" s="20"/>
      <c r="AG279" s="20"/>
      <c r="AH279" s="20"/>
      <c r="AI279" s="20"/>
      <c r="AJ279" s="20"/>
      <c r="AK279" s="20"/>
      <c r="AL279" s="20"/>
      <c r="AM279" s="20"/>
    </row>
    <row r="280" spans="1:39">
      <c r="A280" s="4" t="s">
        <v>319</v>
      </c>
      <c r="B280" s="8">
        <v>260163.5</v>
      </c>
      <c r="C280" s="9">
        <v>4166.2353515625</v>
      </c>
      <c r="D280" s="9">
        <v>9298.8828125</v>
      </c>
      <c r="E280" s="9">
        <v>9261.365234375</v>
      </c>
      <c r="F280" s="9">
        <v>5188.37890625</v>
      </c>
      <c r="G280" s="9">
        <v>9308.3984375</v>
      </c>
      <c r="H280" s="9">
        <v>9115.001953125</v>
      </c>
      <c r="J280" s="20"/>
      <c r="K280" s="9">
        <f t="shared" si="17"/>
        <v>8332.470703125</v>
      </c>
      <c r="L280" s="9">
        <f t="shared" si="17"/>
        <v>18597.765625</v>
      </c>
      <c r="M280" s="9">
        <f t="shared" si="17"/>
        <v>18522.73046875</v>
      </c>
      <c r="N280" s="9">
        <f t="shared" si="17"/>
        <v>10376.7578125</v>
      </c>
      <c r="O280" s="9">
        <f t="shared" si="17"/>
        <v>18616.796875</v>
      </c>
      <c r="P280" s="9">
        <f t="shared" si="17"/>
        <v>18230.00390625</v>
      </c>
      <c r="Q280" s="20"/>
      <c r="R280" s="9">
        <f t="shared" ref="R280:T331" si="19">K280/5</f>
        <v>1666.494140625</v>
      </c>
      <c r="S280" s="9">
        <f t="shared" si="19"/>
        <v>3719.5531249999999</v>
      </c>
      <c r="T280" s="9">
        <f t="shared" si="19"/>
        <v>3704.5460937500002</v>
      </c>
      <c r="U280" s="9">
        <f t="shared" si="18"/>
        <v>2075.3515625</v>
      </c>
      <c r="V280" s="9">
        <f t="shared" si="18"/>
        <v>3723.359375</v>
      </c>
      <c r="W280" s="9">
        <f t="shared" si="18"/>
        <v>3646.0007812499998</v>
      </c>
      <c r="X280" s="20"/>
      <c r="Y280" s="20"/>
      <c r="Z280" s="20"/>
      <c r="AA280" s="20"/>
      <c r="AB280" s="20"/>
      <c r="AC280" s="20"/>
      <c r="AD280" s="20"/>
      <c r="AE280" s="20"/>
      <c r="AF280" s="20"/>
      <c r="AG280" s="20"/>
      <c r="AH280" s="20"/>
      <c r="AI280" s="20"/>
      <c r="AJ280" s="20"/>
      <c r="AK280" s="20"/>
      <c r="AL280" s="20"/>
      <c r="AM280" s="20"/>
    </row>
    <row r="281" spans="1:39">
      <c r="A281" s="4" t="s">
        <v>320</v>
      </c>
      <c r="B281" s="8">
        <v>172976.6</v>
      </c>
      <c r="C281" s="9">
        <v>2870.2392578125</v>
      </c>
      <c r="D281" s="9">
        <v>12487.51171875</v>
      </c>
      <c r="E281" s="9">
        <v>12448.498046875</v>
      </c>
      <c r="F281" s="9">
        <v>6015.548828125</v>
      </c>
      <c r="G281" s="9">
        <v>13420.3701171875</v>
      </c>
      <c r="H281" s="9">
        <v>13326.1806640625</v>
      </c>
      <c r="J281" s="20"/>
      <c r="K281" s="9">
        <f t="shared" si="17"/>
        <v>5740.478515625</v>
      </c>
      <c r="L281" s="9">
        <f t="shared" si="17"/>
        <v>24975.0234375</v>
      </c>
      <c r="M281" s="9">
        <f t="shared" si="17"/>
        <v>24896.99609375</v>
      </c>
      <c r="N281" s="9">
        <f t="shared" si="17"/>
        <v>12031.09765625</v>
      </c>
      <c r="O281" s="9">
        <f t="shared" si="17"/>
        <v>26840.740234375</v>
      </c>
      <c r="P281" s="9">
        <f t="shared" si="17"/>
        <v>26652.361328125</v>
      </c>
      <c r="Q281" s="20"/>
      <c r="R281" s="9">
        <f t="shared" si="19"/>
        <v>1148.095703125</v>
      </c>
      <c r="S281" s="9">
        <f t="shared" si="19"/>
        <v>4995.0046874999998</v>
      </c>
      <c r="T281" s="9">
        <f t="shared" si="19"/>
        <v>4979.3992187499998</v>
      </c>
      <c r="U281" s="9">
        <f t="shared" si="18"/>
        <v>2406.2195312499998</v>
      </c>
      <c r="V281" s="9">
        <f t="shared" si="18"/>
        <v>5368.1480468749996</v>
      </c>
      <c r="W281" s="9">
        <f t="shared" si="18"/>
        <v>5330.4722656249996</v>
      </c>
      <c r="X281" s="20"/>
      <c r="Y281" s="20"/>
      <c r="Z281" s="20"/>
      <c r="AA281" s="20"/>
      <c r="AB281" s="20"/>
      <c r="AC281" s="20"/>
      <c r="AD281" s="20"/>
      <c r="AE281" s="20"/>
      <c r="AF281" s="20"/>
      <c r="AG281" s="20"/>
      <c r="AH281" s="20"/>
      <c r="AI281" s="20"/>
      <c r="AJ281" s="20"/>
      <c r="AK281" s="20"/>
      <c r="AL281" s="20"/>
      <c r="AM281" s="20"/>
    </row>
    <row r="282" spans="1:39">
      <c r="A282" s="4" t="s">
        <v>321</v>
      </c>
      <c r="B282" s="8">
        <v>232713.8</v>
      </c>
      <c r="C282" s="9">
        <v>1908.599853515625</v>
      </c>
      <c r="D282" s="9">
        <v>11149.8232421875</v>
      </c>
      <c r="E282" s="9">
        <v>11137.9912109375</v>
      </c>
      <c r="F282" s="9">
        <v>4416.41845703125</v>
      </c>
      <c r="G282" s="9">
        <v>11716.65625</v>
      </c>
      <c r="H282" s="9">
        <v>11129.0830078125</v>
      </c>
      <c r="J282" s="20"/>
      <c r="K282" s="9">
        <f t="shared" si="17"/>
        <v>3817.19970703125</v>
      </c>
      <c r="L282" s="9">
        <f t="shared" si="17"/>
        <v>22299.646484375</v>
      </c>
      <c r="M282" s="9">
        <f t="shared" si="17"/>
        <v>22275.982421875</v>
      </c>
      <c r="N282" s="9">
        <f t="shared" si="17"/>
        <v>8832.8369140625</v>
      </c>
      <c r="O282" s="9">
        <f t="shared" si="17"/>
        <v>23433.3125</v>
      </c>
      <c r="P282" s="9">
        <f t="shared" si="17"/>
        <v>22258.166015625</v>
      </c>
      <c r="Q282" s="20"/>
      <c r="R282" s="9">
        <f t="shared" si="19"/>
        <v>763.43994140625</v>
      </c>
      <c r="S282" s="9">
        <f t="shared" si="19"/>
        <v>4459.9292968749996</v>
      </c>
      <c r="T282" s="9">
        <f t="shared" si="19"/>
        <v>4455.1964843750002</v>
      </c>
      <c r="U282" s="9">
        <f t="shared" si="18"/>
        <v>1766.5673828125</v>
      </c>
      <c r="V282" s="9">
        <f t="shared" si="18"/>
        <v>4686.6625000000004</v>
      </c>
      <c r="W282" s="9">
        <f t="shared" si="18"/>
        <v>4451.6332031250004</v>
      </c>
      <c r="X282" s="20"/>
      <c r="Y282" s="20"/>
      <c r="Z282" s="20"/>
      <c r="AA282" s="20"/>
      <c r="AB282" s="20"/>
      <c r="AC282" s="20"/>
      <c r="AD282" s="20"/>
      <c r="AE282" s="20"/>
      <c r="AF282" s="20"/>
      <c r="AG282" s="20"/>
      <c r="AH282" s="20"/>
      <c r="AI282" s="20"/>
      <c r="AJ282" s="20"/>
      <c r="AK282" s="20"/>
      <c r="AL282" s="20"/>
      <c r="AM282" s="20"/>
    </row>
    <row r="283" spans="1:39">
      <c r="A283" s="4" t="s">
        <v>322</v>
      </c>
      <c r="B283" s="8">
        <v>382732.79999999999</v>
      </c>
      <c r="C283" s="9">
        <v>435.05859375</v>
      </c>
      <c r="D283" s="9">
        <v>-5928.47900390625</v>
      </c>
      <c r="E283" s="9">
        <v>-5792.19970703125</v>
      </c>
      <c r="F283" s="9">
        <v>-2160.02197265625</v>
      </c>
      <c r="G283" s="9">
        <v>-6648.3642578125</v>
      </c>
      <c r="H283" s="9">
        <v>-5947.064453125</v>
      </c>
      <c r="J283" s="20"/>
      <c r="K283" s="9">
        <f t="shared" si="17"/>
        <v>870.1171875</v>
      </c>
      <c r="L283" s="9">
        <f t="shared" si="17"/>
        <v>-11856.9580078125</v>
      </c>
      <c r="M283" s="9">
        <f t="shared" si="17"/>
        <v>-11584.3994140625</v>
      </c>
      <c r="N283" s="9">
        <f t="shared" si="17"/>
        <v>-4320.0439453125</v>
      </c>
      <c r="O283" s="9">
        <f t="shared" si="17"/>
        <v>-13296.728515625</v>
      </c>
      <c r="P283" s="9">
        <f t="shared" si="17"/>
        <v>-11894.12890625</v>
      </c>
      <c r="Q283" s="20"/>
      <c r="R283" s="9">
        <f t="shared" si="19"/>
        <v>174.0234375</v>
      </c>
      <c r="S283" s="9">
        <f t="shared" si="19"/>
        <v>-2371.3916015625</v>
      </c>
      <c r="T283" s="9">
        <f t="shared" si="19"/>
        <v>-2316.8798828125</v>
      </c>
      <c r="U283" s="9">
        <f t="shared" si="18"/>
        <v>-864.0087890625</v>
      </c>
      <c r="V283" s="9">
        <f t="shared" si="18"/>
        <v>-2659.345703125</v>
      </c>
      <c r="W283" s="9">
        <f t="shared" si="18"/>
        <v>-2378.8257812500001</v>
      </c>
      <c r="X283" s="20"/>
      <c r="Y283" s="20"/>
      <c r="Z283" s="20"/>
      <c r="AA283" s="20"/>
      <c r="AB283" s="20"/>
      <c r="AC283" s="20"/>
      <c r="AD283" s="20"/>
      <c r="AE283" s="20"/>
      <c r="AF283" s="20"/>
      <c r="AG283" s="20"/>
      <c r="AH283" s="20"/>
      <c r="AI283" s="20"/>
      <c r="AJ283" s="20"/>
      <c r="AK283" s="20"/>
      <c r="AL283" s="20"/>
      <c r="AM283" s="20"/>
    </row>
    <row r="284" spans="1:39">
      <c r="A284" s="4" t="s">
        <v>323</v>
      </c>
      <c r="B284" s="8">
        <v>301407.8</v>
      </c>
      <c r="C284" s="9">
        <v>2169.2138671875</v>
      </c>
      <c r="D284" s="9">
        <v>2742.3583984375</v>
      </c>
      <c r="E284" s="9">
        <v>2808.58154296875</v>
      </c>
      <c r="F284" s="9">
        <v>1875.079345703125</v>
      </c>
      <c r="G284" s="9">
        <v>2960.601806640625</v>
      </c>
      <c r="H284" s="9">
        <v>3012.969970703125</v>
      </c>
      <c r="J284" s="20"/>
      <c r="K284" s="9">
        <f t="shared" si="17"/>
        <v>4338.427734375</v>
      </c>
      <c r="L284" s="9">
        <f t="shared" si="17"/>
        <v>5484.716796875</v>
      </c>
      <c r="M284" s="9">
        <f t="shared" si="17"/>
        <v>5617.1630859375</v>
      </c>
      <c r="N284" s="9">
        <f t="shared" si="17"/>
        <v>3750.15869140625</v>
      </c>
      <c r="O284" s="9">
        <f t="shared" si="17"/>
        <v>5921.20361328125</v>
      </c>
      <c r="P284" s="9">
        <f t="shared" si="17"/>
        <v>6025.93994140625</v>
      </c>
      <c r="Q284" s="20"/>
      <c r="R284" s="9">
        <f t="shared" si="19"/>
        <v>867.685546875</v>
      </c>
      <c r="S284" s="9">
        <f t="shared" si="19"/>
        <v>1096.943359375</v>
      </c>
      <c r="T284" s="9">
        <f t="shared" si="19"/>
        <v>1123.4326171875</v>
      </c>
      <c r="U284" s="9">
        <f t="shared" si="18"/>
        <v>750.03173828125</v>
      </c>
      <c r="V284" s="9">
        <f t="shared" si="18"/>
        <v>1184.24072265625</v>
      </c>
      <c r="W284" s="9">
        <f t="shared" si="18"/>
        <v>1205.18798828125</v>
      </c>
      <c r="X284" s="20"/>
      <c r="Y284" s="20"/>
      <c r="Z284" s="20"/>
      <c r="AA284" s="20"/>
      <c r="AB284" s="20"/>
      <c r="AC284" s="20"/>
      <c r="AD284" s="20"/>
      <c r="AE284" s="20"/>
      <c r="AF284" s="20"/>
      <c r="AG284" s="20"/>
      <c r="AH284" s="20"/>
      <c r="AI284" s="20"/>
      <c r="AJ284" s="20"/>
      <c r="AK284" s="20"/>
      <c r="AL284" s="20"/>
      <c r="AM284" s="20"/>
    </row>
    <row r="285" spans="1:39">
      <c r="A285" s="4" t="s">
        <v>324</v>
      </c>
      <c r="B285" s="8">
        <v>250056.1</v>
      </c>
      <c r="C285" s="9">
        <v>-1457.04345703125</v>
      </c>
      <c r="D285" s="9">
        <v>5787.8232421875</v>
      </c>
      <c r="E285" s="9">
        <v>5757.0068359375</v>
      </c>
      <c r="F285" s="9">
        <v>493.914794921875</v>
      </c>
      <c r="G285" s="9">
        <v>6160.38818359375</v>
      </c>
      <c r="H285" s="9">
        <v>5058.642578125</v>
      </c>
      <c r="J285" s="20"/>
      <c r="K285" s="9">
        <f t="shared" si="17"/>
        <v>-2914.0869140625</v>
      </c>
      <c r="L285" s="9">
        <f t="shared" si="17"/>
        <v>11575.646484375</v>
      </c>
      <c r="M285" s="9">
        <f t="shared" si="17"/>
        <v>11514.013671875</v>
      </c>
      <c r="N285" s="9">
        <f t="shared" si="17"/>
        <v>987.82958984375</v>
      </c>
      <c r="O285" s="9">
        <f t="shared" si="17"/>
        <v>12320.7763671875</v>
      </c>
      <c r="P285" s="9">
        <f t="shared" si="17"/>
        <v>10117.28515625</v>
      </c>
      <c r="Q285" s="20"/>
      <c r="R285" s="9">
        <f t="shared" si="19"/>
        <v>-582.8173828125</v>
      </c>
      <c r="S285" s="9">
        <f t="shared" si="19"/>
        <v>2315.1292968749999</v>
      </c>
      <c r="T285" s="9">
        <f t="shared" si="19"/>
        <v>2302.802734375</v>
      </c>
      <c r="U285" s="9">
        <f t="shared" si="18"/>
        <v>197.56591796875</v>
      </c>
      <c r="V285" s="9">
        <f t="shared" si="18"/>
        <v>2464.1552734375</v>
      </c>
      <c r="W285" s="9">
        <f t="shared" si="18"/>
        <v>2023.45703125</v>
      </c>
      <c r="X285" s="20"/>
      <c r="Y285" s="20"/>
      <c r="Z285" s="20"/>
      <c r="AA285" s="20"/>
      <c r="AB285" s="20"/>
      <c r="AC285" s="20"/>
      <c r="AD285" s="20"/>
      <c r="AE285" s="20"/>
      <c r="AF285" s="20"/>
      <c r="AG285" s="20"/>
      <c r="AH285" s="20"/>
      <c r="AI285" s="20"/>
      <c r="AJ285" s="20"/>
      <c r="AK285" s="20"/>
      <c r="AL285" s="20"/>
      <c r="AM285" s="20"/>
    </row>
    <row r="286" spans="1:39">
      <c r="A286" s="4" t="s">
        <v>325</v>
      </c>
      <c r="B286" s="8">
        <v>589086.69999999995</v>
      </c>
      <c r="C286" s="9">
        <v>-2031.292724609375</v>
      </c>
      <c r="D286" s="9">
        <v>-27715.1484375</v>
      </c>
      <c r="E286" s="9">
        <v>-27446.65625</v>
      </c>
      <c r="F286" s="9">
        <v>-10337.3232421875</v>
      </c>
      <c r="G286" s="9">
        <v>-31307.384765625</v>
      </c>
      <c r="H286" s="9">
        <v>-30220.763671875</v>
      </c>
      <c r="J286" s="20"/>
      <c r="K286" s="9">
        <f t="shared" si="17"/>
        <v>-4062.58544921875</v>
      </c>
      <c r="L286" s="9">
        <f t="shared" si="17"/>
        <v>-55430.296875</v>
      </c>
      <c r="M286" s="9">
        <f t="shared" si="17"/>
        <v>-54893.3125</v>
      </c>
      <c r="N286" s="9">
        <f t="shared" si="17"/>
        <v>-20674.646484375</v>
      </c>
      <c r="O286" s="9">
        <f t="shared" si="17"/>
        <v>-62614.76953125</v>
      </c>
      <c r="P286" s="9">
        <f t="shared" si="17"/>
        <v>-60441.52734375</v>
      </c>
      <c r="Q286" s="20"/>
      <c r="R286" s="9">
        <f t="shared" si="19"/>
        <v>-812.51708984375</v>
      </c>
      <c r="S286" s="9">
        <f t="shared" si="19"/>
        <v>-11086.059375000001</v>
      </c>
      <c r="T286" s="9">
        <f t="shared" si="19"/>
        <v>-10978.6625</v>
      </c>
      <c r="U286" s="9">
        <f t="shared" si="18"/>
        <v>-4134.9292968749996</v>
      </c>
      <c r="V286" s="9">
        <f t="shared" si="18"/>
        <v>-12522.953906250001</v>
      </c>
      <c r="W286" s="9">
        <f t="shared" si="18"/>
        <v>-12088.305468750001</v>
      </c>
      <c r="X286" s="20"/>
      <c r="Y286" s="20"/>
      <c r="Z286" s="20"/>
      <c r="AA286" s="20"/>
      <c r="AB286" s="20"/>
      <c r="AC286" s="20"/>
      <c r="AD286" s="20"/>
      <c r="AE286" s="20"/>
      <c r="AF286" s="20"/>
      <c r="AG286" s="20"/>
      <c r="AH286" s="20"/>
      <c r="AI286" s="20"/>
      <c r="AJ286" s="20"/>
      <c r="AK286" s="20"/>
      <c r="AL286" s="20"/>
      <c r="AM286" s="20"/>
    </row>
    <row r="287" spans="1:39">
      <c r="A287" s="4" t="s">
        <v>326</v>
      </c>
      <c r="B287" s="8">
        <v>297741.40000000002</v>
      </c>
      <c r="C287" s="9">
        <v>-1282.92236328125</v>
      </c>
      <c r="D287" s="9">
        <v>510.64453125</v>
      </c>
      <c r="E287" s="9">
        <v>585.3515625</v>
      </c>
      <c r="F287" s="9">
        <v>-1108.404541015625</v>
      </c>
      <c r="G287" s="9">
        <v>1563.9404296875</v>
      </c>
      <c r="H287" s="9">
        <v>1760.498046875</v>
      </c>
      <c r="J287" s="20"/>
      <c r="K287" s="9">
        <f t="shared" si="17"/>
        <v>-2565.8447265625</v>
      </c>
      <c r="L287" s="9">
        <f t="shared" si="17"/>
        <v>1021.2890625</v>
      </c>
      <c r="M287" s="9">
        <f t="shared" si="17"/>
        <v>1170.703125</v>
      </c>
      <c r="N287" s="9">
        <f t="shared" si="17"/>
        <v>-2216.80908203125</v>
      </c>
      <c r="O287" s="9">
        <f t="shared" si="17"/>
        <v>3127.880859375</v>
      </c>
      <c r="P287" s="9">
        <f t="shared" si="17"/>
        <v>3520.99609375</v>
      </c>
      <c r="Q287" s="20"/>
      <c r="R287" s="9">
        <f t="shared" si="19"/>
        <v>-513.1689453125</v>
      </c>
      <c r="S287" s="9">
        <f t="shared" si="19"/>
        <v>204.2578125</v>
      </c>
      <c r="T287" s="9">
        <f t="shared" si="19"/>
        <v>234.140625</v>
      </c>
      <c r="U287" s="9">
        <f t="shared" si="18"/>
        <v>-443.36181640625</v>
      </c>
      <c r="V287" s="9">
        <f t="shared" si="18"/>
        <v>625.576171875</v>
      </c>
      <c r="W287" s="9">
        <f t="shared" si="18"/>
        <v>704.19921875</v>
      </c>
      <c r="X287" s="20"/>
      <c r="Y287" s="20"/>
      <c r="Z287" s="20"/>
      <c r="AA287" s="20"/>
      <c r="AB287" s="20"/>
      <c r="AC287" s="20"/>
      <c r="AD287" s="20"/>
      <c r="AE287" s="20"/>
      <c r="AF287" s="20"/>
      <c r="AG287" s="20"/>
      <c r="AH287" s="20"/>
      <c r="AI287" s="20"/>
      <c r="AJ287" s="20"/>
      <c r="AK287" s="20"/>
      <c r="AL287" s="20"/>
      <c r="AM287" s="20"/>
    </row>
    <row r="288" spans="1:39">
      <c r="A288" s="4" t="s">
        <v>327</v>
      </c>
      <c r="B288" s="8">
        <v>428189</v>
      </c>
      <c r="C288" s="9">
        <v>-201.239013671875</v>
      </c>
      <c r="D288" s="9">
        <v>-11973.248046875</v>
      </c>
      <c r="E288" s="9">
        <v>-11907.703125</v>
      </c>
      <c r="F288" s="9">
        <v>-4228.412109375</v>
      </c>
      <c r="G288" s="9">
        <v>-13190.630859375</v>
      </c>
      <c r="H288" s="9">
        <v>-12384.5029296875</v>
      </c>
      <c r="J288" s="20"/>
      <c r="K288" s="9">
        <f t="shared" si="17"/>
        <v>-402.47802734375</v>
      </c>
      <c r="L288" s="9">
        <f t="shared" si="17"/>
        <v>-23946.49609375</v>
      </c>
      <c r="M288" s="9">
        <f t="shared" si="17"/>
        <v>-23815.40625</v>
      </c>
      <c r="N288" s="9">
        <f t="shared" si="17"/>
        <v>-8456.82421875</v>
      </c>
      <c r="O288" s="9">
        <f t="shared" si="17"/>
        <v>-26381.26171875</v>
      </c>
      <c r="P288" s="9">
        <f t="shared" si="17"/>
        <v>-24769.005859375</v>
      </c>
      <c r="Q288" s="20"/>
      <c r="R288" s="9">
        <f t="shared" si="19"/>
        <v>-80.49560546875</v>
      </c>
      <c r="S288" s="9">
        <f t="shared" si="19"/>
        <v>-4789.2992187500004</v>
      </c>
      <c r="T288" s="9">
        <f t="shared" si="19"/>
        <v>-4763.0812500000002</v>
      </c>
      <c r="U288" s="9">
        <f t="shared" si="18"/>
        <v>-1691.3648437500001</v>
      </c>
      <c r="V288" s="9">
        <f t="shared" si="18"/>
        <v>-5276.2523437500004</v>
      </c>
      <c r="W288" s="9">
        <f t="shared" si="18"/>
        <v>-4953.8011718750004</v>
      </c>
      <c r="X288" s="20"/>
      <c r="Y288" s="20"/>
      <c r="Z288" s="20"/>
      <c r="AA288" s="20"/>
      <c r="AB288" s="20"/>
      <c r="AC288" s="20"/>
      <c r="AD288" s="20"/>
      <c r="AE288" s="20"/>
      <c r="AF288" s="20"/>
      <c r="AG288" s="20"/>
      <c r="AH288" s="20"/>
      <c r="AI288" s="20"/>
      <c r="AJ288" s="20"/>
      <c r="AK288" s="20"/>
      <c r="AL288" s="20"/>
      <c r="AM288" s="20"/>
    </row>
    <row r="289" spans="1:39">
      <c r="A289" s="4" t="s">
        <v>328</v>
      </c>
      <c r="B289" s="8">
        <v>205408.6</v>
      </c>
      <c r="C289" s="9">
        <v>3296.142578125</v>
      </c>
      <c r="D289" s="9">
        <v>10733.5537109375</v>
      </c>
      <c r="E289" s="9">
        <v>10657.21484375</v>
      </c>
      <c r="F289" s="9">
        <v>5284.625</v>
      </c>
      <c r="G289" s="9">
        <v>11528.53125</v>
      </c>
      <c r="H289" s="9">
        <v>11030.17578125</v>
      </c>
      <c r="J289" s="20"/>
      <c r="K289" s="9">
        <f t="shared" si="17"/>
        <v>6592.28515625</v>
      </c>
      <c r="L289" s="9">
        <f t="shared" si="17"/>
        <v>21467.107421875</v>
      </c>
      <c r="M289" s="9">
        <f t="shared" si="17"/>
        <v>21314.4296875</v>
      </c>
      <c r="N289" s="9">
        <f t="shared" si="17"/>
        <v>10569.25</v>
      </c>
      <c r="O289" s="9">
        <f t="shared" si="17"/>
        <v>23057.0625</v>
      </c>
      <c r="P289" s="9">
        <f t="shared" si="17"/>
        <v>22060.3515625</v>
      </c>
      <c r="Q289" s="20"/>
      <c r="R289" s="9">
        <f t="shared" si="19"/>
        <v>1318.45703125</v>
      </c>
      <c r="S289" s="9">
        <f t="shared" si="19"/>
        <v>4293.4214843749996</v>
      </c>
      <c r="T289" s="9">
        <f t="shared" si="19"/>
        <v>4262.8859375000002</v>
      </c>
      <c r="U289" s="9">
        <f t="shared" si="18"/>
        <v>2113.85</v>
      </c>
      <c r="V289" s="9">
        <f t="shared" si="18"/>
        <v>4611.4125000000004</v>
      </c>
      <c r="W289" s="9">
        <f t="shared" si="18"/>
        <v>4412.0703125</v>
      </c>
      <c r="X289" s="20"/>
      <c r="Y289" s="20"/>
      <c r="Z289" s="20"/>
      <c r="AA289" s="20"/>
      <c r="AB289" s="20"/>
      <c r="AC289" s="20"/>
      <c r="AD289" s="20"/>
      <c r="AE289" s="20"/>
      <c r="AF289" s="20"/>
      <c r="AG289" s="20"/>
      <c r="AH289" s="20"/>
      <c r="AI289" s="20"/>
      <c r="AJ289" s="20"/>
      <c r="AK289" s="20"/>
      <c r="AL289" s="20"/>
      <c r="AM289" s="20"/>
    </row>
    <row r="290" spans="1:39">
      <c r="A290" s="4" t="s">
        <v>329</v>
      </c>
      <c r="B290" s="8">
        <v>255733</v>
      </c>
      <c r="C290" s="9">
        <v>-498.529052734375</v>
      </c>
      <c r="D290" s="9">
        <v>5537.29248046875</v>
      </c>
      <c r="E290" s="9">
        <v>5558.30078125</v>
      </c>
      <c r="F290" s="9">
        <v>839.990234375</v>
      </c>
      <c r="G290" s="9">
        <v>5812.2744140625</v>
      </c>
      <c r="H290" s="9">
        <v>5747.802734375</v>
      </c>
      <c r="J290" s="20"/>
      <c r="K290" s="9">
        <f t="shared" si="17"/>
        <v>-997.05810546875</v>
      </c>
      <c r="L290" s="9">
        <f t="shared" si="17"/>
        <v>11074.5849609375</v>
      </c>
      <c r="M290" s="9">
        <f t="shared" si="17"/>
        <v>11116.6015625</v>
      </c>
      <c r="N290" s="9">
        <f t="shared" si="17"/>
        <v>1679.98046875</v>
      </c>
      <c r="O290" s="9">
        <f t="shared" si="17"/>
        <v>11624.548828125</v>
      </c>
      <c r="P290" s="9">
        <f t="shared" si="17"/>
        <v>11495.60546875</v>
      </c>
      <c r="Q290" s="20"/>
      <c r="R290" s="9">
        <f t="shared" si="19"/>
        <v>-199.41162109375</v>
      </c>
      <c r="S290" s="9">
        <f t="shared" si="19"/>
        <v>2214.9169921875</v>
      </c>
      <c r="T290" s="9">
        <f t="shared" si="19"/>
        <v>2223.3203125</v>
      </c>
      <c r="U290" s="9">
        <f t="shared" si="18"/>
        <v>335.99609375</v>
      </c>
      <c r="V290" s="9">
        <f t="shared" si="18"/>
        <v>2324.9097656250001</v>
      </c>
      <c r="W290" s="9">
        <f t="shared" si="18"/>
        <v>2299.12109375</v>
      </c>
      <c r="X290" s="20"/>
      <c r="Y290" s="20"/>
      <c r="Z290" s="20"/>
      <c r="AA290" s="20"/>
      <c r="AB290" s="20"/>
      <c r="AC290" s="20"/>
      <c r="AD290" s="20"/>
      <c r="AE290" s="20"/>
      <c r="AF290" s="20"/>
      <c r="AG290" s="20"/>
      <c r="AH290" s="20"/>
      <c r="AI290" s="20"/>
      <c r="AJ290" s="20"/>
      <c r="AK290" s="20"/>
      <c r="AL290" s="20"/>
      <c r="AM290" s="20"/>
    </row>
    <row r="291" spans="1:39">
      <c r="A291" s="4" t="s">
        <v>330</v>
      </c>
      <c r="B291" s="8">
        <v>471726.2</v>
      </c>
      <c r="C291" s="9">
        <v>-5408.77392578125</v>
      </c>
      <c r="D291" s="9">
        <v>-15388.1923828125</v>
      </c>
      <c r="E291" s="9">
        <v>-15122.9951171875</v>
      </c>
      <c r="F291" s="9">
        <v>-8759.7255859375</v>
      </c>
      <c r="G291" s="9">
        <v>-14028.4208984375</v>
      </c>
      <c r="H291" s="9">
        <v>-14200.2109375</v>
      </c>
      <c r="J291" s="20"/>
      <c r="K291" s="9">
        <f t="shared" si="17"/>
        <v>-10817.5478515625</v>
      </c>
      <c r="L291" s="9">
        <f t="shared" si="17"/>
        <v>-30776.384765625</v>
      </c>
      <c r="M291" s="9">
        <f t="shared" si="17"/>
        <v>-30245.990234375</v>
      </c>
      <c r="N291" s="9">
        <f t="shared" si="17"/>
        <v>-17519.451171875</v>
      </c>
      <c r="O291" s="9">
        <f t="shared" si="17"/>
        <v>-28056.841796875</v>
      </c>
      <c r="P291" s="9">
        <f t="shared" si="17"/>
        <v>-28400.421875</v>
      </c>
      <c r="Q291" s="20"/>
      <c r="R291" s="9">
        <f t="shared" si="19"/>
        <v>-2163.5095703124998</v>
      </c>
      <c r="S291" s="9">
        <f t="shared" si="19"/>
        <v>-6155.2769531249996</v>
      </c>
      <c r="T291" s="9">
        <f t="shared" si="19"/>
        <v>-6049.1980468749998</v>
      </c>
      <c r="U291" s="9">
        <f t="shared" si="18"/>
        <v>-3503.8902343750001</v>
      </c>
      <c r="V291" s="9">
        <f t="shared" si="18"/>
        <v>-5611.3683593750002</v>
      </c>
      <c r="W291" s="9">
        <f t="shared" si="18"/>
        <v>-5680.0843750000004</v>
      </c>
      <c r="X291" s="20"/>
      <c r="Y291" s="20"/>
      <c r="Z291" s="20"/>
      <c r="AA291" s="20"/>
      <c r="AB291" s="20"/>
      <c r="AC291" s="20"/>
      <c r="AD291" s="20"/>
      <c r="AE291" s="20"/>
      <c r="AF291" s="20"/>
      <c r="AG291" s="20"/>
      <c r="AH291" s="20"/>
      <c r="AI291" s="20"/>
      <c r="AJ291" s="20"/>
      <c r="AK291" s="20"/>
      <c r="AL291" s="20"/>
      <c r="AM291" s="20"/>
    </row>
    <row r="292" spans="1:39">
      <c r="A292" s="4" t="s">
        <v>331</v>
      </c>
      <c r="B292" s="8">
        <v>323319.59999999998</v>
      </c>
      <c r="C292" s="9">
        <v>-1056.793212890625</v>
      </c>
      <c r="D292" s="9">
        <v>-4095.47119140625</v>
      </c>
      <c r="E292" s="9">
        <v>-4172.900390625</v>
      </c>
      <c r="F292" s="9">
        <v>-2405.657958984375</v>
      </c>
      <c r="G292" s="9">
        <v>-3690.606689453125</v>
      </c>
      <c r="H292" s="9">
        <v>-3453.90625</v>
      </c>
      <c r="J292" s="20"/>
      <c r="K292" s="9">
        <f t="shared" si="17"/>
        <v>-2113.58642578125</v>
      </c>
      <c r="L292" s="9">
        <f t="shared" si="17"/>
        <v>-8190.9423828125</v>
      </c>
      <c r="M292" s="9">
        <f t="shared" si="17"/>
        <v>-8345.80078125</v>
      </c>
      <c r="N292" s="9">
        <f t="shared" si="17"/>
        <v>-4811.31591796875</v>
      </c>
      <c r="O292" s="9">
        <f t="shared" si="17"/>
        <v>-7381.21337890625</v>
      </c>
      <c r="P292" s="9">
        <f t="shared" si="17"/>
        <v>-6907.8125</v>
      </c>
      <c r="Q292" s="20"/>
      <c r="R292" s="9">
        <f t="shared" si="19"/>
        <v>-422.71728515625</v>
      </c>
      <c r="S292" s="9">
        <f t="shared" si="19"/>
        <v>-1638.1884765625</v>
      </c>
      <c r="T292" s="9">
        <f t="shared" si="19"/>
        <v>-1669.16015625</v>
      </c>
      <c r="U292" s="9">
        <f t="shared" si="18"/>
        <v>-962.26318359375</v>
      </c>
      <c r="V292" s="9">
        <f t="shared" si="18"/>
        <v>-1476.24267578125</v>
      </c>
      <c r="W292" s="9">
        <f t="shared" si="18"/>
        <v>-1381.5625</v>
      </c>
      <c r="X292" s="20"/>
      <c r="Y292" s="20"/>
      <c r="Z292" s="20"/>
      <c r="AA292" s="20"/>
      <c r="AB292" s="20"/>
      <c r="AC292" s="20"/>
      <c r="AD292" s="20"/>
      <c r="AE292" s="20"/>
      <c r="AF292" s="20"/>
      <c r="AG292" s="20"/>
      <c r="AH292" s="20"/>
      <c r="AI292" s="20"/>
      <c r="AJ292" s="20"/>
      <c r="AK292" s="20"/>
      <c r="AL292" s="20"/>
      <c r="AM292" s="20"/>
    </row>
    <row r="293" spans="1:39">
      <c r="A293" s="4" t="s">
        <v>332</v>
      </c>
      <c r="B293" s="8">
        <v>465277.3</v>
      </c>
      <c r="C293" s="9">
        <v>-2961.02294921875</v>
      </c>
      <c r="D293" s="9">
        <v>-19968.640625</v>
      </c>
      <c r="E293" s="9">
        <v>-19728.064453125</v>
      </c>
      <c r="F293" s="9">
        <v>-8948.9375</v>
      </c>
      <c r="G293" s="9">
        <v>-21989.5078125</v>
      </c>
      <c r="H293" s="9">
        <v>-21629.216796875</v>
      </c>
      <c r="J293" s="20"/>
      <c r="K293" s="9">
        <f t="shared" si="17"/>
        <v>-5922.0458984375</v>
      </c>
      <c r="L293" s="9">
        <f t="shared" si="17"/>
        <v>-39937.28125</v>
      </c>
      <c r="M293" s="9">
        <f t="shared" si="17"/>
        <v>-39456.12890625</v>
      </c>
      <c r="N293" s="9">
        <f t="shared" si="17"/>
        <v>-17897.875</v>
      </c>
      <c r="O293" s="9">
        <f t="shared" si="17"/>
        <v>-43979.015625</v>
      </c>
      <c r="P293" s="9">
        <f t="shared" si="17"/>
        <v>-43258.43359375</v>
      </c>
      <c r="Q293" s="20"/>
      <c r="R293" s="9">
        <f t="shared" si="19"/>
        <v>-1184.4091796875</v>
      </c>
      <c r="S293" s="9">
        <f t="shared" si="19"/>
        <v>-7987.4562500000002</v>
      </c>
      <c r="T293" s="9">
        <f t="shared" si="19"/>
        <v>-7891.2257812500002</v>
      </c>
      <c r="U293" s="9">
        <f t="shared" si="18"/>
        <v>-3579.5749999999998</v>
      </c>
      <c r="V293" s="9">
        <f t="shared" si="18"/>
        <v>-8795.8031250000004</v>
      </c>
      <c r="W293" s="9">
        <f t="shared" si="18"/>
        <v>-8651.6867187499993</v>
      </c>
      <c r="X293" s="20"/>
      <c r="Y293" s="20"/>
      <c r="Z293" s="20"/>
      <c r="AA293" s="20"/>
      <c r="AB293" s="20"/>
      <c r="AC293" s="20"/>
      <c r="AD293" s="20"/>
      <c r="AE293" s="20"/>
      <c r="AF293" s="20"/>
      <c r="AG293" s="20"/>
      <c r="AH293" s="20"/>
      <c r="AI293" s="20"/>
      <c r="AJ293" s="20"/>
      <c r="AK293" s="20"/>
      <c r="AL293" s="20"/>
      <c r="AM293" s="20"/>
    </row>
    <row r="294" spans="1:39">
      <c r="A294" s="4" t="s">
        <v>333</v>
      </c>
      <c r="B294" s="8">
        <v>449761.7</v>
      </c>
      <c r="C294" s="9">
        <v>862.261962890625</v>
      </c>
      <c r="D294" s="9">
        <v>-12859.3203125</v>
      </c>
      <c r="E294" s="9">
        <v>-12539.5263671875</v>
      </c>
      <c r="F294" s="9">
        <v>-4072.308349609375</v>
      </c>
      <c r="G294" s="9">
        <v>-13911.7734375</v>
      </c>
      <c r="H294" s="9">
        <v>-12526.2021484375</v>
      </c>
      <c r="J294" s="20"/>
      <c r="K294" s="9">
        <f t="shared" si="17"/>
        <v>1724.52392578125</v>
      </c>
      <c r="L294" s="9">
        <f t="shared" si="17"/>
        <v>-25718.640625</v>
      </c>
      <c r="M294" s="9">
        <f t="shared" si="17"/>
        <v>-25079.052734375</v>
      </c>
      <c r="N294" s="9">
        <f t="shared" si="17"/>
        <v>-8144.61669921875</v>
      </c>
      <c r="O294" s="9">
        <f t="shared" si="17"/>
        <v>-27823.546875</v>
      </c>
      <c r="P294" s="9">
        <f t="shared" si="17"/>
        <v>-25052.404296875</v>
      </c>
      <c r="Q294" s="20"/>
      <c r="R294" s="9">
        <f t="shared" si="19"/>
        <v>344.90478515625</v>
      </c>
      <c r="S294" s="9">
        <f t="shared" si="19"/>
        <v>-5143.7281249999996</v>
      </c>
      <c r="T294" s="9">
        <f t="shared" si="19"/>
        <v>-5015.810546875</v>
      </c>
      <c r="U294" s="9">
        <f t="shared" si="18"/>
        <v>-1628.92333984375</v>
      </c>
      <c r="V294" s="9">
        <f t="shared" si="18"/>
        <v>-5564.7093750000004</v>
      </c>
      <c r="W294" s="9">
        <f t="shared" si="18"/>
        <v>-5010.4808593750004</v>
      </c>
      <c r="X294" s="20"/>
      <c r="Y294" s="20"/>
      <c r="Z294" s="20"/>
      <c r="AA294" s="20"/>
      <c r="AB294" s="20"/>
      <c r="AC294" s="20"/>
      <c r="AD294" s="20"/>
      <c r="AE294" s="20"/>
      <c r="AF294" s="20"/>
      <c r="AG294" s="20"/>
      <c r="AH294" s="20"/>
      <c r="AI294" s="20"/>
      <c r="AJ294" s="20"/>
      <c r="AK294" s="20"/>
      <c r="AL294" s="20"/>
      <c r="AM294" s="20"/>
    </row>
    <row r="295" spans="1:39">
      <c r="A295" s="4" t="s">
        <v>334</v>
      </c>
      <c r="B295" s="8">
        <v>402390.6</v>
      </c>
      <c r="C295" s="9">
        <v>1394.256591796875</v>
      </c>
      <c r="D295" s="9">
        <v>-4548.1875</v>
      </c>
      <c r="E295" s="9">
        <v>-4276.2451171875</v>
      </c>
      <c r="F295" s="9">
        <v>-774.0234375</v>
      </c>
      <c r="G295" s="9">
        <v>-4522.35107421875</v>
      </c>
      <c r="H295" s="9">
        <v>-4031.33544921875</v>
      </c>
      <c r="J295" s="20"/>
      <c r="K295" s="9">
        <f t="shared" si="17"/>
        <v>2788.51318359375</v>
      </c>
      <c r="L295" s="9">
        <f t="shared" si="17"/>
        <v>-9096.375</v>
      </c>
      <c r="M295" s="9">
        <f t="shared" si="17"/>
        <v>-8552.490234375</v>
      </c>
      <c r="N295" s="9">
        <f t="shared" si="17"/>
        <v>-1548.046875</v>
      </c>
      <c r="O295" s="9">
        <f t="shared" si="17"/>
        <v>-9044.7021484375</v>
      </c>
      <c r="P295" s="9">
        <f t="shared" si="17"/>
        <v>-8062.6708984375</v>
      </c>
      <c r="Q295" s="20"/>
      <c r="R295" s="9">
        <f t="shared" si="19"/>
        <v>557.70263671875</v>
      </c>
      <c r="S295" s="9">
        <f t="shared" si="19"/>
        <v>-1819.2750000000001</v>
      </c>
      <c r="T295" s="9">
        <f t="shared" si="19"/>
        <v>-1710.498046875</v>
      </c>
      <c r="U295" s="9">
        <f t="shared" si="18"/>
        <v>-309.609375</v>
      </c>
      <c r="V295" s="9">
        <f t="shared" si="18"/>
        <v>-1808.9404296875</v>
      </c>
      <c r="W295" s="9">
        <f t="shared" si="18"/>
        <v>-1612.5341796875</v>
      </c>
      <c r="X295" s="20"/>
      <c r="Y295" s="20"/>
      <c r="Z295" s="20"/>
      <c r="AA295" s="20"/>
      <c r="AB295" s="20"/>
      <c r="AC295" s="20"/>
      <c r="AD295" s="20"/>
      <c r="AE295" s="20"/>
      <c r="AF295" s="20"/>
      <c r="AG295" s="20"/>
      <c r="AH295" s="20"/>
      <c r="AI295" s="20"/>
      <c r="AJ295" s="20"/>
      <c r="AK295" s="20"/>
      <c r="AL295" s="20"/>
      <c r="AM295" s="20"/>
    </row>
    <row r="296" spans="1:39">
      <c r="A296" s="4" t="s">
        <v>335</v>
      </c>
      <c r="B296" s="8">
        <v>149550.1</v>
      </c>
      <c r="C296" s="9">
        <v>2225.030517578125</v>
      </c>
      <c r="D296" s="9">
        <v>13016.3115234375</v>
      </c>
      <c r="E296" s="9">
        <v>13193.7470703125</v>
      </c>
      <c r="F296" s="9">
        <v>6255.40771484375</v>
      </c>
      <c r="G296" s="9">
        <v>14097.8759765625</v>
      </c>
      <c r="H296" s="9">
        <v>13961.6611328125</v>
      </c>
      <c r="J296" s="20"/>
      <c r="K296" s="9">
        <f t="shared" si="17"/>
        <v>4450.06103515625</v>
      </c>
      <c r="L296" s="9">
        <f t="shared" si="17"/>
        <v>26032.623046875</v>
      </c>
      <c r="M296" s="9">
        <f t="shared" si="17"/>
        <v>26387.494140625</v>
      </c>
      <c r="N296" s="9">
        <f t="shared" si="17"/>
        <v>12510.8154296875</v>
      </c>
      <c r="O296" s="9">
        <f t="shared" si="17"/>
        <v>28195.751953125</v>
      </c>
      <c r="P296" s="9">
        <f t="shared" si="17"/>
        <v>27923.322265625</v>
      </c>
      <c r="Q296" s="20"/>
      <c r="R296" s="9">
        <f t="shared" si="19"/>
        <v>890.01220703125</v>
      </c>
      <c r="S296" s="9">
        <f t="shared" si="19"/>
        <v>5206.5246093750002</v>
      </c>
      <c r="T296" s="9">
        <f t="shared" si="19"/>
        <v>5277.4988281249998</v>
      </c>
      <c r="U296" s="9">
        <f t="shared" si="18"/>
        <v>2502.1630859375</v>
      </c>
      <c r="V296" s="9">
        <f t="shared" si="18"/>
        <v>5639.150390625</v>
      </c>
      <c r="W296" s="9">
        <f t="shared" si="18"/>
        <v>5584.6644531250004</v>
      </c>
      <c r="X296" s="20"/>
      <c r="Y296" s="20"/>
      <c r="Z296" s="20"/>
      <c r="AA296" s="20"/>
      <c r="AB296" s="20"/>
      <c r="AC296" s="20"/>
      <c r="AD296" s="20"/>
      <c r="AE296" s="20"/>
      <c r="AF296" s="20"/>
      <c r="AG296" s="20"/>
      <c r="AH296" s="20"/>
      <c r="AI296" s="20"/>
      <c r="AJ296" s="20"/>
      <c r="AK296" s="20"/>
      <c r="AL296" s="20"/>
      <c r="AM296" s="20"/>
    </row>
    <row r="297" spans="1:39">
      <c r="A297" s="4" t="s">
        <v>336</v>
      </c>
      <c r="B297" s="8">
        <v>163616.70000000001</v>
      </c>
      <c r="C297" s="9">
        <v>1845.78857421875</v>
      </c>
      <c r="D297" s="9">
        <v>10943.7197265625</v>
      </c>
      <c r="E297" s="9">
        <v>11032.150390625</v>
      </c>
      <c r="F297" s="9">
        <v>5104.8583984375</v>
      </c>
      <c r="G297" s="9">
        <v>11899.3408203125</v>
      </c>
      <c r="H297" s="9">
        <v>11651.7060546875</v>
      </c>
      <c r="J297" s="20"/>
      <c r="K297" s="9">
        <f t="shared" si="17"/>
        <v>3691.5771484375</v>
      </c>
      <c r="L297" s="9">
        <f t="shared" si="17"/>
        <v>21887.439453125</v>
      </c>
      <c r="M297" s="9">
        <f t="shared" si="17"/>
        <v>22064.30078125</v>
      </c>
      <c r="N297" s="9">
        <f t="shared" si="17"/>
        <v>10209.716796875</v>
      </c>
      <c r="O297" s="9">
        <f t="shared" si="17"/>
        <v>23798.681640625</v>
      </c>
      <c r="P297" s="9">
        <f t="shared" si="17"/>
        <v>23303.412109375</v>
      </c>
      <c r="Q297" s="20"/>
      <c r="R297" s="9">
        <f t="shared" si="19"/>
        <v>738.3154296875</v>
      </c>
      <c r="S297" s="9">
        <f t="shared" si="19"/>
        <v>4377.4878906249996</v>
      </c>
      <c r="T297" s="9">
        <f t="shared" si="19"/>
        <v>4412.8601562499998</v>
      </c>
      <c r="U297" s="9">
        <f t="shared" si="18"/>
        <v>2041.943359375</v>
      </c>
      <c r="V297" s="9">
        <f t="shared" si="18"/>
        <v>4759.736328125</v>
      </c>
      <c r="W297" s="9">
        <f t="shared" si="18"/>
        <v>4660.6824218749998</v>
      </c>
      <c r="X297" s="20"/>
      <c r="Y297" s="20"/>
      <c r="Z297" s="20"/>
      <c r="AA297" s="20"/>
      <c r="AB297" s="20"/>
      <c r="AC297" s="20"/>
      <c r="AD297" s="20"/>
      <c r="AE297" s="20"/>
      <c r="AF297" s="20"/>
      <c r="AG297" s="20"/>
      <c r="AH297" s="20"/>
      <c r="AI297" s="20"/>
      <c r="AJ297" s="20"/>
      <c r="AK297" s="20"/>
      <c r="AL297" s="20"/>
      <c r="AM297" s="20"/>
    </row>
    <row r="298" spans="1:39">
      <c r="A298" s="4" t="s">
        <v>337</v>
      </c>
      <c r="B298" s="8">
        <v>443204.6</v>
      </c>
      <c r="C298" s="9">
        <v>-10095.177734375</v>
      </c>
      <c r="D298" s="9">
        <v>-17203.044921875</v>
      </c>
      <c r="E298" s="9">
        <v>-16880.14453125</v>
      </c>
      <c r="F298" s="9">
        <v>-12781.689453125</v>
      </c>
      <c r="G298" s="9">
        <v>-15301.3125</v>
      </c>
      <c r="H298" s="9">
        <v>-15292.712890625</v>
      </c>
      <c r="J298" s="20"/>
      <c r="K298" s="9">
        <f t="shared" si="17"/>
        <v>-20190.35546875</v>
      </c>
      <c r="L298" s="9">
        <f t="shared" si="17"/>
        <v>-34406.08984375</v>
      </c>
      <c r="M298" s="9">
        <f t="shared" si="17"/>
        <v>-33760.2890625</v>
      </c>
      <c r="N298" s="9">
        <f t="shared" si="17"/>
        <v>-25563.37890625</v>
      </c>
      <c r="O298" s="9">
        <f t="shared" si="17"/>
        <v>-30602.625</v>
      </c>
      <c r="P298" s="9">
        <f t="shared" si="17"/>
        <v>-30585.42578125</v>
      </c>
      <c r="Q298" s="20"/>
      <c r="R298" s="9">
        <f t="shared" si="19"/>
        <v>-4038.0710937499998</v>
      </c>
      <c r="S298" s="9">
        <f t="shared" si="19"/>
        <v>-6881.2179687500002</v>
      </c>
      <c r="T298" s="9">
        <f t="shared" si="19"/>
        <v>-6752.0578125000002</v>
      </c>
      <c r="U298" s="9">
        <f t="shared" si="18"/>
        <v>-5112.67578125</v>
      </c>
      <c r="V298" s="9">
        <f t="shared" si="18"/>
        <v>-6120.5249999999996</v>
      </c>
      <c r="W298" s="9">
        <f t="shared" si="18"/>
        <v>-6117.0851562500002</v>
      </c>
      <c r="X298" s="20"/>
      <c r="Y298" s="20"/>
      <c r="Z298" s="20"/>
      <c r="AA298" s="20"/>
      <c r="AB298" s="20"/>
      <c r="AC298" s="20"/>
      <c r="AD298" s="20"/>
      <c r="AE298" s="20"/>
      <c r="AF298" s="20"/>
      <c r="AG298" s="20"/>
      <c r="AH298" s="20"/>
      <c r="AI298" s="20"/>
      <c r="AJ298" s="20"/>
      <c r="AK298" s="20"/>
      <c r="AL298" s="20"/>
      <c r="AM298" s="20"/>
    </row>
    <row r="299" spans="1:39">
      <c r="A299" s="4" t="s">
        <v>338</v>
      </c>
      <c r="B299" s="8">
        <v>638171.80000000005</v>
      </c>
      <c r="C299" s="9">
        <v>-7082.08935546875</v>
      </c>
      <c r="D299" s="9">
        <v>-32412.353515625</v>
      </c>
      <c r="E299" s="9">
        <v>-32767.388671875</v>
      </c>
      <c r="F299" s="9">
        <v>-15281.5673828125</v>
      </c>
      <c r="G299" s="9">
        <v>-34426.3046875</v>
      </c>
      <c r="H299" s="9">
        <v>-33212.2265625</v>
      </c>
      <c r="J299" s="20"/>
      <c r="K299" s="9">
        <f t="shared" si="17"/>
        <v>-14164.1787109375</v>
      </c>
      <c r="L299" s="9">
        <f t="shared" si="17"/>
        <v>-64824.70703125</v>
      </c>
      <c r="M299" s="9">
        <f t="shared" si="17"/>
        <v>-65534.77734375</v>
      </c>
      <c r="N299" s="9">
        <f t="shared" si="17"/>
        <v>-30563.134765625</v>
      </c>
      <c r="O299" s="9">
        <f t="shared" si="17"/>
        <v>-68852.609375</v>
      </c>
      <c r="P299" s="9">
        <f t="shared" si="17"/>
        <v>-66424.453125</v>
      </c>
      <c r="Q299" s="20"/>
      <c r="R299" s="9">
        <f t="shared" si="19"/>
        <v>-2832.8357421874998</v>
      </c>
      <c r="S299" s="9">
        <f t="shared" si="19"/>
        <v>-12964.94140625</v>
      </c>
      <c r="T299" s="9">
        <f t="shared" si="19"/>
        <v>-13106.95546875</v>
      </c>
      <c r="U299" s="9">
        <f t="shared" si="18"/>
        <v>-6112.626953125</v>
      </c>
      <c r="V299" s="9">
        <f t="shared" si="18"/>
        <v>-13770.521875</v>
      </c>
      <c r="W299" s="9">
        <f t="shared" si="18"/>
        <v>-13284.890625</v>
      </c>
      <c r="X299" s="20"/>
      <c r="Y299" s="20"/>
      <c r="Z299" s="20"/>
      <c r="AA299" s="20"/>
      <c r="AB299" s="20"/>
      <c r="AC299" s="20"/>
      <c r="AD299" s="20"/>
      <c r="AE299" s="20"/>
      <c r="AF299" s="20"/>
      <c r="AG299" s="20"/>
      <c r="AH299" s="20"/>
      <c r="AI299" s="20"/>
      <c r="AJ299" s="20"/>
      <c r="AK299" s="20"/>
      <c r="AL299" s="20"/>
      <c r="AM299" s="20"/>
    </row>
    <row r="300" spans="1:39">
      <c r="A300" s="4" t="s">
        <v>339</v>
      </c>
      <c r="B300" s="8">
        <v>202516.9</v>
      </c>
      <c r="C300" s="9">
        <v>3219.476318359375</v>
      </c>
      <c r="D300" s="9">
        <v>10600.857421875</v>
      </c>
      <c r="E300" s="9">
        <v>10671.3466796875</v>
      </c>
      <c r="F300" s="9">
        <v>5618.6708984375</v>
      </c>
      <c r="G300" s="9">
        <v>11642.5078125</v>
      </c>
      <c r="H300" s="9">
        <v>11685.677734375</v>
      </c>
      <c r="J300" s="20"/>
      <c r="K300" s="9">
        <f t="shared" si="17"/>
        <v>6438.95263671875</v>
      </c>
      <c r="L300" s="9">
        <f t="shared" si="17"/>
        <v>21201.71484375</v>
      </c>
      <c r="M300" s="9">
        <f t="shared" si="17"/>
        <v>21342.693359375</v>
      </c>
      <c r="N300" s="9">
        <f t="shared" si="17"/>
        <v>11237.341796875</v>
      </c>
      <c r="O300" s="9">
        <f t="shared" si="17"/>
        <v>23285.015625</v>
      </c>
      <c r="P300" s="9">
        <f t="shared" si="17"/>
        <v>23371.35546875</v>
      </c>
      <c r="Q300" s="20"/>
      <c r="R300" s="9">
        <f t="shared" si="19"/>
        <v>1287.79052734375</v>
      </c>
      <c r="S300" s="9">
        <f t="shared" si="19"/>
        <v>4240.3429687500002</v>
      </c>
      <c r="T300" s="9">
        <f t="shared" si="19"/>
        <v>4268.5386718749996</v>
      </c>
      <c r="U300" s="9">
        <f t="shared" si="18"/>
        <v>2247.4683593750001</v>
      </c>
      <c r="V300" s="9">
        <f t="shared" si="18"/>
        <v>4657.0031250000002</v>
      </c>
      <c r="W300" s="9">
        <f t="shared" si="18"/>
        <v>4674.2710937499996</v>
      </c>
      <c r="X300" s="20"/>
      <c r="Y300" s="20"/>
      <c r="Z300" s="20"/>
      <c r="AA300" s="20"/>
      <c r="AB300" s="20"/>
      <c r="AC300" s="20"/>
      <c r="AD300" s="20"/>
      <c r="AE300" s="20"/>
      <c r="AF300" s="20"/>
      <c r="AG300" s="20"/>
      <c r="AH300" s="20"/>
      <c r="AI300" s="20"/>
      <c r="AJ300" s="20"/>
      <c r="AK300" s="20"/>
      <c r="AL300" s="20"/>
      <c r="AM300" s="20"/>
    </row>
    <row r="301" spans="1:39">
      <c r="A301" s="4" t="s">
        <v>340</v>
      </c>
      <c r="B301" s="8">
        <v>354651.8</v>
      </c>
      <c r="C301" s="9">
        <v>-898.736572265625</v>
      </c>
      <c r="D301" s="9">
        <v>-7428.759765625</v>
      </c>
      <c r="E301" s="9">
        <v>-7228.67431640625</v>
      </c>
      <c r="F301" s="9">
        <v>-3517.24853515625</v>
      </c>
      <c r="G301" s="9">
        <v>-7788.1533203125</v>
      </c>
      <c r="H301" s="9">
        <v>-7959.63134765625</v>
      </c>
      <c r="J301" s="20"/>
      <c r="K301" s="9">
        <f t="shared" si="17"/>
        <v>-1797.47314453125</v>
      </c>
      <c r="L301" s="9">
        <f t="shared" si="17"/>
        <v>-14857.51953125</v>
      </c>
      <c r="M301" s="9">
        <f t="shared" si="17"/>
        <v>-14457.3486328125</v>
      </c>
      <c r="N301" s="9">
        <f t="shared" si="17"/>
        <v>-7034.4970703125</v>
      </c>
      <c r="O301" s="9">
        <f t="shared" si="17"/>
        <v>-15576.306640625</v>
      </c>
      <c r="P301" s="9">
        <f t="shared" si="17"/>
        <v>-15919.2626953125</v>
      </c>
      <c r="Q301" s="20"/>
      <c r="R301" s="9">
        <f t="shared" si="19"/>
        <v>-359.49462890625</v>
      </c>
      <c r="S301" s="9">
        <f t="shared" si="19"/>
        <v>-2971.50390625</v>
      </c>
      <c r="T301" s="9">
        <f t="shared" si="19"/>
        <v>-2891.4697265625</v>
      </c>
      <c r="U301" s="9">
        <f t="shared" si="18"/>
        <v>-1406.8994140625</v>
      </c>
      <c r="V301" s="9">
        <f t="shared" si="18"/>
        <v>-3115.2613281250001</v>
      </c>
      <c r="W301" s="9">
        <f t="shared" si="18"/>
        <v>-3183.8525390625</v>
      </c>
      <c r="X301" s="20"/>
      <c r="Y301" s="20"/>
      <c r="Z301" s="20"/>
      <c r="AA301" s="20"/>
      <c r="AB301" s="20"/>
      <c r="AC301" s="20"/>
      <c r="AD301" s="20"/>
      <c r="AE301" s="20"/>
      <c r="AF301" s="20"/>
      <c r="AG301" s="20"/>
      <c r="AH301" s="20"/>
      <c r="AI301" s="20"/>
      <c r="AJ301" s="20"/>
      <c r="AK301" s="20"/>
      <c r="AL301" s="20"/>
      <c r="AM301" s="20"/>
    </row>
    <row r="302" spans="1:39">
      <c r="A302" s="4" t="s">
        <v>341</v>
      </c>
      <c r="B302" s="8">
        <v>402223.1</v>
      </c>
      <c r="C302" s="9">
        <v>-3037.353515625</v>
      </c>
      <c r="D302" s="9">
        <v>-6992.095703125</v>
      </c>
      <c r="E302" s="9">
        <v>-6829.9072265625</v>
      </c>
      <c r="F302" s="9">
        <v>-4472.81494140625</v>
      </c>
      <c r="G302" s="9">
        <v>-7053.2041015625</v>
      </c>
      <c r="H302" s="9">
        <v>-7200.50048828125</v>
      </c>
      <c r="J302" s="20"/>
      <c r="K302" s="9">
        <f t="shared" si="17"/>
        <v>-6074.70703125</v>
      </c>
      <c r="L302" s="9">
        <f t="shared" si="17"/>
        <v>-13984.19140625</v>
      </c>
      <c r="M302" s="9">
        <f t="shared" si="17"/>
        <v>-13659.814453125</v>
      </c>
      <c r="N302" s="9">
        <f t="shared" si="17"/>
        <v>-8945.6298828125</v>
      </c>
      <c r="O302" s="9">
        <f t="shared" si="17"/>
        <v>-14106.408203125</v>
      </c>
      <c r="P302" s="9">
        <f t="shared" si="17"/>
        <v>-14401.0009765625</v>
      </c>
      <c r="Q302" s="20"/>
      <c r="R302" s="9">
        <f t="shared" si="19"/>
        <v>-1214.94140625</v>
      </c>
      <c r="S302" s="9">
        <f t="shared" si="19"/>
        <v>-2796.8382812499999</v>
      </c>
      <c r="T302" s="9">
        <f t="shared" si="19"/>
        <v>-2731.962890625</v>
      </c>
      <c r="U302" s="9">
        <f t="shared" si="18"/>
        <v>-1789.1259765625</v>
      </c>
      <c r="V302" s="9">
        <f t="shared" si="18"/>
        <v>-2821.2816406249999</v>
      </c>
      <c r="W302" s="9">
        <f t="shared" si="18"/>
        <v>-2880.2001953125</v>
      </c>
      <c r="X302" s="20"/>
      <c r="Y302" s="20"/>
      <c r="Z302" s="20"/>
      <c r="AA302" s="20"/>
      <c r="AB302" s="20"/>
      <c r="AC302" s="20"/>
      <c r="AD302" s="20"/>
      <c r="AE302" s="20"/>
      <c r="AF302" s="20"/>
      <c r="AG302" s="20"/>
      <c r="AH302" s="20"/>
      <c r="AI302" s="20"/>
      <c r="AJ302" s="20"/>
      <c r="AK302" s="20"/>
      <c r="AL302" s="20"/>
      <c r="AM302" s="20"/>
    </row>
    <row r="303" spans="1:39">
      <c r="A303" s="4" t="s">
        <v>342</v>
      </c>
      <c r="B303" s="8">
        <v>217238.39999999999</v>
      </c>
      <c r="C303" s="9">
        <v>63.48876953125</v>
      </c>
      <c r="D303" s="9">
        <v>8304.8525390625</v>
      </c>
      <c r="E303" s="9">
        <v>8214.4501953125</v>
      </c>
      <c r="F303" s="9">
        <v>2306.04248046875</v>
      </c>
      <c r="G303" s="9">
        <v>8689.8134765625</v>
      </c>
      <c r="H303" s="9">
        <v>8104.35498046875</v>
      </c>
      <c r="J303" s="20"/>
      <c r="K303" s="9">
        <f t="shared" si="17"/>
        <v>126.9775390625</v>
      </c>
      <c r="L303" s="9">
        <f t="shared" si="17"/>
        <v>16609.705078125</v>
      </c>
      <c r="M303" s="9">
        <f t="shared" si="17"/>
        <v>16428.900390625</v>
      </c>
      <c r="N303" s="9">
        <f t="shared" si="17"/>
        <v>4612.0849609375</v>
      </c>
      <c r="O303" s="9">
        <f t="shared" si="17"/>
        <v>17379.626953125</v>
      </c>
      <c r="P303" s="9">
        <f t="shared" si="17"/>
        <v>16208.7099609375</v>
      </c>
      <c r="Q303" s="20"/>
      <c r="R303" s="9">
        <f t="shared" si="19"/>
        <v>25.3955078125</v>
      </c>
      <c r="S303" s="9">
        <f t="shared" si="19"/>
        <v>3321.9410156250001</v>
      </c>
      <c r="T303" s="9">
        <f t="shared" si="19"/>
        <v>3285.7800781249998</v>
      </c>
      <c r="U303" s="9">
        <f t="shared" si="18"/>
        <v>922.4169921875</v>
      </c>
      <c r="V303" s="9">
        <f t="shared" si="18"/>
        <v>3475.9253906250001</v>
      </c>
      <c r="W303" s="9">
        <f t="shared" si="18"/>
        <v>3241.7419921874998</v>
      </c>
      <c r="X303" s="20"/>
      <c r="Y303" s="20"/>
      <c r="Z303" s="20"/>
      <c r="AA303" s="20"/>
      <c r="AB303" s="20"/>
      <c r="AC303" s="20"/>
      <c r="AD303" s="20"/>
      <c r="AE303" s="20"/>
      <c r="AF303" s="20"/>
      <c r="AG303" s="20"/>
      <c r="AH303" s="20"/>
      <c r="AI303" s="20"/>
      <c r="AJ303" s="20"/>
      <c r="AK303" s="20"/>
      <c r="AL303" s="20"/>
      <c r="AM303" s="20"/>
    </row>
    <row r="304" spans="1:39">
      <c r="A304" s="4" t="s">
        <v>343</v>
      </c>
      <c r="B304" s="8">
        <v>570078.1</v>
      </c>
      <c r="C304" s="9">
        <v>-1297.39990234375</v>
      </c>
      <c r="D304" s="9">
        <v>-23227.02734375</v>
      </c>
      <c r="E304" s="9">
        <v>-22826.404296875</v>
      </c>
      <c r="F304" s="9">
        <v>-8721.142578125</v>
      </c>
      <c r="G304" s="9">
        <v>-24970.3125</v>
      </c>
      <c r="H304" s="9">
        <v>-24226.87890625</v>
      </c>
      <c r="J304" s="20"/>
      <c r="K304" s="9">
        <f t="shared" si="17"/>
        <v>-2594.7998046875</v>
      </c>
      <c r="L304" s="9">
        <f t="shared" si="17"/>
        <v>-46454.0546875</v>
      </c>
      <c r="M304" s="9">
        <f t="shared" si="17"/>
        <v>-45652.80859375</v>
      </c>
      <c r="N304" s="9">
        <f t="shared" si="17"/>
        <v>-17442.28515625</v>
      </c>
      <c r="O304" s="9">
        <f t="shared" si="17"/>
        <v>-49940.625</v>
      </c>
      <c r="P304" s="9">
        <f t="shared" si="17"/>
        <v>-48453.7578125</v>
      </c>
      <c r="Q304" s="20"/>
      <c r="R304" s="9">
        <f t="shared" si="19"/>
        <v>-518.9599609375</v>
      </c>
      <c r="S304" s="9">
        <f t="shared" si="19"/>
        <v>-9290.8109375000004</v>
      </c>
      <c r="T304" s="9">
        <f t="shared" si="19"/>
        <v>-9130.5617187499993</v>
      </c>
      <c r="U304" s="9">
        <f t="shared" si="18"/>
        <v>-3488.45703125</v>
      </c>
      <c r="V304" s="9">
        <f t="shared" si="18"/>
        <v>-9988.125</v>
      </c>
      <c r="W304" s="9">
        <f t="shared" si="18"/>
        <v>-9690.7515624999996</v>
      </c>
      <c r="X304" s="20"/>
      <c r="Y304" s="20"/>
      <c r="Z304" s="20"/>
      <c r="AA304" s="20"/>
      <c r="AB304" s="20"/>
      <c r="AC304" s="20"/>
      <c r="AD304" s="20"/>
      <c r="AE304" s="20"/>
      <c r="AF304" s="20"/>
      <c r="AG304" s="20"/>
      <c r="AH304" s="20"/>
      <c r="AI304" s="20"/>
      <c r="AJ304" s="20"/>
      <c r="AK304" s="20"/>
      <c r="AL304" s="20"/>
      <c r="AM304" s="20"/>
    </row>
    <row r="305" spans="1:39">
      <c r="A305" s="4" t="s">
        <v>344</v>
      </c>
      <c r="B305" s="8">
        <v>407135.6</v>
      </c>
      <c r="C305" s="9">
        <v>1988.48876953125</v>
      </c>
      <c r="D305" s="9">
        <v>-8916.02734375</v>
      </c>
      <c r="E305" s="9">
        <v>-8716.693359375</v>
      </c>
      <c r="F305" s="9">
        <v>-2052.374267578125</v>
      </c>
      <c r="G305" s="9">
        <v>-9824.896484375</v>
      </c>
      <c r="H305" s="9">
        <v>-9104.595703125</v>
      </c>
      <c r="J305" s="20"/>
      <c r="K305" s="9">
        <f t="shared" si="17"/>
        <v>3976.9775390625</v>
      </c>
      <c r="L305" s="9">
        <f t="shared" si="17"/>
        <v>-17832.0546875</v>
      </c>
      <c r="M305" s="9">
        <f t="shared" si="17"/>
        <v>-17433.38671875</v>
      </c>
      <c r="N305" s="9">
        <f t="shared" si="17"/>
        <v>-4104.74853515625</v>
      </c>
      <c r="O305" s="9">
        <f t="shared" si="17"/>
        <v>-19649.79296875</v>
      </c>
      <c r="P305" s="9">
        <f t="shared" si="17"/>
        <v>-18209.19140625</v>
      </c>
      <c r="Q305" s="20"/>
      <c r="R305" s="9">
        <f t="shared" si="19"/>
        <v>795.3955078125</v>
      </c>
      <c r="S305" s="9">
        <f t="shared" si="19"/>
        <v>-3566.4109374999998</v>
      </c>
      <c r="T305" s="9">
        <f t="shared" si="19"/>
        <v>-3486.6773437500001</v>
      </c>
      <c r="U305" s="9">
        <f t="shared" si="18"/>
        <v>-820.94970703125</v>
      </c>
      <c r="V305" s="9">
        <f t="shared" si="18"/>
        <v>-3929.9585937500001</v>
      </c>
      <c r="W305" s="9">
        <f t="shared" si="18"/>
        <v>-3641.8382812499999</v>
      </c>
      <c r="X305" s="20"/>
      <c r="Y305" s="20"/>
      <c r="Z305" s="20"/>
      <c r="AA305" s="20"/>
      <c r="AB305" s="20"/>
      <c r="AC305" s="20"/>
      <c r="AD305" s="20"/>
      <c r="AE305" s="20"/>
      <c r="AF305" s="20"/>
      <c r="AG305" s="20"/>
      <c r="AH305" s="20"/>
      <c r="AI305" s="20"/>
      <c r="AJ305" s="20"/>
      <c r="AK305" s="20"/>
      <c r="AL305" s="20"/>
      <c r="AM305" s="20"/>
    </row>
    <row r="306" spans="1:39">
      <c r="A306" s="4" t="s">
        <v>345</v>
      </c>
      <c r="B306" s="8">
        <v>218987</v>
      </c>
      <c r="C306" s="9">
        <v>231.38427734375</v>
      </c>
      <c r="D306" s="9">
        <v>8131.912109375</v>
      </c>
      <c r="E306" s="9">
        <v>7948.4892578125</v>
      </c>
      <c r="F306" s="9">
        <v>2218.896484375</v>
      </c>
      <c r="G306" s="9">
        <v>8237.3349609375</v>
      </c>
      <c r="H306" s="9">
        <v>7826.66015625</v>
      </c>
      <c r="J306" s="20"/>
      <c r="K306" s="9">
        <f t="shared" si="17"/>
        <v>462.7685546875</v>
      </c>
      <c r="L306" s="9">
        <f t="shared" si="17"/>
        <v>16263.82421875</v>
      </c>
      <c r="M306" s="9">
        <f t="shared" si="17"/>
        <v>15896.978515625</v>
      </c>
      <c r="N306" s="9">
        <f t="shared" si="17"/>
        <v>4437.79296875</v>
      </c>
      <c r="O306" s="9">
        <f t="shared" si="17"/>
        <v>16474.669921875</v>
      </c>
      <c r="P306" s="9">
        <f t="shared" si="17"/>
        <v>15653.3203125</v>
      </c>
      <c r="Q306" s="20"/>
      <c r="R306" s="9">
        <f t="shared" si="19"/>
        <v>92.5537109375</v>
      </c>
      <c r="S306" s="9">
        <f t="shared" si="19"/>
        <v>3252.7648437500002</v>
      </c>
      <c r="T306" s="9">
        <f t="shared" si="19"/>
        <v>3179.3957031250002</v>
      </c>
      <c r="U306" s="9">
        <f t="shared" si="18"/>
        <v>887.55859375</v>
      </c>
      <c r="V306" s="9">
        <f t="shared" si="18"/>
        <v>3294.9339843749999</v>
      </c>
      <c r="W306" s="9">
        <f t="shared" si="18"/>
        <v>3130.6640625</v>
      </c>
      <c r="X306" s="20"/>
      <c r="Y306" s="20"/>
      <c r="Z306" s="20"/>
      <c r="AA306" s="20"/>
      <c r="AB306" s="20"/>
      <c r="AC306" s="20"/>
      <c r="AD306" s="20"/>
      <c r="AE306" s="20"/>
      <c r="AF306" s="20"/>
      <c r="AG306" s="20"/>
      <c r="AH306" s="20"/>
      <c r="AI306" s="20"/>
      <c r="AJ306" s="20"/>
      <c r="AK306" s="20"/>
      <c r="AL306" s="20"/>
      <c r="AM306" s="20"/>
    </row>
    <row r="307" spans="1:39">
      <c r="A307" s="4" t="s">
        <v>346</v>
      </c>
      <c r="B307" s="8">
        <v>425819.5</v>
      </c>
      <c r="C307" s="9">
        <v>85.0341796875</v>
      </c>
      <c r="D307" s="9">
        <v>-7578.47265625</v>
      </c>
      <c r="E307" s="9">
        <v>-7377.4716796875</v>
      </c>
      <c r="F307" s="9">
        <v>-2630.1025390625</v>
      </c>
      <c r="G307" s="9">
        <v>-8503.3017578125</v>
      </c>
      <c r="H307" s="9">
        <v>-8347.22265625</v>
      </c>
      <c r="J307" s="20"/>
      <c r="K307" s="9">
        <f t="shared" si="17"/>
        <v>170.068359375</v>
      </c>
      <c r="L307" s="9">
        <f t="shared" si="17"/>
        <v>-15156.9453125</v>
      </c>
      <c r="M307" s="9">
        <f t="shared" si="17"/>
        <v>-14754.943359375</v>
      </c>
      <c r="N307" s="9">
        <f t="shared" si="17"/>
        <v>-5260.205078125</v>
      </c>
      <c r="O307" s="9">
        <f t="shared" si="17"/>
        <v>-17006.603515625</v>
      </c>
      <c r="P307" s="9">
        <f t="shared" si="17"/>
        <v>-16694.4453125</v>
      </c>
      <c r="Q307" s="20"/>
      <c r="R307" s="9">
        <f t="shared" si="19"/>
        <v>34.013671875</v>
      </c>
      <c r="S307" s="9">
        <f t="shared" si="19"/>
        <v>-3031.3890624999999</v>
      </c>
      <c r="T307" s="9">
        <f t="shared" si="19"/>
        <v>-2950.9886718749999</v>
      </c>
      <c r="U307" s="9">
        <f t="shared" si="18"/>
        <v>-1052.041015625</v>
      </c>
      <c r="V307" s="9">
        <f t="shared" si="18"/>
        <v>-3401.3207031249999</v>
      </c>
      <c r="W307" s="9">
        <f t="shared" si="18"/>
        <v>-3338.8890624999999</v>
      </c>
      <c r="X307" s="20"/>
      <c r="Y307" s="20"/>
      <c r="Z307" s="20"/>
      <c r="AA307" s="20"/>
      <c r="AB307" s="20"/>
      <c r="AC307" s="20"/>
      <c r="AD307" s="20"/>
      <c r="AE307" s="20"/>
      <c r="AF307" s="20"/>
      <c r="AG307" s="20"/>
      <c r="AH307" s="20"/>
      <c r="AI307" s="20"/>
      <c r="AJ307" s="20"/>
      <c r="AK307" s="20"/>
      <c r="AL307" s="20"/>
      <c r="AM307" s="20"/>
    </row>
    <row r="308" spans="1:39">
      <c r="A308" s="4" t="s">
        <v>347</v>
      </c>
      <c r="B308" s="8">
        <v>420298.8</v>
      </c>
      <c r="C308" s="9">
        <v>-769.342041015625</v>
      </c>
      <c r="D308" s="9">
        <v>-9142.345703125</v>
      </c>
      <c r="E308" s="9">
        <v>-8846.087890625</v>
      </c>
      <c r="F308" s="9">
        <v>-3756.500244140625</v>
      </c>
      <c r="G308" s="9">
        <v>-8010.736328125</v>
      </c>
      <c r="H308" s="9">
        <v>-7055.9140625</v>
      </c>
      <c r="J308" s="20"/>
      <c r="K308" s="9">
        <f t="shared" si="17"/>
        <v>-1538.68408203125</v>
      </c>
      <c r="L308" s="9">
        <f t="shared" si="17"/>
        <v>-18284.69140625</v>
      </c>
      <c r="M308" s="9">
        <f t="shared" si="17"/>
        <v>-17692.17578125</v>
      </c>
      <c r="N308" s="9">
        <f t="shared" si="17"/>
        <v>-7513.00048828125</v>
      </c>
      <c r="O308" s="9">
        <f t="shared" si="17"/>
        <v>-16021.47265625</v>
      </c>
      <c r="P308" s="9">
        <f t="shared" si="17"/>
        <v>-14111.828125</v>
      </c>
      <c r="Q308" s="20"/>
      <c r="R308" s="9">
        <f t="shared" si="19"/>
        <v>-307.73681640625</v>
      </c>
      <c r="S308" s="9">
        <f t="shared" si="19"/>
        <v>-3656.9382812499998</v>
      </c>
      <c r="T308" s="9">
        <f t="shared" si="19"/>
        <v>-3538.4351562500001</v>
      </c>
      <c r="U308" s="9">
        <f t="shared" si="18"/>
        <v>-1502.60009765625</v>
      </c>
      <c r="V308" s="9">
        <f t="shared" si="18"/>
        <v>-3204.2945312500001</v>
      </c>
      <c r="W308" s="9">
        <f t="shared" si="18"/>
        <v>-2822.3656249999999</v>
      </c>
      <c r="X308" s="20"/>
      <c r="Y308" s="20"/>
      <c r="Z308" s="20"/>
      <c r="AA308" s="20"/>
      <c r="AB308" s="20"/>
      <c r="AC308" s="20"/>
      <c r="AD308" s="20"/>
      <c r="AE308" s="20"/>
      <c r="AF308" s="20"/>
      <c r="AG308" s="20"/>
      <c r="AH308" s="20"/>
      <c r="AI308" s="20"/>
      <c r="AJ308" s="20"/>
      <c r="AK308" s="20"/>
      <c r="AL308" s="20"/>
      <c r="AM308" s="20"/>
    </row>
    <row r="309" spans="1:39">
      <c r="A309" s="4" t="s">
        <v>348</v>
      </c>
      <c r="B309" s="8">
        <v>300755.3</v>
      </c>
      <c r="C309" s="9">
        <v>844.61669921875</v>
      </c>
      <c r="D309" s="9">
        <v>625.47607421875</v>
      </c>
      <c r="E309" s="9">
        <v>663.238525390625</v>
      </c>
      <c r="F309" s="9">
        <v>310.92529296875</v>
      </c>
      <c r="G309" s="9">
        <v>828.387451171875</v>
      </c>
      <c r="H309" s="9">
        <v>798.736572265625</v>
      </c>
      <c r="J309" s="20"/>
      <c r="K309" s="9">
        <f t="shared" si="17"/>
        <v>1689.2333984375</v>
      </c>
      <c r="L309" s="9">
        <f t="shared" si="17"/>
        <v>1250.9521484375</v>
      </c>
      <c r="M309" s="9">
        <f t="shared" si="17"/>
        <v>1326.47705078125</v>
      </c>
      <c r="N309" s="9">
        <f t="shared" si="17"/>
        <v>621.8505859375</v>
      </c>
      <c r="O309" s="9">
        <f t="shared" si="17"/>
        <v>1656.77490234375</v>
      </c>
      <c r="P309" s="9">
        <f t="shared" si="17"/>
        <v>1597.47314453125</v>
      </c>
      <c r="Q309" s="20"/>
      <c r="R309" s="9">
        <f t="shared" si="19"/>
        <v>337.8466796875</v>
      </c>
      <c r="S309" s="9">
        <f t="shared" si="19"/>
        <v>250.1904296875</v>
      </c>
      <c r="T309" s="9">
        <f t="shared" si="19"/>
        <v>265.29541015625</v>
      </c>
      <c r="U309" s="9">
        <f t="shared" si="18"/>
        <v>124.3701171875</v>
      </c>
      <c r="V309" s="9">
        <f t="shared" si="18"/>
        <v>331.35498046875</v>
      </c>
      <c r="W309" s="9">
        <f t="shared" si="18"/>
        <v>319.49462890625</v>
      </c>
      <c r="X309" s="20"/>
      <c r="Y309" s="20"/>
      <c r="Z309" s="20"/>
      <c r="AA309" s="20"/>
      <c r="AB309" s="20"/>
      <c r="AC309" s="20"/>
      <c r="AD309" s="20"/>
      <c r="AE309" s="20"/>
      <c r="AF309" s="20"/>
      <c r="AG309" s="20"/>
      <c r="AH309" s="20"/>
      <c r="AI309" s="20"/>
      <c r="AJ309" s="20"/>
      <c r="AK309" s="20"/>
      <c r="AL309" s="20"/>
      <c r="AM309" s="20"/>
    </row>
    <row r="310" spans="1:39">
      <c r="A310" s="4" t="s">
        <v>349</v>
      </c>
      <c r="B310" s="8">
        <v>334192.8</v>
      </c>
      <c r="C310" s="9">
        <v>502.301025390625</v>
      </c>
      <c r="D310" s="9">
        <v>-1545.465087890625</v>
      </c>
      <c r="E310" s="9">
        <v>-1432.861328125</v>
      </c>
      <c r="F310" s="9">
        <v>-638.238525390625</v>
      </c>
      <c r="G310" s="9">
        <v>-1286.26708984375</v>
      </c>
      <c r="H310" s="9">
        <v>-1511.68212890625</v>
      </c>
      <c r="J310" s="20"/>
      <c r="K310" s="9">
        <f t="shared" si="17"/>
        <v>1004.60205078125</v>
      </c>
      <c r="L310" s="9">
        <f t="shared" si="17"/>
        <v>-3090.93017578125</v>
      </c>
      <c r="M310" s="9">
        <f t="shared" si="17"/>
        <v>-2865.72265625</v>
      </c>
      <c r="N310" s="9">
        <f t="shared" si="17"/>
        <v>-1276.47705078125</v>
      </c>
      <c r="O310" s="9">
        <f t="shared" si="17"/>
        <v>-2572.5341796875</v>
      </c>
      <c r="P310" s="9">
        <f t="shared" si="17"/>
        <v>-3023.3642578125</v>
      </c>
      <c r="Q310" s="20"/>
      <c r="R310" s="9">
        <f t="shared" si="19"/>
        <v>200.92041015625</v>
      </c>
      <c r="S310" s="9">
        <f t="shared" si="19"/>
        <v>-618.18603515625</v>
      </c>
      <c r="T310" s="9">
        <f t="shared" si="19"/>
        <v>-573.14453125</v>
      </c>
      <c r="U310" s="9">
        <f t="shared" si="18"/>
        <v>-255.29541015625</v>
      </c>
      <c r="V310" s="9">
        <f t="shared" si="18"/>
        <v>-514.5068359375</v>
      </c>
      <c r="W310" s="9">
        <f t="shared" si="18"/>
        <v>-604.6728515625</v>
      </c>
      <c r="X310" s="20"/>
      <c r="Y310" s="20"/>
      <c r="Z310" s="20"/>
      <c r="AA310" s="20"/>
      <c r="AB310" s="20"/>
      <c r="AC310" s="20"/>
      <c r="AD310" s="20"/>
      <c r="AE310" s="20"/>
      <c r="AF310" s="20"/>
      <c r="AG310" s="20"/>
      <c r="AH310" s="20"/>
      <c r="AI310" s="20"/>
      <c r="AJ310" s="20"/>
      <c r="AK310" s="20"/>
      <c r="AL310" s="20"/>
      <c r="AM310" s="20"/>
    </row>
    <row r="311" spans="1:39">
      <c r="A311" s="4" t="s">
        <v>350</v>
      </c>
      <c r="B311" s="8">
        <v>199092</v>
      </c>
      <c r="C311" s="9">
        <v>3699.40185546875</v>
      </c>
      <c r="D311" s="9">
        <v>7612.3720703125</v>
      </c>
      <c r="E311" s="9">
        <v>7861.626953125</v>
      </c>
      <c r="F311" s="9">
        <v>5037.01171875</v>
      </c>
      <c r="G311" s="9">
        <v>7580.951171875</v>
      </c>
      <c r="H311" s="9">
        <v>7767.05322265625</v>
      </c>
      <c r="J311" s="20"/>
      <c r="K311" s="9">
        <f t="shared" si="17"/>
        <v>7398.8037109375</v>
      </c>
      <c r="L311" s="9">
        <f t="shared" si="17"/>
        <v>15224.744140625</v>
      </c>
      <c r="M311" s="9">
        <f t="shared" si="17"/>
        <v>15723.25390625</v>
      </c>
      <c r="N311" s="9">
        <f t="shared" si="17"/>
        <v>10074.0234375</v>
      </c>
      <c r="O311" s="9">
        <f t="shared" si="17"/>
        <v>15161.90234375</v>
      </c>
      <c r="P311" s="9">
        <f t="shared" si="17"/>
        <v>15534.1064453125</v>
      </c>
      <c r="Q311" s="20"/>
      <c r="R311" s="9">
        <f t="shared" si="19"/>
        <v>1479.7607421875</v>
      </c>
      <c r="S311" s="9">
        <f t="shared" si="19"/>
        <v>3044.9488281250001</v>
      </c>
      <c r="T311" s="9">
        <f t="shared" si="19"/>
        <v>3144.6507812499999</v>
      </c>
      <c r="U311" s="9">
        <f t="shared" si="18"/>
        <v>2014.8046875</v>
      </c>
      <c r="V311" s="9">
        <f t="shared" si="18"/>
        <v>3032.3804687500001</v>
      </c>
      <c r="W311" s="9">
        <f t="shared" si="18"/>
        <v>3106.8212890625</v>
      </c>
      <c r="X311" s="20"/>
      <c r="Y311" s="20"/>
      <c r="Z311" s="20"/>
      <c r="AA311" s="20"/>
      <c r="AB311" s="20"/>
      <c r="AC311" s="20"/>
      <c r="AD311" s="20"/>
      <c r="AE311" s="20"/>
      <c r="AF311" s="20"/>
      <c r="AG311" s="20"/>
      <c r="AH311" s="20"/>
      <c r="AI311" s="20"/>
      <c r="AJ311" s="20"/>
      <c r="AK311" s="20"/>
      <c r="AL311" s="20"/>
      <c r="AM311" s="20"/>
    </row>
    <row r="312" spans="1:39">
      <c r="A312" s="4" t="s">
        <v>351</v>
      </c>
      <c r="B312" s="8">
        <v>191461.9</v>
      </c>
      <c r="C312" s="9">
        <v>2891.656494140625</v>
      </c>
      <c r="D312" s="9">
        <v>10413.58984375</v>
      </c>
      <c r="E312" s="9">
        <v>10866.18359375</v>
      </c>
      <c r="F312" s="9">
        <v>5655.615234375</v>
      </c>
      <c r="G312" s="9">
        <v>11280.978515625</v>
      </c>
      <c r="H312" s="9">
        <v>11300.27734375</v>
      </c>
      <c r="J312" s="20"/>
      <c r="K312" s="9">
        <f t="shared" si="17"/>
        <v>5783.31298828125</v>
      </c>
      <c r="L312" s="9">
        <f t="shared" si="17"/>
        <v>20827.1796875</v>
      </c>
      <c r="M312" s="9">
        <f t="shared" si="17"/>
        <v>21732.3671875</v>
      </c>
      <c r="N312" s="9">
        <f t="shared" si="17"/>
        <v>11311.23046875</v>
      </c>
      <c r="O312" s="9">
        <f t="shared" si="17"/>
        <v>22561.95703125</v>
      </c>
      <c r="P312" s="9">
        <f t="shared" si="17"/>
        <v>22600.5546875</v>
      </c>
      <c r="Q312" s="20"/>
      <c r="R312" s="9">
        <f t="shared" si="19"/>
        <v>1156.66259765625</v>
      </c>
      <c r="S312" s="9">
        <f t="shared" si="19"/>
        <v>4165.4359375000004</v>
      </c>
      <c r="T312" s="9">
        <f t="shared" si="19"/>
        <v>4346.4734374999998</v>
      </c>
      <c r="U312" s="9">
        <f t="shared" si="18"/>
        <v>2262.24609375</v>
      </c>
      <c r="V312" s="9">
        <f t="shared" si="18"/>
        <v>4512.3914062499998</v>
      </c>
      <c r="W312" s="9">
        <f t="shared" si="18"/>
        <v>4520.1109374999996</v>
      </c>
      <c r="X312" s="20"/>
      <c r="Y312" s="20"/>
      <c r="Z312" s="20"/>
      <c r="AA312" s="20"/>
      <c r="AB312" s="20"/>
      <c r="AC312" s="20"/>
      <c r="AD312" s="20"/>
      <c r="AE312" s="20"/>
      <c r="AF312" s="20"/>
      <c r="AG312" s="20"/>
      <c r="AH312" s="20"/>
      <c r="AI312" s="20"/>
      <c r="AJ312" s="20"/>
      <c r="AK312" s="20"/>
      <c r="AL312" s="20"/>
      <c r="AM312" s="20"/>
    </row>
    <row r="313" spans="1:39">
      <c r="A313" s="4" t="s">
        <v>352</v>
      </c>
      <c r="B313" s="8">
        <v>367902.5</v>
      </c>
      <c r="C313" s="9">
        <v>2237.24365234375</v>
      </c>
      <c r="D313" s="9">
        <v>720.343017578125</v>
      </c>
      <c r="E313" s="9">
        <v>980.23681640625</v>
      </c>
      <c r="F313" s="9">
        <v>1284.09423828125</v>
      </c>
      <c r="G313" s="9">
        <v>101.287841796875</v>
      </c>
      <c r="H313" s="9">
        <v>373.5595703125</v>
      </c>
      <c r="J313" s="20"/>
      <c r="K313" s="9">
        <f t="shared" si="17"/>
        <v>4474.4873046875</v>
      </c>
      <c r="L313" s="9">
        <f t="shared" si="17"/>
        <v>1440.68603515625</v>
      </c>
      <c r="M313" s="9">
        <f t="shared" si="17"/>
        <v>1960.4736328125</v>
      </c>
      <c r="N313" s="9">
        <f t="shared" si="17"/>
        <v>2568.1884765625</v>
      </c>
      <c r="O313" s="9">
        <f t="shared" si="17"/>
        <v>202.57568359375</v>
      </c>
      <c r="P313" s="9">
        <f t="shared" si="17"/>
        <v>747.119140625</v>
      </c>
      <c r="Q313" s="20"/>
      <c r="R313" s="9">
        <f t="shared" si="19"/>
        <v>894.8974609375</v>
      </c>
      <c r="S313" s="9">
        <f t="shared" si="19"/>
        <v>288.13720703125</v>
      </c>
      <c r="T313" s="9">
        <f t="shared" si="19"/>
        <v>392.0947265625</v>
      </c>
      <c r="U313" s="9">
        <f t="shared" si="18"/>
        <v>513.6376953125</v>
      </c>
      <c r="V313" s="9">
        <f t="shared" si="18"/>
        <v>40.51513671875</v>
      </c>
      <c r="W313" s="9">
        <f t="shared" si="18"/>
        <v>149.423828125</v>
      </c>
      <c r="X313" s="20"/>
      <c r="Y313" s="20"/>
      <c r="Z313" s="20"/>
      <c r="AA313" s="20"/>
      <c r="AB313" s="20"/>
      <c r="AC313" s="20"/>
      <c r="AD313" s="20"/>
      <c r="AE313" s="20"/>
      <c r="AF313" s="20"/>
      <c r="AG313" s="20"/>
      <c r="AH313" s="20"/>
      <c r="AI313" s="20"/>
      <c r="AJ313" s="20"/>
      <c r="AK313" s="20"/>
      <c r="AL313" s="20"/>
      <c r="AM313" s="20"/>
    </row>
    <row r="314" spans="1:39">
      <c r="A314" s="4" t="s">
        <v>353</v>
      </c>
      <c r="B314" s="8">
        <v>287165.09999999998</v>
      </c>
      <c r="C314" s="9">
        <v>935.400390625</v>
      </c>
      <c r="D314" s="9">
        <v>1476.2939453125</v>
      </c>
      <c r="E314" s="9">
        <v>1518.316650390625</v>
      </c>
      <c r="F314" s="9">
        <v>732.843017578125</v>
      </c>
      <c r="G314" s="9">
        <v>1701.580810546875</v>
      </c>
      <c r="H314" s="9">
        <v>1441.522216796875</v>
      </c>
      <c r="J314" s="20"/>
      <c r="K314" s="9">
        <f t="shared" si="17"/>
        <v>1870.80078125</v>
      </c>
      <c r="L314" s="9">
        <f t="shared" si="17"/>
        <v>2952.587890625</v>
      </c>
      <c r="M314" s="9">
        <f t="shared" si="17"/>
        <v>3036.63330078125</v>
      </c>
      <c r="N314" s="9">
        <f t="shared" si="17"/>
        <v>1465.68603515625</v>
      </c>
      <c r="O314" s="9">
        <f t="shared" si="17"/>
        <v>3403.16162109375</v>
      </c>
      <c r="P314" s="9">
        <f t="shared" si="17"/>
        <v>2883.04443359375</v>
      </c>
      <c r="Q314" s="20"/>
      <c r="R314" s="9">
        <f t="shared" si="19"/>
        <v>374.16015625</v>
      </c>
      <c r="S314" s="9">
        <f t="shared" si="19"/>
        <v>590.517578125</v>
      </c>
      <c r="T314" s="9">
        <f t="shared" si="19"/>
        <v>607.32666015625</v>
      </c>
      <c r="U314" s="9">
        <f t="shared" si="18"/>
        <v>293.13720703125</v>
      </c>
      <c r="V314" s="9">
        <f t="shared" si="18"/>
        <v>680.63232421875</v>
      </c>
      <c r="W314" s="9">
        <f t="shared" si="18"/>
        <v>576.60888671875</v>
      </c>
      <c r="X314" s="20"/>
      <c r="Y314" s="20"/>
      <c r="Z314" s="20"/>
      <c r="AA314" s="20"/>
      <c r="AB314" s="20"/>
      <c r="AC314" s="20"/>
      <c r="AD314" s="20"/>
      <c r="AE314" s="20"/>
      <c r="AF314" s="20"/>
      <c r="AG314" s="20"/>
      <c r="AH314" s="20"/>
      <c r="AI314" s="20"/>
      <c r="AJ314" s="20"/>
      <c r="AK314" s="20"/>
      <c r="AL314" s="20"/>
      <c r="AM314" s="20"/>
    </row>
    <row r="315" spans="1:39">
      <c r="A315" s="4" t="s">
        <v>354</v>
      </c>
      <c r="B315" s="8">
        <v>1176470</v>
      </c>
      <c r="C315" s="9">
        <v>-5568.01171875</v>
      </c>
      <c r="D315" s="9">
        <v>-67229.65625</v>
      </c>
      <c r="E315" s="9">
        <v>-75807.4375</v>
      </c>
      <c r="F315" s="9">
        <v>-22616.681640625</v>
      </c>
      <c r="G315" s="9">
        <v>-98335.9453125</v>
      </c>
      <c r="H315" s="9">
        <v>-95617.78125</v>
      </c>
      <c r="J315" s="20"/>
      <c r="K315" s="9">
        <f t="shared" si="17"/>
        <v>-11136.0234375</v>
      </c>
      <c r="L315" s="9">
        <f t="shared" si="17"/>
        <v>-134459.3125</v>
      </c>
      <c r="M315" s="9">
        <f t="shared" si="17"/>
        <v>-151614.875</v>
      </c>
      <c r="N315" s="9">
        <f t="shared" si="17"/>
        <v>-45233.36328125</v>
      </c>
      <c r="O315" s="9">
        <f t="shared" si="17"/>
        <v>-196671.890625</v>
      </c>
      <c r="P315" s="9">
        <f t="shared" si="17"/>
        <v>-191235.5625</v>
      </c>
      <c r="Q315" s="20"/>
      <c r="R315" s="9">
        <f t="shared" si="19"/>
        <v>-2227.2046875000001</v>
      </c>
      <c r="S315" s="9">
        <f t="shared" si="19"/>
        <v>-26891.862499999999</v>
      </c>
      <c r="T315" s="9">
        <f t="shared" si="19"/>
        <v>-30322.974999999999</v>
      </c>
      <c r="U315" s="9">
        <f t="shared" si="18"/>
        <v>-9046.6726562500007</v>
      </c>
      <c r="V315" s="9">
        <f t="shared" si="18"/>
        <v>-39334.378125000003</v>
      </c>
      <c r="W315" s="9">
        <f t="shared" si="18"/>
        <v>-38247.112500000003</v>
      </c>
      <c r="X315" s="20"/>
      <c r="Y315" s="20"/>
      <c r="Z315" s="20"/>
      <c r="AA315" s="20"/>
      <c r="AB315" s="20"/>
      <c r="AC315" s="20"/>
      <c r="AD315" s="20"/>
      <c r="AE315" s="20"/>
      <c r="AF315" s="20"/>
      <c r="AG315" s="20"/>
      <c r="AH315" s="20"/>
      <c r="AI315" s="20"/>
      <c r="AJ315" s="20"/>
      <c r="AK315" s="20"/>
      <c r="AL315" s="20"/>
      <c r="AM315" s="20"/>
    </row>
    <row r="316" spans="1:39">
      <c r="A316" s="4" t="s">
        <v>355</v>
      </c>
      <c r="B316" s="8">
        <v>224906.2</v>
      </c>
      <c r="C316" s="9">
        <v>1047.216796875</v>
      </c>
      <c r="D316" s="9">
        <v>12228.6318359375</v>
      </c>
      <c r="E316" s="9">
        <v>12032.3544921875</v>
      </c>
      <c r="F316" s="9">
        <v>3816.56494140625</v>
      </c>
      <c r="G316" s="9">
        <v>12458.2333984375</v>
      </c>
      <c r="H316" s="9">
        <v>11697.44921875</v>
      </c>
      <c r="J316" s="20"/>
      <c r="K316" s="9">
        <f t="shared" si="17"/>
        <v>2094.43359375</v>
      </c>
      <c r="L316" s="9">
        <f t="shared" si="17"/>
        <v>24457.263671875</v>
      </c>
      <c r="M316" s="9">
        <f t="shared" si="17"/>
        <v>24064.708984375</v>
      </c>
      <c r="N316" s="9">
        <f t="shared" si="17"/>
        <v>7633.1298828125</v>
      </c>
      <c r="O316" s="9">
        <f t="shared" si="17"/>
        <v>24916.466796875</v>
      </c>
      <c r="P316" s="9">
        <f t="shared" si="17"/>
        <v>23394.8984375</v>
      </c>
      <c r="Q316" s="20"/>
      <c r="R316" s="9">
        <f t="shared" si="19"/>
        <v>418.88671875</v>
      </c>
      <c r="S316" s="9">
        <f t="shared" si="19"/>
        <v>4891.4527343749996</v>
      </c>
      <c r="T316" s="9">
        <f t="shared" si="19"/>
        <v>4812.9417968750004</v>
      </c>
      <c r="U316" s="9">
        <f t="shared" si="18"/>
        <v>1526.6259765625</v>
      </c>
      <c r="V316" s="9">
        <f t="shared" si="18"/>
        <v>4983.2933593750004</v>
      </c>
      <c r="W316" s="9">
        <f t="shared" si="18"/>
        <v>4678.9796875000002</v>
      </c>
      <c r="X316" s="20"/>
      <c r="Y316" s="20"/>
      <c r="Z316" s="20"/>
      <c r="AA316" s="20"/>
      <c r="AB316" s="20"/>
      <c r="AC316" s="20"/>
      <c r="AD316" s="20"/>
      <c r="AE316" s="20"/>
      <c r="AF316" s="20"/>
      <c r="AG316" s="20"/>
      <c r="AH316" s="20"/>
      <c r="AI316" s="20"/>
      <c r="AJ316" s="20"/>
      <c r="AK316" s="20"/>
      <c r="AL316" s="20"/>
      <c r="AM316" s="20"/>
    </row>
    <row r="317" spans="1:39">
      <c r="A317" s="4" t="s">
        <v>356</v>
      </c>
      <c r="B317" s="8">
        <v>134310.1</v>
      </c>
      <c r="C317" s="9">
        <v>2984.417724609375</v>
      </c>
      <c r="D317" s="9">
        <v>14475.2900390625</v>
      </c>
      <c r="E317" s="9">
        <v>14894.5498046875</v>
      </c>
      <c r="F317" s="9">
        <v>7627.609375</v>
      </c>
      <c r="G317" s="9">
        <v>15881.0947265625</v>
      </c>
      <c r="H317" s="9">
        <v>15695.6943359375</v>
      </c>
      <c r="J317" s="20"/>
      <c r="K317" s="9">
        <f t="shared" si="17"/>
        <v>5968.83544921875</v>
      </c>
      <c r="L317" s="9">
        <f t="shared" si="17"/>
        <v>28950.580078125</v>
      </c>
      <c r="M317" s="9">
        <f t="shared" si="17"/>
        <v>29789.099609375</v>
      </c>
      <c r="N317" s="9">
        <f t="shared" si="17"/>
        <v>15255.21875</v>
      </c>
      <c r="O317" s="9">
        <f t="shared" si="17"/>
        <v>31762.189453125</v>
      </c>
      <c r="P317" s="9">
        <f t="shared" si="17"/>
        <v>31391.388671875</v>
      </c>
      <c r="Q317" s="20"/>
      <c r="R317" s="9">
        <f t="shared" si="19"/>
        <v>1193.76708984375</v>
      </c>
      <c r="S317" s="9">
        <f t="shared" si="19"/>
        <v>5790.1160156249998</v>
      </c>
      <c r="T317" s="9">
        <f t="shared" si="19"/>
        <v>5957.8199218749996</v>
      </c>
      <c r="U317" s="9">
        <f t="shared" si="18"/>
        <v>3051.0437499999998</v>
      </c>
      <c r="V317" s="9">
        <f t="shared" si="18"/>
        <v>6352.4378906250004</v>
      </c>
      <c r="W317" s="9">
        <f t="shared" si="18"/>
        <v>6278.2777343750004</v>
      </c>
      <c r="X317" s="20"/>
      <c r="Y317" s="20"/>
      <c r="Z317" s="20"/>
      <c r="AA317" s="20"/>
      <c r="AB317" s="20"/>
      <c r="AC317" s="20"/>
      <c r="AD317" s="20"/>
      <c r="AE317" s="20"/>
      <c r="AF317" s="20"/>
      <c r="AG317" s="20"/>
      <c r="AH317" s="20"/>
      <c r="AI317" s="20"/>
      <c r="AJ317" s="20"/>
      <c r="AK317" s="20"/>
      <c r="AL317" s="20"/>
      <c r="AM317" s="20"/>
    </row>
    <row r="318" spans="1:39">
      <c r="A318" s="4" t="s">
        <v>357</v>
      </c>
      <c r="B318" s="8">
        <v>308775</v>
      </c>
      <c r="C318" s="9">
        <v>1758.45947265625</v>
      </c>
      <c r="D318" s="9">
        <v>1613.83056640625</v>
      </c>
      <c r="E318" s="9">
        <v>1646.3134765625</v>
      </c>
      <c r="F318" s="9">
        <v>1153.753662109375</v>
      </c>
      <c r="G318" s="9">
        <v>2639.63623046875</v>
      </c>
      <c r="H318" s="9">
        <v>2858.795166015625</v>
      </c>
      <c r="J318" s="20"/>
      <c r="K318" s="9">
        <f t="shared" si="17"/>
        <v>3516.9189453125</v>
      </c>
      <c r="L318" s="9">
        <f t="shared" si="17"/>
        <v>3227.6611328125</v>
      </c>
      <c r="M318" s="9">
        <f t="shared" si="17"/>
        <v>3292.626953125</v>
      </c>
      <c r="N318" s="9">
        <f t="shared" ref="N318:P331" si="20">F318*2</f>
        <v>2307.50732421875</v>
      </c>
      <c r="O318" s="9">
        <f t="shared" si="20"/>
        <v>5279.2724609375</v>
      </c>
      <c r="P318" s="9">
        <f t="shared" si="20"/>
        <v>5717.59033203125</v>
      </c>
      <c r="Q318" s="20"/>
      <c r="R318" s="9">
        <f t="shared" si="19"/>
        <v>703.3837890625</v>
      </c>
      <c r="S318" s="9">
        <f t="shared" si="19"/>
        <v>645.5322265625</v>
      </c>
      <c r="T318" s="9">
        <f t="shared" si="19"/>
        <v>658.525390625</v>
      </c>
      <c r="U318" s="9">
        <f t="shared" si="18"/>
        <v>461.50146484375</v>
      </c>
      <c r="V318" s="9">
        <f t="shared" si="18"/>
        <v>1055.8544921875</v>
      </c>
      <c r="W318" s="9">
        <f t="shared" si="18"/>
        <v>1143.51806640625</v>
      </c>
      <c r="X318" s="20"/>
      <c r="Y318" s="20"/>
      <c r="Z318" s="20"/>
      <c r="AA318" s="20"/>
      <c r="AB318" s="20"/>
      <c r="AC318" s="20"/>
      <c r="AD318" s="20"/>
      <c r="AE318" s="20"/>
      <c r="AF318" s="20"/>
      <c r="AG318" s="20"/>
      <c r="AH318" s="20"/>
      <c r="AI318" s="20"/>
      <c r="AJ318" s="20"/>
      <c r="AK318" s="20"/>
      <c r="AL318" s="20"/>
      <c r="AM318" s="20"/>
    </row>
    <row r="319" spans="1:39">
      <c r="A319" s="4" t="s">
        <v>358</v>
      </c>
      <c r="B319" s="8">
        <v>485937.7</v>
      </c>
      <c r="C319" s="9">
        <v>-3027.9296875</v>
      </c>
      <c r="D319" s="9">
        <v>-21418.78125</v>
      </c>
      <c r="E319" s="9">
        <v>-21025.91015625</v>
      </c>
      <c r="F319" s="9">
        <v>-9407.556640625</v>
      </c>
      <c r="G319" s="9">
        <v>-22631.96484375</v>
      </c>
      <c r="H319" s="9">
        <v>-22182.8984375</v>
      </c>
      <c r="J319" s="20"/>
      <c r="K319" s="9">
        <f t="shared" ref="K319:M331" si="21">C319*2</f>
        <v>-6055.859375</v>
      </c>
      <c r="L319" s="9">
        <f t="shared" si="21"/>
        <v>-42837.5625</v>
      </c>
      <c r="M319" s="9">
        <f t="shared" si="21"/>
        <v>-42051.8203125</v>
      </c>
      <c r="N319" s="9">
        <f t="shared" si="20"/>
        <v>-18815.11328125</v>
      </c>
      <c r="O319" s="9">
        <f t="shared" si="20"/>
        <v>-45263.9296875</v>
      </c>
      <c r="P319" s="9">
        <f t="shared" si="20"/>
        <v>-44365.796875</v>
      </c>
      <c r="Q319" s="20"/>
      <c r="R319" s="9">
        <f t="shared" si="19"/>
        <v>-1211.171875</v>
      </c>
      <c r="S319" s="9">
        <f t="shared" si="19"/>
        <v>-8567.5125000000007</v>
      </c>
      <c r="T319" s="9">
        <f t="shared" si="19"/>
        <v>-8410.3640625000007</v>
      </c>
      <c r="U319" s="9">
        <f t="shared" si="18"/>
        <v>-3763.0226562500002</v>
      </c>
      <c r="V319" s="9">
        <f t="shared" si="18"/>
        <v>-9052.7859375000007</v>
      </c>
      <c r="W319" s="9">
        <f t="shared" si="18"/>
        <v>-8873.1593749999993</v>
      </c>
      <c r="X319" s="20"/>
      <c r="Y319" s="20"/>
      <c r="Z319" s="20"/>
      <c r="AA319" s="20"/>
      <c r="AB319" s="20"/>
      <c r="AC319" s="20"/>
      <c r="AD319" s="20"/>
      <c r="AE319" s="20"/>
      <c r="AF319" s="20"/>
      <c r="AG319" s="20"/>
      <c r="AH319" s="20"/>
      <c r="AI319" s="20"/>
      <c r="AJ319" s="20"/>
      <c r="AK319" s="20"/>
      <c r="AL319" s="20"/>
      <c r="AM319" s="20"/>
    </row>
    <row r="320" spans="1:39">
      <c r="A320" s="4" t="s">
        <v>359</v>
      </c>
      <c r="B320" s="8">
        <v>561779.30000000005</v>
      </c>
      <c r="C320" s="9">
        <v>-981.011962890625</v>
      </c>
      <c r="D320" s="9">
        <v>-21177.02734375</v>
      </c>
      <c r="E320" s="9">
        <v>-21518.0234375</v>
      </c>
      <c r="F320" s="9">
        <v>-7579.26025390625</v>
      </c>
      <c r="G320" s="9">
        <v>-21875.26953125</v>
      </c>
      <c r="H320" s="9">
        <v>-20752.3203125</v>
      </c>
      <c r="J320" s="20"/>
      <c r="K320" s="9">
        <f t="shared" si="21"/>
        <v>-1962.02392578125</v>
      </c>
      <c r="L320" s="9">
        <f t="shared" si="21"/>
        <v>-42354.0546875</v>
      </c>
      <c r="M320" s="9">
        <f t="shared" si="21"/>
        <v>-43036.046875</v>
      </c>
      <c r="N320" s="9">
        <f t="shared" si="20"/>
        <v>-15158.5205078125</v>
      </c>
      <c r="O320" s="9">
        <f t="shared" si="20"/>
        <v>-43750.5390625</v>
      </c>
      <c r="P320" s="9">
        <f t="shared" si="20"/>
        <v>-41504.640625</v>
      </c>
      <c r="Q320" s="20"/>
      <c r="R320" s="9">
        <f t="shared" si="19"/>
        <v>-392.40478515625</v>
      </c>
      <c r="S320" s="9">
        <f t="shared" si="19"/>
        <v>-8470.8109375000004</v>
      </c>
      <c r="T320" s="9">
        <f t="shared" si="19"/>
        <v>-8607.2093750000004</v>
      </c>
      <c r="U320" s="9">
        <f t="shared" si="18"/>
        <v>-3031.7041015625</v>
      </c>
      <c r="V320" s="9">
        <f t="shared" si="18"/>
        <v>-8750.1078125000004</v>
      </c>
      <c r="W320" s="9">
        <f t="shared" si="18"/>
        <v>-8300.9281250000004</v>
      </c>
      <c r="X320" s="20"/>
      <c r="Y320" s="20"/>
      <c r="Z320" s="20"/>
      <c r="AA320" s="20"/>
      <c r="AB320" s="20"/>
      <c r="AC320" s="20"/>
      <c r="AD320" s="20"/>
      <c r="AE320" s="20"/>
      <c r="AF320" s="20"/>
      <c r="AG320" s="20"/>
      <c r="AH320" s="20"/>
      <c r="AI320" s="20"/>
      <c r="AJ320" s="20"/>
      <c r="AK320" s="20"/>
      <c r="AL320" s="20"/>
      <c r="AM320" s="20"/>
    </row>
    <row r="321" spans="1:39">
      <c r="A321" s="4" t="s">
        <v>360</v>
      </c>
      <c r="B321" s="8">
        <v>172338.6</v>
      </c>
      <c r="C321" s="9">
        <v>2563.494873046875</v>
      </c>
      <c r="D321" s="9">
        <v>10419.4150390625</v>
      </c>
      <c r="E321" s="9">
        <v>10596.1396484375</v>
      </c>
      <c r="F321" s="9">
        <v>5379.43408203125</v>
      </c>
      <c r="G321" s="9">
        <v>11533.67578125</v>
      </c>
      <c r="H321" s="9">
        <v>11212.955078125</v>
      </c>
      <c r="J321" s="20"/>
      <c r="K321" s="9">
        <f t="shared" si="21"/>
        <v>5126.98974609375</v>
      </c>
      <c r="L321" s="9">
        <f t="shared" si="21"/>
        <v>20838.830078125</v>
      </c>
      <c r="M321" s="9">
        <f t="shared" si="21"/>
        <v>21192.279296875</v>
      </c>
      <c r="N321" s="9">
        <f t="shared" si="20"/>
        <v>10758.8681640625</v>
      </c>
      <c r="O321" s="9">
        <f t="shared" si="20"/>
        <v>23067.3515625</v>
      </c>
      <c r="P321" s="9">
        <f t="shared" si="20"/>
        <v>22425.91015625</v>
      </c>
      <c r="Q321" s="20"/>
      <c r="R321" s="9">
        <f t="shared" si="19"/>
        <v>1025.39794921875</v>
      </c>
      <c r="S321" s="9">
        <f t="shared" si="19"/>
        <v>4167.7660156250004</v>
      </c>
      <c r="T321" s="9">
        <f t="shared" si="19"/>
        <v>4238.4558593749998</v>
      </c>
      <c r="U321" s="9">
        <f t="shared" si="18"/>
        <v>2151.7736328125002</v>
      </c>
      <c r="V321" s="9">
        <f t="shared" si="18"/>
        <v>4613.4703124999996</v>
      </c>
      <c r="W321" s="9">
        <f t="shared" si="18"/>
        <v>4485.1820312500004</v>
      </c>
      <c r="X321" s="20"/>
      <c r="Y321" s="20"/>
      <c r="Z321" s="20"/>
      <c r="AA321" s="20"/>
      <c r="AB321" s="20"/>
      <c r="AC321" s="20"/>
      <c r="AD321" s="20"/>
      <c r="AE321" s="20"/>
      <c r="AF321" s="20"/>
      <c r="AG321" s="20"/>
      <c r="AH321" s="20"/>
      <c r="AI321" s="20"/>
      <c r="AJ321" s="20"/>
      <c r="AK321" s="20"/>
      <c r="AL321" s="20"/>
      <c r="AM321" s="20"/>
    </row>
    <row r="322" spans="1:39">
      <c r="A322" s="4" t="s">
        <v>361</v>
      </c>
      <c r="B322" s="8">
        <v>494320.4</v>
      </c>
      <c r="C322" s="9">
        <v>-1939.53857421875</v>
      </c>
      <c r="D322" s="9">
        <v>-14362.01171875</v>
      </c>
      <c r="E322" s="9">
        <v>-13927.3193359375</v>
      </c>
      <c r="F322" s="9">
        <v>-6209.3076171875</v>
      </c>
      <c r="G322" s="9">
        <v>-14946.66796875</v>
      </c>
      <c r="H322" s="9">
        <v>-14383.251953125</v>
      </c>
      <c r="J322" s="20"/>
      <c r="K322" s="9">
        <f t="shared" si="21"/>
        <v>-3879.0771484375</v>
      </c>
      <c r="L322" s="9">
        <f t="shared" si="21"/>
        <v>-28724.0234375</v>
      </c>
      <c r="M322" s="9">
        <f t="shared" si="21"/>
        <v>-27854.638671875</v>
      </c>
      <c r="N322" s="9">
        <f t="shared" si="20"/>
        <v>-12418.615234375</v>
      </c>
      <c r="O322" s="9">
        <f t="shared" si="20"/>
        <v>-29893.3359375</v>
      </c>
      <c r="P322" s="9">
        <f t="shared" si="20"/>
        <v>-28766.50390625</v>
      </c>
      <c r="Q322" s="20"/>
      <c r="R322" s="9">
        <f t="shared" si="19"/>
        <v>-775.8154296875</v>
      </c>
      <c r="S322" s="9">
        <f t="shared" si="19"/>
        <v>-5744.8046875</v>
      </c>
      <c r="T322" s="9">
        <f t="shared" si="19"/>
        <v>-5570.927734375</v>
      </c>
      <c r="U322" s="9">
        <f t="shared" si="18"/>
        <v>-2483.7230468749999</v>
      </c>
      <c r="V322" s="9">
        <f t="shared" si="18"/>
        <v>-5978.6671875000002</v>
      </c>
      <c r="W322" s="9">
        <f t="shared" si="18"/>
        <v>-5753.30078125</v>
      </c>
      <c r="X322" s="20"/>
      <c r="Y322" s="20"/>
      <c r="Z322" s="20"/>
      <c r="AA322" s="20"/>
      <c r="AB322" s="20"/>
      <c r="AC322" s="20"/>
      <c r="AD322" s="20"/>
      <c r="AE322" s="20"/>
      <c r="AF322" s="20"/>
      <c r="AG322" s="20"/>
      <c r="AH322" s="20"/>
      <c r="AI322" s="20"/>
      <c r="AJ322" s="20"/>
      <c r="AK322" s="20"/>
      <c r="AL322" s="20"/>
      <c r="AM322" s="20"/>
    </row>
    <row r="323" spans="1:39">
      <c r="A323" s="4" t="s">
        <v>362</v>
      </c>
      <c r="B323" s="8">
        <v>453927.9</v>
      </c>
      <c r="C323" s="9">
        <v>616.351318359375</v>
      </c>
      <c r="D323" s="9">
        <v>-9746.24609375</v>
      </c>
      <c r="E323" s="9">
        <v>-9443.2802734375</v>
      </c>
      <c r="F323" s="9">
        <v>-2971.47216796875</v>
      </c>
      <c r="G323" s="9">
        <v>-8457.2998046875</v>
      </c>
      <c r="H323" s="9">
        <v>-7249.64599609375</v>
      </c>
      <c r="J323" s="20"/>
      <c r="K323" s="9">
        <f t="shared" si="21"/>
        <v>1232.70263671875</v>
      </c>
      <c r="L323" s="9">
        <f t="shared" si="21"/>
        <v>-19492.4921875</v>
      </c>
      <c r="M323" s="9">
        <f t="shared" si="21"/>
        <v>-18886.560546875</v>
      </c>
      <c r="N323" s="9">
        <f t="shared" si="20"/>
        <v>-5942.9443359375</v>
      </c>
      <c r="O323" s="9">
        <f t="shared" si="20"/>
        <v>-16914.599609375</v>
      </c>
      <c r="P323" s="9">
        <f t="shared" si="20"/>
        <v>-14499.2919921875</v>
      </c>
      <c r="Q323" s="20"/>
      <c r="R323" s="9">
        <f t="shared" si="19"/>
        <v>246.54052734375</v>
      </c>
      <c r="S323" s="9">
        <f t="shared" si="19"/>
        <v>-3898.4984374999999</v>
      </c>
      <c r="T323" s="9">
        <f t="shared" si="19"/>
        <v>-3777.3121093750001</v>
      </c>
      <c r="U323" s="9">
        <f t="shared" si="18"/>
        <v>-1188.5888671875</v>
      </c>
      <c r="V323" s="9">
        <f t="shared" si="18"/>
        <v>-3382.919921875</v>
      </c>
      <c r="W323" s="9">
        <f t="shared" si="18"/>
        <v>-2899.8583984375</v>
      </c>
      <c r="X323" s="20"/>
      <c r="Y323" s="20"/>
      <c r="Z323" s="20"/>
      <c r="AA323" s="20"/>
      <c r="AB323" s="20"/>
      <c r="AC323" s="20"/>
      <c r="AD323" s="20"/>
      <c r="AE323" s="20"/>
      <c r="AF323" s="20"/>
      <c r="AG323" s="20"/>
      <c r="AH323" s="20"/>
      <c r="AI323" s="20"/>
      <c r="AJ323" s="20"/>
      <c r="AK323" s="20"/>
      <c r="AL323" s="20"/>
      <c r="AM323" s="20"/>
    </row>
    <row r="324" spans="1:39">
      <c r="A324" s="4" t="s">
        <v>363</v>
      </c>
      <c r="B324" s="8">
        <v>147094</v>
      </c>
      <c r="C324" s="9">
        <v>1682.4249267578125</v>
      </c>
      <c r="D324" s="9">
        <v>11736.2607421875</v>
      </c>
      <c r="E324" s="9">
        <v>11977.783203125</v>
      </c>
      <c r="F324" s="9">
        <v>5536.810546875</v>
      </c>
      <c r="G324" s="9">
        <v>12831.1923828125</v>
      </c>
      <c r="H324" s="9">
        <v>12533.24609375</v>
      </c>
      <c r="J324" s="20"/>
      <c r="K324" s="9">
        <f t="shared" si="21"/>
        <v>3364.849853515625</v>
      </c>
      <c r="L324" s="9">
        <f t="shared" si="21"/>
        <v>23472.521484375</v>
      </c>
      <c r="M324" s="9">
        <f t="shared" si="21"/>
        <v>23955.56640625</v>
      </c>
      <c r="N324" s="9">
        <f t="shared" si="20"/>
        <v>11073.62109375</v>
      </c>
      <c r="O324" s="9">
        <f t="shared" si="20"/>
        <v>25662.384765625</v>
      </c>
      <c r="P324" s="9">
        <f t="shared" si="20"/>
        <v>25066.4921875</v>
      </c>
      <c r="Q324" s="20"/>
      <c r="R324" s="9">
        <f t="shared" si="19"/>
        <v>672.969970703125</v>
      </c>
      <c r="S324" s="9">
        <f t="shared" si="19"/>
        <v>4694.5042968750004</v>
      </c>
      <c r="T324" s="9">
        <f t="shared" si="19"/>
        <v>4791.11328125</v>
      </c>
      <c r="U324" s="9">
        <f t="shared" si="18"/>
        <v>2214.7242187500001</v>
      </c>
      <c r="V324" s="9">
        <f t="shared" si="18"/>
        <v>5132.4769531250004</v>
      </c>
      <c r="W324" s="9">
        <f t="shared" si="18"/>
        <v>5013.2984374999996</v>
      </c>
      <c r="X324" s="20"/>
      <c r="Y324" s="20"/>
      <c r="Z324" s="20"/>
      <c r="AA324" s="20"/>
      <c r="AB324" s="20"/>
      <c r="AC324" s="20"/>
      <c r="AD324" s="20"/>
      <c r="AE324" s="20"/>
      <c r="AF324" s="20"/>
      <c r="AG324" s="20"/>
      <c r="AH324" s="20"/>
      <c r="AI324" s="20"/>
      <c r="AJ324" s="20"/>
      <c r="AK324" s="20"/>
      <c r="AL324" s="20"/>
      <c r="AM324" s="20"/>
    </row>
    <row r="325" spans="1:39">
      <c r="A325" s="4" t="s">
        <v>364</v>
      </c>
      <c r="B325" s="8">
        <v>204158.9</v>
      </c>
      <c r="C325" s="9">
        <v>1993.5791015625</v>
      </c>
      <c r="D325" s="9">
        <v>11963.9248046875</v>
      </c>
      <c r="E325" s="9">
        <v>11929.431640625</v>
      </c>
      <c r="F325" s="9">
        <v>4560.052734375</v>
      </c>
      <c r="G325" s="9">
        <v>12374.447265625</v>
      </c>
      <c r="H325" s="9">
        <v>11835.2138671875</v>
      </c>
      <c r="J325" s="20"/>
      <c r="K325" s="9">
        <f t="shared" si="21"/>
        <v>3987.158203125</v>
      </c>
      <c r="L325" s="9">
        <f t="shared" si="21"/>
        <v>23927.849609375</v>
      </c>
      <c r="M325" s="9">
        <f t="shared" si="21"/>
        <v>23858.86328125</v>
      </c>
      <c r="N325" s="9">
        <f t="shared" si="20"/>
        <v>9120.10546875</v>
      </c>
      <c r="O325" s="9">
        <f t="shared" si="20"/>
        <v>24748.89453125</v>
      </c>
      <c r="P325" s="9">
        <f t="shared" si="20"/>
        <v>23670.427734375</v>
      </c>
      <c r="Q325" s="20"/>
      <c r="R325" s="9">
        <f t="shared" si="19"/>
        <v>797.431640625</v>
      </c>
      <c r="S325" s="9">
        <f t="shared" si="19"/>
        <v>4785.5699218749996</v>
      </c>
      <c r="T325" s="9">
        <f t="shared" si="19"/>
        <v>4771.7726562500002</v>
      </c>
      <c r="U325" s="9">
        <f t="shared" si="18"/>
        <v>1824.0210937500001</v>
      </c>
      <c r="V325" s="9">
        <f t="shared" si="18"/>
        <v>4949.7789062499996</v>
      </c>
      <c r="W325" s="9">
        <f t="shared" si="18"/>
        <v>4734.0855468749996</v>
      </c>
      <c r="X325" s="20"/>
      <c r="Y325" s="20"/>
      <c r="Z325" s="20"/>
      <c r="AA325" s="20"/>
      <c r="AB325" s="20"/>
      <c r="AC325" s="20"/>
      <c r="AD325" s="20"/>
      <c r="AE325" s="20"/>
      <c r="AF325" s="20"/>
      <c r="AG325" s="20"/>
      <c r="AH325" s="20"/>
      <c r="AI325" s="20"/>
      <c r="AJ325" s="20"/>
      <c r="AK325" s="20"/>
      <c r="AL325" s="20"/>
      <c r="AM325" s="20"/>
    </row>
    <row r="326" spans="1:39">
      <c r="A326" s="4" t="s">
        <v>365</v>
      </c>
      <c r="B326" s="8">
        <v>323216.40000000002</v>
      </c>
      <c r="C326" s="9">
        <v>-3343.51806640625</v>
      </c>
      <c r="D326" s="9">
        <v>-1583.70361328125</v>
      </c>
      <c r="E326" s="9">
        <v>-1505.35888671875</v>
      </c>
      <c r="F326" s="9">
        <v>-3070.15380859375</v>
      </c>
      <c r="G326" s="9">
        <v>-1361.9140625</v>
      </c>
      <c r="H326" s="9">
        <v>-2168.194580078125</v>
      </c>
      <c r="J326" s="20"/>
      <c r="K326" s="9">
        <f t="shared" si="21"/>
        <v>-6687.0361328125</v>
      </c>
      <c r="L326" s="9">
        <f t="shared" si="21"/>
        <v>-3167.4072265625</v>
      </c>
      <c r="M326" s="9">
        <f t="shared" si="21"/>
        <v>-3010.7177734375</v>
      </c>
      <c r="N326" s="9">
        <f t="shared" si="20"/>
        <v>-6140.3076171875</v>
      </c>
      <c r="O326" s="9">
        <f t="shared" si="20"/>
        <v>-2723.828125</v>
      </c>
      <c r="P326" s="9">
        <f t="shared" si="20"/>
        <v>-4336.38916015625</v>
      </c>
      <c r="Q326" s="20"/>
      <c r="R326" s="9">
        <f t="shared" si="19"/>
        <v>-1337.4072265625</v>
      </c>
      <c r="S326" s="9">
        <f t="shared" si="19"/>
        <v>-633.4814453125</v>
      </c>
      <c r="T326" s="9">
        <f t="shared" si="19"/>
        <v>-602.1435546875</v>
      </c>
      <c r="U326" s="9">
        <f t="shared" si="18"/>
        <v>-1228.0615234375</v>
      </c>
      <c r="V326" s="9">
        <f t="shared" si="18"/>
        <v>-544.765625</v>
      </c>
      <c r="W326" s="9">
        <f t="shared" si="18"/>
        <v>-867.27783203125</v>
      </c>
      <c r="X326" s="20"/>
      <c r="Y326" s="20"/>
      <c r="Z326" s="20"/>
      <c r="AA326" s="20"/>
      <c r="AB326" s="20"/>
      <c r="AC326" s="20"/>
      <c r="AD326" s="20"/>
      <c r="AE326" s="20"/>
      <c r="AF326" s="20"/>
      <c r="AG326" s="20"/>
      <c r="AH326" s="20"/>
      <c r="AI326" s="20"/>
      <c r="AJ326" s="20"/>
      <c r="AK326" s="20"/>
      <c r="AL326" s="20"/>
      <c r="AM326" s="20"/>
    </row>
    <row r="327" spans="1:39">
      <c r="A327" s="4" t="s">
        <v>366</v>
      </c>
      <c r="B327" s="8">
        <v>296207.90000000002</v>
      </c>
      <c r="C327" s="9">
        <v>4002.35595703125</v>
      </c>
      <c r="D327" s="9">
        <v>2688.641357421875</v>
      </c>
      <c r="E327" s="9">
        <v>2689.544677734375</v>
      </c>
      <c r="F327" s="9">
        <v>3057.769775390625</v>
      </c>
      <c r="G327" s="9">
        <v>2714.63623046875</v>
      </c>
      <c r="H327" s="9">
        <v>3184.722900390625</v>
      </c>
      <c r="J327" s="20"/>
      <c r="K327" s="9">
        <f t="shared" si="21"/>
        <v>8004.7119140625</v>
      </c>
      <c r="L327" s="9">
        <f t="shared" si="21"/>
        <v>5377.28271484375</v>
      </c>
      <c r="M327" s="9">
        <f t="shared" si="21"/>
        <v>5379.08935546875</v>
      </c>
      <c r="N327" s="9">
        <f t="shared" si="20"/>
        <v>6115.53955078125</v>
      </c>
      <c r="O327" s="9">
        <f t="shared" si="20"/>
        <v>5429.2724609375</v>
      </c>
      <c r="P327" s="9">
        <f t="shared" si="20"/>
        <v>6369.44580078125</v>
      </c>
      <c r="Q327" s="20"/>
      <c r="R327" s="9">
        <f t="shared" si="19"/>
        <v>1600.9423828125</v>
      </c>
      <c r="S327" s="9">
        <f t="shared" si="19"/>
        <v>1075.45654296875</v>
      </c>
      <c r="T327" s="9">
        <f t="shared" si="19"/>
        <v>1075.81787109375</v>
      </c>
      <c r="U327" s="9">
        <f t="shared" si="18"/>
        <v>1223.10791015625</v>
      </c>
      <c r="V327" s="9">
        <f t="shared" si="18"/>
        <v>1085.8544921875</v>
      </c>
      <c r="W327" s="9">
        <f t="shared" si="18"/>
        <v>1273.88916015625</v>
      </c>
      <c r="X327" s="20"/>
      <c r="Y327" s="20"/>
      <c r="Z327" s="20"/>
      <c r="AA327" s="20"/>
      <c r="AB327" s="20"/>
      <c r="AC327" s="20"/>
      <c r="AD327" s="20"/>
      <c r="AE327" s="20"/>
      <c r="AF327" s="20"/>
      <c r="AG327" s="20"/>
      <c r="AH327" s="20"/>
      <c r="AI327" s="20"/>
      <c r="AJ327" s="20"/>
      <c r="AK327" s="20"/>
      <c r="AL327" s="20"/>
      <c r="AM327" s="20"/>
    </row>
    <row r="328" spans="1:39">
      <c r="A328" s="4" t="s">
        <v>367</v>
      </c>
      <c r="B328" s="8">
        <v>466466.5</v>
      </c>
      <c r="C328" s="9">
        <v>-1137.933349609375</v>
      </c>
      <c r="D328" s="9">
        <v>-11765.765625</v>
      </c>
      <c r="E328" s="9">
        <v>-11552.142578125</v>
      </c>
      <c r="F328" s="9">
        <v>-4872.88818359375</v>
      </c>
      <c r="G328" s="9">
        <v>-12489.84375</v>
      </c>
      <c r="H328" s="9">
        <v>-11975.8056640625</v>
      </c>
      <c r="J328" s="20"/>
      <c r="K328" s="9">
        <f t="shared" si="21"/>
        <v>-2275.86669921875</v>
      </c>
      <c r="L328" s="9">
        <f t="shared" si="21"/>
        <v>-23531.53125</v>
      </c>
      <c r="M328" s="9">
        <f t="shared" si="21"/>
        <v>-23104.28515625</v>
      </c>
      <c r="N328" s="9">
        <f t="shared" si="20"/>
        <v>-9745.7763671875</v>
      </c>
      <c r="O328" s="9">
        <f t="shared" si="20"/>
        <v>-24979.6875</v>
      </c>
      <c r="P328" s="9">
        <f t="shared" si="20"/>
        <v>-23951.611328125</v>
      </c>
      <c r="Q328" s="20"/>
      <c r="R328" s="9">
        <f t="shared" si="19"/>
        <v>-455.17333984375</v>
      </c>
      <c r="S328" s="9">
        <f t="shared" si="19"/>
        <v>-4706.3062499999996</v>
      </c>
      <c r="T328" s="9">
        <f t="shared" si="19"/>
        <v>-4620.8570312499996</v>
      </c>
      <c r="U328" s="9">
        <f t="shared" si="18"/>
        <v>-1949.1552734375</v>
      </c>
      <c r="V328" s="9">
        <f t="shared" si="18"/>
        <v>-4995.9375</v>
      </c>
      <c r="W328" s="9">
        <f t="shared" si="18"/>
        <v>-4790.322265625</v>
      </c>
      <c r="X328" s="20"/>
      <c r="Y328" s="20"/>
      <c r="Z328" s="20"/>
      <c r="AA328" s="20"/>
      <c r="AB328" s="20"/>
      <c r="AC328" s="20"/>
      <c r="AD328" s="20"/>
      <c r="AE328" s="20"/>
      <c r="AF328" s="20"/>
      <c r="AG328" s="20"/>
      <c r="AH328" s="20"/>
      <c r="AI328" s="20"/>
      <c r="AJ328" s="20"/>
      <c r="AK328" s="20"/>
      <c r="AL328" s="20"/>
      <c r="AM328" s="20"/>
    </row>
    <row r="329" spans="1:39">
      <c r="A329" s="4" t="s">
        <v>368</v>
      </c>
      <c r="B329" s="8">
        <v>169836.9</v>
      </c>
      <c r="C329" s="9">
        <v>6597.509765625</v>
      </c>
      <c r="D329" s="9">
        <v>15572.3232421875</v>
      </c>
      <c r="E329" s="9">
        <v>15073.5625</v>
      </c>
      <c r="F329" s="9">
        <v>9248.9072265625</v>
      </c>
      <c r="G329" s="9">
        <v>15138.1650390625</v>
      </c>
      <c r="H329" s="9">
        <v>14748.00390625</v>
      </c>
      <c r="J329" s="20"/>
      <c r="K329" s="9">
        <f t="shared" si="21"/>
        <v>13195.01953125</v>
      </c>
      <c r="L329" s="9">
        <f t="shared" si="21"/>
        <v>31144.646484375</v>
      </c>
      <c r="M329" s="9">
        <f t="shared" si="21"/>
        <v>30147.125</v>
      </c>
      <c r="N329" s="9">
        <f t="shared" si="20"/>
        <v>18497.814453125</v>
      </c>
      <c r="O329" s="9">
        <f t="shared" si="20"/>
        <v>30276.330078125</v>
      </c>
      <c r="P329" s="9">
        <f t="shared" si="20"/>
        <v>29496.0078125</v>
      </c>
      <c r="Q329" s="20"/>
      <c r="R329" s="9">
        <f t="shared" si="19"/>
        <v>2639.00390625</v>
      </c>
      <c r="S329" s="9">
        <f t="shared" si="19"/>
        <v>6228.9292968749996</v>
      </c>
      <c r="T329" s="9">
        <f t="shared" si="19"/>
        <v>6029.4250000000002</v>
      </c>
      <c r="U329" s="9">
        <f t="shared" si="18"/>
        <v>3699.5628906249999</v>
      </c>
      <c r="V329" s="9">
        <f t="shared" si="18"/>
        <v>6055.2660156250004</v>
      </c>
      <c r="W329" s="9">
        <f t="shared" si="18"/>
        <v>5899.2015625000004</v>
      </c>
      <c r="X329" s="20"/>
      <c r="Y329" s="20"/>
      <c r="Z329" s="20"/>
      <c r="AA329" s="20"/>
      <c r="AB329" s="20"/>
      <c r="AC329" s="20"/>
      <c r="AD329" s="20"/>
      <c r="AE329" s="20"/>
      <c r="AF329" s="20"/>
      <c r="AG329" s="20"/>
      <c r="AH329" s="20"/>
      <c r="AI329" s="20"/>
      <c r="AJ329" s="20"/>
      <c r="AK329" s="20"/>
      <c r="AL329" s="20"/>
      <c r="AM329" s="20"/>
    </row>
    <row r="330" spans="1:39">
      <c r="A330" s="4" t="s">
        <v>369</v>
      </c>
      <c r="B330" s="8">
        <v>207754.8</v>
      </c>
      <c r="C330" s="9">
        <v>3138.63525390625</v>
      </c>
      <c r="D330" s="9">
        <v>12492.2763671875</v>
      </c>
      <c r="E330" s="9">
        <v>12283.751953125</v>
      </c>
      <c r="F330" s="9">
        <v>5597.25341796875</v>
      </c>
      <c r="G330" s="9">
        <v>12621.783203125</v>
      </c>
      <c r="H330" s="9">
        <v>12185.2265625</v>
      </c>
      <c r="J330" s="20"/>
      <c r="K330" s="9">
        <f t="shared" si="21"/>
        <v>6277.2705078125</v>
      </c>
      <c r="L330" s="9">
        <f t="shared" si="21"/>
        <v>24984.552734375</v>
      </c>
      <c r="M330" s="9">
        <f t="shared" si="21"/>
        <v>24567.50390625</v>
      </c>
      <c r="N330" s="9">
        <f t="shared" si="20"/>
        <v>11194.5068359375</v>
      </c>
      <c r="O330" s="9">
        <f t="shared" si="20"/>
        <v>25243.56640625</v>
      </c>
      <c r="P330" s="9">
        <f t="shared" si="20"/>
        <v>24370.453125</v>
      </c>
      <c r="Q330" s="20"/>
      <c r="R330" s="9">
        <f t="shared" si="19"/>
        <v>1255.4541015625</v>
      </c>
      <c r="S330" s="9">
        <f t="shared" si="19"/>
        <v>4996.9105468750004</v>
      </c>
      <c r="T330" s="9">
        <f t="shared" si="19"/>
        <v>4913.5007812499998</v>
      </c>
      <c r="U330" s="9">
        <f t="shared" si="18"/>
        <v>2238.9013671875</v>
      </c>
      <c r="V330" s="9">
        <f t="shared" si="18"/>
        <v>5048.7132812500004</v>
      </c>
      <c r="W330" s="9">
        <f t="shared" si="18"/>
        <v>4874.0906249999998</v>
      </c>
      <c r="X330" s="20"/>
      <c r="Y330" s="20"/>
      <c r="Z330" s="20"/>
      <c r="AA330" s="20"/>
      <c r="AB330" s="20"/>
      <c r="AC330" s="20"/>
      <c r="AD330" s="20"/>
      <c r="AE330" s="20"/>
      <c r="AF330" s="20"/>
      <c r="AG330" s="20"/>
      <c r="AH330" s="20"/>
      <c r="AI330" s="20"/>
      <c r="AJ330" s="20"/>
      <c r="AK330" s="20"/>
      <c r="AL330" s="20"/>
      <c r="AM330" s="20"/>
    </row>
    <row r="331" spans="1:39">
      <c r="A331" s="4" t="s">
        <v>370</v>
      </c>
      <c r="B331" s="8">
        <v>262573.8</v>
      </c>
      <c r="C331" s="9">
        <v>124.786376953125</v>
      </c>
      <c r="D331" s="9">
        <v>3639.093017578125</v>
      </c>
      <c r="E331" s="9">
        <v>3569.12841796875</v>
      </c>
      <c r="F331" s="9">
        <v>520.501708984375</v>
      </c>
      <c r="G331" s="9">
        <v>4784.0029296875</v>
      </c>
      <c r="H331" s="9">
        <v>4706.9091796875</v>
      </c>
      <c r="J331" s="20"/>
      <c r="K331" s="9">
        <f t="shared" si="21"/>
        <v>249.57275390625</v>
      </c>
      <c r="L331" s="9">
        <f t="shared" si="21"/>
        <v>7278.18603515625</v>
      </c>
      <c r="M331" s="9">
        <f t="shared" si="21"/>
        <v>7138.2568359375</v>
      </c>
      <c r="N331" s="9">
        <f t="shared" si="20"/>
        <v>1041.00341796875</v>
      </c>
      <c r="O331" s="9">
        <f t="shared" si="20"/>
        <v>9568.005859375</v>
      </c>
      <c r="P331" s="9">
        <f t="shared" si="20"/>
        <v>9413.818359375</v>
      </c>
      <c r="Q331" s="20"/>
      <c r="R331" s="9">
        <f t="shared" si="19"/>
        <v>49.91455078125</v>
      </c>
      <c r="S331" s="9">
        <f t="shared" si="19"/>
        <v>1455.63720703125</v>
      </c>
      <c r="T331" s="9">
        <f t="shared" si="19"/>
        <v>1427.6513671875</v>
      </c>
      <c r="U331" s="9">
        <f t="shared" si="18"/>
        <v>208.20068359375</v>
      </c>
      <c r="V331" s="9">
        <f t="shared" si="18"/>
        <v>1913.6011718750001</v>
      </c>
      <c r="W331" s="9">
        <f t="shared" si="18"/>
        <v>1882.763671875</v>
      </c>
      <c r="X331" s="20"/>
      <c r="Y331" s="20"/>
      <c r="Z331" s="20"/>
      <c r="AA331" s="20"/>
      <c r="AB331" s="20"/>
      <c r="AC331" s="20"/>
      <c r="AD331" s="20"/>
      <c r="AE331" s="20"/>
      <c r="AF331" s="20"/>
      <c r="AG331" s="20"/>
      <c r="AH331" s="20"/>
      <c r="AI331" s="20"/>
      <c r="AJ331" s="20"/>
      <c r="AK331" s="20"/>
      <c r="AL331" s="20"/>
      <c r="AM331" s="20"/>
    </row>
  </sheetData>
  <mergeCells count="6">
    <mergeCell ref="C4:H4"/>
    <mergeCell ref="C3:H3"/>
    <mergeCell ref="K3:P3"/>
    <mergeCell ref="R3:W3"/>
    <mergeCell ref="K4:P4"/>
    <mergeCell ref="R4:W4"/>
  </mergeCells>
  <hyperlinks>
    <hyperlink ref="A3" location="Contents!A1" display="Go back to contents" xr:uid="{00000000-0004-0000-1300-000000000000}"/>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8" tint="-0.249977111117893"/>
  </sheetPr>
  <dimension ref="D30:M36"/>
  <sheetViews>
    <sheetView topLeftCell="A19" workbookViewId="0">
      <selection sqref="A1:H1"/>
    </sheetView>
  </sheetViews>
  <sheetFormatPr defaultColWidth="8.90625" defaultRowHeight="17.399999999999999"/>
  <cols>
    <col min="1" max="16384" width="8.90625" style="1"/>
  </cols>
  <sheetData>
    <row r="30" spans="4:8">
      <c r="D30" s="53" t="s">
        <v>35</v>
      </c>
      <c r="E30" s="53"/>
      <c r="F30" s="53"/>
      <c r="G30" s="53"/>
      <c r="H30" s="53"/>
    </row>
    <row r="31" spans="4:8">
      <c r="D31" s="53"/>
      <c r="E31" s="53"/>
      <c r="F31" s="53"/>
      <c r="G31" s="53"/>
      <c r="H31" s="53"/>
    </row>
    <row r="32" spans="4:8">
      <c r="D32" s="53"/>
      <c r="E32" s="53"/>
      <c r="F32" s="53"/>
      <c r="G32" s="53"/>
      <c r="H32" s="53"/>
    </row>
    <row r="33" spans="4:13">
      <c r="D33" s="53"/>
      <c r="E33" s="53"/>
      <c r="F33" s="53"/>
      <c r="G33" s="53"/>
      <c r="H33" s="53"/>
    </row>
    <row r="34" spans="4:13">
      <c r="D34" s="53"/>
      <c r="E34" s="53"/>
      <c r="F34" s="53"/>
      <c r="G34" s="53"/>
      <c r="H34" s="53"/>
    </row>
    <row r="36" spans="4:13">
      <c r="M36" s="16"/>
    </row>
  </sheetData>
  <mergeCells count="1">
    <mergeCell ref="D30:H34"/>
  </mergeCell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8" tint="0.59999389629810485"/>
  </sheetPr>
  <dimension ref="A1:N42"/>
  <sheetViews>
    <sheetView workbookViewId="0">
      <pane xSplit="1" ySplit="5" topLeftCell="B6" activePane="bottomRight" state="frozen"/>
      <selection pane="topRight" activeCell="B1" sqref="B1"/>
      <selection pane="bottomLeft" activeCell="A6" sqref="A6"/>
      <selection pane="bottomRight" activeCell="A37" sqref="A37"/>
    </sheetView>
  </sheetViews>
  <sheetFormatPr defaultColWidth="8.81640625" defaultRowHeight="17.399999999999999"/>
  <cols>
    <col min="1" max="1" width="16.08984375" style="1" customWidth="1"/>
    <col min="2" max="2" width="17.08984375" style="1" customWidth="1"/>
    <col min="3" max="14" width="9.81640625" style="1" customWidth="1"/>
    <col min="15" max="16384" width="8.81640625" style="1"/>
  </cols>
  <sheetData>
    <row r="1" spans="1:14" ht="21">
      <c r="A1" s="27" t="s">
        <v>468</v>
      </c>
      <c r="B1" s="15"/>
      <c r="C1" s="15"/>
      <c r="D1" s="15"/>
      <c r="E1" s="15"/>
      <c r="F1" s="15"/>
      <c r="G1" s="15"/>
      <c r="H1" s="15"/>
      <c r="I1" s="15"/>
      <c r="J1" s="15"/>
      <c r="K1" s="15"/>
      <c r="L1" s="15"/>
      <c r="M1" s="15"/>
      <c r="N1" s="15"/>
    </row>
    <row r="2" spans="1:14">
      <c r="A2" s="4"/>
      <c r="B2" s="15"/>
      <c r="C2" s="15"/>
      <c r="D2" s="15"/>
      <c r="E2" s="15"/>
      <c r="F2" s="15"/>
      <c r="G2" s="15"/>
      <c r="H2" s="15"/>
      <c r="I2" s="15"/>
      <c r="J2" s="15"/>
      <c r="K2" s="15"/>
      <c r="L2" s="15"/>
      <c r="M2" s="15"/>
      <c r="N2" s="15"/>
    </row>
    <row r="3" spans="1:14">
      <c r="A3" s="2" t="s">
        <v>21</v>
      </c>
      <c r="B3" s="15"/>
      <c r="C3" s="15"/>
      <c r="D3" s="55"/>
      <c r="E3" s="55"/>
      <c r="F3" s="55"/>
      <c r="G3" s="55"/>
      <c r="H3" s="55"/>
      <c r="I3" s="15"/>
      <c r="J3" s="55"/>
      <c r="K3" s="55"/>
      <c r="L3" s="55"/>
      <c r="M3" s="55"/>
      <c r="N3" s="55"/>
    </row>
    <row r="4" spans="1:14">
      <c r="A4" s="2"/>
      <c r="B4" s="15"/>
      <c r="C4" s="15"/>
      <c r="D4" s="55" t="s">
        <v>388</v>
      </c>
      <c r="E4" s="55"/>
      <c r="F4" s="55"/>
      <c r="G4" s="55"/>
      <c r="H4" s="55"/>
      <c r="I4" s="15"/>
      <c r="J4" s="55" t="s">
        <v>392</v>
      </c>
      <c r="K4" s="55"/>
      <c r="L4" s="55"/>
      <c r="M4" s="55"/>
      <c r="N4" s="55"/>
    </row>
    <row r="5" spans="1:14" s="29" customFormat="1" ht="52.2">
      <c r="A5" s="33" t="s">
        <v>427</v>
      </c>
      <c r="B5" s="33" t="s">
        <v>428</v>
      </c>
      <c r="C5" s="33"/>
      <c r="D5" s="33" t="s">
        <v>429</v>
      </c>
      <c r="E5" s="33" t="s">
        <v>432</v>
      </c>
      <c r="F5" s="33" t="s">
        <v>430</v>
      </c>
      <c r="G5" s="33" t="s">
        <v>433</v>
      </c>
      <c r="H5" s="33" t="s">
        <v>431</v>
      </c>
      <c r="I5" s="33"/>
      <c r="J5" s="33" t="s">
        <v>429</v>
      </c>
      <c r="K5" s="33" t="s">
        <v>432</v>
      </c>
      <c r="L5" s="33" t="s">
        <v>430</v>
      </c>
      <c r="M5" s="33" t="s">
        <v>433</v>
      </c>
      <c r="N5" s="33" t="s">
        <v>431</v>
      </c>
    </row>
    <row r="6" spans="1:14" s="29" customFormat="1">
      <c r="A6" s="41" t="s">
        <v>461</v>
      </c>
      <c r="B6" s="33"/>
      <c r="C6" s="33"/>
      <c r="D6" s="33"/>
      <c r="E6" s="33"/>
      <c r="F6" s="33"/>
      <c r="G6" s="33"/>
      <c r="H6" s="33"/>
      <c r="I6" s="33"/>
      <c r="J6" s="33"/>
      <c r="K6" s="33"/>
      <c r="L6" s="33"/>
      <c r="M6" s="33"/>
      <c r="N6" s="33"/>
    </row>
    <row r="7" spans="1:14" s="29" customFormat="1">
      <c r="A7" s="36" t="s">
        <v>462</v>
      </c>
      <c r="B7" s="43">
        <v>4.8</v>
      </c>
      <c r="C7" s="45"/>
      <c r="D7" s="45">
        <v>3.3000000000000002E-2</v>
      </c>
      <c r="E7" s="45">
        <v>5.5999999999999994E-2</v>
      </c>
      <c r="F7" s="45">
        <v>0.80500000000000005</v>
      </c>
      <c r="G7" s="45">
        <v>7.6999999999999999E-2</v>
      </c>
      <c r="H7" s="45">
        <v>0.03</v>
      </c>
      <c r="I7" s="45"/>
      <c r="J7" s="45">
        <v>0.188</v>
      </c>
      <c r="K7" s="45">
        <v>0.22600000000000001</v>
      </c>
      <c r="L7" s="45">
        <v>0.52400000000000002</v>
      </c>
      <c r="M7" s="45">
        <v>2.7000000000000003E-2</v>
      </c>
      <c r="N7" s="45">
        <v>3.5000000000000003E-2</v>
      </c>
    </row>
    <row r="8" spans="1:14" s="29" customFormat="1">
      <c r="A8" s="36">
        <v>2</v>
      </c>
      <c r="B8" s="43">
        <v>4.8</v>
      </c>
      <c r="C8" s="45"/>
      <c r="D8" s="45">
        <v>0.06</v>
      </c>
      <c r="E8" s="45">
        <v>0.125</v>
      </c>
      <c r="F8" s="45">
        <v>0.56499999999999995</v>
      </c>
      <c r="G8" s="45">
        <v>0.19800000000000001</v>
      </c>
      <c r="H8" s="45">
        <v>5.2999999999999999E-2</v>
      </c>
      <c r="I8" s="45"/>
      <c r="J8" s="45">
        <v>0.41</v>
      </c>
      <c r="K8" s="45">
        <v>0.17899999999999999</v>
      </c>
      <c r="L8" s="45">
        <v>0.316</v>
      </c>
      <c r="M8" s="45">
        <v>3.5000000000000003E-2</v>
      </c>
      <c r="N8" s="45">
        <v>6.0999999999999999E-2</v>
      </c>
    </row>
    <row r="9" spans="1:14" s="29" customFormat="1">
      <c r="A9" s="36">
        <v>3</v>
      </c>
      <c r="B9" s="43">
        <v>4.8</v>
      </c>
      <c r="C9" s="45"/>
      <c r="D9" s="45">
        <v>9.9000000000000005E-2</v>
      </c>
      <c r="E9" s="45">
        <v>0.13900000000000001</v>
      </c>
      <c r="F9" s="45">
        <v>0.40899999999999997</v>
      </c>
      <c r="G9" s="45">
        <v>0.25700000000000001</v>
      </c>
      <c r="H9" s="45">
        <v>9.6000000000000002E-2</v>
      </c>
      <c r="I9" s="45"/>
      <c r="J9" s="45">
        <v>0.46899999999999997</v>
      </c>
      <c r="K9" s="45">
        <v>0.18600000000000003</v>
      </c>
      <c r="L9" s="45">
        <v>0.16500000000000001</v>
      </c>
      <c r="M9" s="45">
        <v>6.3E-2</v>
      </c>
      <c r="N9" s="45">
        <v>0.11699999999999999</v>
      </c>
    </row>
    <row r="10" spans="1:14" s="29" customFormat="1">
      <c r="A10" s="36">
        <v>4</v>
      </c>
      <c r="B10" s="43">
        <v>4.8</v>
      </c>
      <c r="C10" s="45"/>
      <c r="D10" s="45">
        <v>0.159</v>
      </c>
      <c r="E10" s="45">
        <v>0.16600000000000001</v>
      </c>
      <c r="F10" s="45">
        <v>0.29199999999999998</v>
      </c>
      <c r="G10" s="45">
        <v>0.254</v>
      </c>
      <c r="H10" s="45">
        <v>0.129</v>
      </c>
      <c r="I10" s="45"/>
      <c r="J10" s="45">
        <v>0.439</v>
      </c>
      <c r="K10" s="45">
        <v>0.14699999999999999</v>
      </c>
      <c r="L10" s="45">
        <v>0.121</v>
      </c>
      <c r="M10" s="45">
        <v>8.8000000000000009E-2</v>
      </c>
      <c r="N10" s="45">
        <v>0.20499999999999999</v>
      </c>
    </row>
    <row r="11" spans="1:14" s="29" customFormat="1">
      <c r="A11" s="36" t="s">
        <v>463</v>
      </c>
      <c r="B11" s="43">
        <v>4.8</v>
      </c>
      <c r="C11" s="45"/>
      <c r="D11" s="45">
        <v>0.20800000000000002</v>
      </c>
      <c r="E11" s="45">
        <v>0.128</v>
      </c>
      <c r="F11" s="45">
        <v>0.26899999999999996</v>
      </c>
      <c r="G11" s="45">
        <v>0.22500000000000001</v>
      </c>
      <c r="H11" s="45">
        <v>0.17100000000000001</v>
      </c>
      <c r="I11" s="45"/>
      <c r="J11" s="45">
        <v>0.30399999999999999</v>
      </c>
      <c r="K11" s="45">
        <v>0.13100000000000001</v>
      </c>
      <c r="L11" s="45">
        <v>8.8000000000000009E-2</v>
      </c>
      <c r="M11" s="45">
        <v>8.900000000000001E-2</v>
      </c>
      <c r="N11" s="45">
        <v>0.38799999999999996</v>
      </c>
    </row>
    <row r="12" spans="1:14" s="32" customFormat="1">
      <c r="A12" s="36"/>
      <c r="B12" s="43"/>
      <c r="C12" s="45"/>
      <c r="D12" s="45"/>
      <c r="E12" s="45"/>
      <c r="F12" s="45"/>
      <c r="G12" s="45"/>
      <c r="H12" s="45"/>
      <c r="I12" s="45"/>
      <c r="J12" s="45"/>
      <c r="K12" s="45"/>
      <c r="L12" s="45"/>
      <c r="M12" s="45"/>
      <c r="N12" s="45"/>
    </row>
    <row r="13" spans="1:14">
      <c r="A13" s="41" t="s">
        <v>434</v>
      </c>
      <c r="B13" s="47"/>
      <c r="C13" s="46"/>
      <c r="D13" s="46"/>
      <c r="E13" s="46"/>
      <c r="F13" s="46"/>
      <c r="G13" s="46"/>
      <c r="H13" s="46"/>
      <c r="I13" s="46"/>
      <c r="J13" s="46"/>
      <c r="K13" s="46"/>
      <c r="L13" s="46"/>
      <c r="M13" s="46"/>
      <c r="N13" s="46"/>
    </row>
    <row r="14" spans="1:14">
      <c r="A14" s="36" t="s">
        <v>435</v>
      </c>
      <c r="B14" s="47">
        <v>3.9</v>
      </c>
      <c r="C14" s="46"/>
      <c r="D14" s="46">
        <v>4.9000000000000002E-2</v>
      </c>
      <c r="E14" s="46">
        <v>0.152</v>
      </c>
      <c r="F14" s="46">
        <v>0.54500000000000004</v>
      </c>
      <c r="G14" s="46">
        <v>0.191</v>
      </c>
      <c r="H14" s="46">
        <v>6.3E-2</v>
      </c>
      <c r="I14" s="46"/>
      <c r="J14" s="46">
        <v>0.42299999999999999</v>
      </c>
      <c r="K14" s="46">
        <v>0.24100000000000002</v>
      </c>
      <c r="L14" s="46">
        <v>0.22800000000000001</v>
      </c>
      <c r="M14" s="46">
        <v>4.9000000000000002E-2</v>
      </c>
      <c r="N14" s="46">
        <v>5.9000000000000004E-2</v>
      </c>
    </row>
    <row r="15" spans="1:14">
      <c r="A15" s="35" t="s">
        <v>436</v>
      </c>
      <c r="B15" s="47">
        <v>3.9</v>
      </c>
      <c r="C15" s="46"/>
      <c r="D15" s="46">
        <v>6.6000000000000003E-2</v>
      </c>
      <c r="E15" s="46">
        <v>0.121</v>
      </c>
      <c r="F15" s="46">
        <v>0.66900000000000004</v>
      </c>
      <c r="G15" s="46">
        <v>0.11699999999999999</v>
      </c>
      <c r="H15" s="46">
        <v>2.7999999999999997E-2</v>
      </c>
      <c r="I15" s="46"/>
      <c r="J15" s="46">
        <v>0.28600000000000003</v>
      </c>
      <c r="K15" s="46">
        <v>0.12</v>
      </c>
      <c r="L15" s="46">
        <v>0.48</v>
      </c>
      <c r="M15" s="46">
        <v>4.4000000000000004E-2</v>
      </c>
      <c r="N15" s="46">
        <v>7.0000000000000007E-2</v>
      </c>
    </row>
    <row r="16" spans="1:14">
      <c r="A16" s="35" t="s">
        <v>437</v>
      </c>
      <c r="B16" s="47">
        <v>1.2</v>
      </c>
      <c r="C16" s="46"/>
      <c r="D16" s="46">
        <v>2.8999999999999998E-2</v>
      </c>
      <c r="E16" s="46">
        <v>7.0999999999999994E-2</v>
      </c>
      <c r="F16" s="46">
        <v>0.78099999999999992</v>
      </c>
      <c r="G16" s="46">
        <v>8.5999999999999993E-2</v>
      </c>
      <c r="H16" s="46">
        <v>3.3000000000000002E-2</v>
      </c>
      <c r="I16" s="46"/>
      <c r="J16" s="46">
        <v>0.193</v>
      </c>
      <c r="K16" s="46">
        <v>0.308</v>
      </c>
      <c r="L16" s="46">
        <v>0.41299999999999998</v>
      </c>
      <c r="M16" s="46">
        <v>4.7E-2</v>
      </c>
      <c r="N16" s="46">
        <v>3.7999999999999999E-2</v>
      </c>
    </row>
    <row r="17" spans="1:14">
      <c r="A17" s="35" t="s">
        <v>438</v>
      </c>
      <c r="B17" s="47">
        <v>3</v>
      </c>
      <c r="C17" s="46"/>
      <c r="D17" s="46">
        <v>0.14199999999999999</v>
      </c>
      <c r="E17" s="46">
        <v>0.11900000000000001</v>
      </c>
      <c r="F17" s="46">
        <v>0.315</v>
      </c>
      <c r="G17" s="46">
        <v>0.26600000000000001</v>
      </c>
      <c r="H17" s="46">
        <v>0.157</v>
      </c>
      <c r="I17" s="46"/>
      <c r="J17" s="46">
        <v>0.4</v>
      </c>
      <c r="K17" s="46">
        <v>0.16800000000000001</v>
      </c>
      <c r="L17" s="46">
        <v>0.125</v>
      </c>
      <c r="M17" s="46">
        <v>7.2999999999999995E-2</v>
      </c>
      <c r="N17" s="46">
        <v>0.23499999999999999</v>
      </c>
    </row>
    <row r="18" spans="1:14">
      <c r="A18" s="35" t="s">
        <v>439</v>
      </c>
      <c r="B18" s="47">
        <v>3.3</v>
      </c>
      <c r="C18" s="46"/>
      <c r="D18" s="46">
        <v>0.20199999999999999</v>
      </c>
      <c r="E18" s="46">
        <v>0.107</v>
      </c>
      <c r="F18" s="46">
        <v>0.41</v>
      </c>
      <c r="G18" s="46">
        <v>0.183</v>
      </c>
      <c r="H18" s="46">
        <v>9.8000000000000004E-2</v>
      </c>
      <c r="I18" s="46"/>
      <c r="J18" s="46">
        <v>0.29600000000000004</v>
      </c>
      <c r="K18" s="46">
        <v>0.14099999999999999</v>
      </c>
      <c r="L18" s="46">
        <v>0.252</v>
      </c>
      <c r="M18" s="46">
        <v>6.2E-2</v>
      </c>
      <c r="N18" s="46">
        <v>0.248</v>
      </c>
    </row>
    <row r="19" spans="1:14">
      <c r="A19" s="35" t="s">
        <v>440</v>
      </c>
      <c r="B19" s="47">
        <v>4.0999999999999996</v>
      </c>
      <c r="C19" s="46"/>
      <c r="D19" s="46">
        <v>0.14400000000000002</v>
      </c>
      <c r="E19" s="46">
        <v>0.13300000000000001</v>
      </c>
      <c r="F19" s="46">
        <v>0.35700000000000004</v>
      </c>
      <c r="G19" s="46">
        <v>0.23600000000000002</v>
      </c>
      <c r="H19" s="46">
        <v>0.13</v>
      </c>
      <c r="I19" s="46"/>
      <c r="J19" s="46">
        <v>0.40799999999999997</v>
      </c>
      <c r="K19" s="46">
        <v>0.18100000000000002</v>
      </c>
      <c r="L19" s="46">
        <v>0.13</v>
      </c>
      <c r="M19" s="46">
        <v>6.9000000000000006E-2</v>
      </c>
      <c r="N19" s="46">
        <v>0.21199999999999999</v>
      </c>
    </row>
    <row r="20" spans="1:14">
      <c r="A20" s="35" t="s">
        <v>441</v>
      </c>
      <c r="B20" s="47">
        <v>4.4000000000000004</v>
      </c>
      <c r="C20" s="46"/>
      <c r="D20" s="46">
        <v>0.113</v>
      </c>
      <c r="E20" s="46">
        <v>0.11699999999999999</v>
      </c>
      <c r="F20" s="46">
        <v>0.38700000000000001</v>
      </c>
      <c r="G20" s="46">
        <v>0.25800000000000001</v>
      </c>
      <c r="H20" s="46">
        <v>0.126</v>
      </c>
      <c r="I20" s="46"/>
      <c r="J20" s="46">
        <v>0.40200000000000002</v>
      </c>
      <c r="K20" s="46">
        <v>0.14599999999999999</v>
      </c>
      <c r="L20" s="46">
        <v>0.17699999999999999</v>
      </c>
      <c r="M20" s="46">
        <v>7.0999999999999994E-2</v>
      </c>
      <c r="N20" s="46">
        <v>0.20399999999999999</v>
      </c>
    </row>
    <row r="21" spans="1:14">
      <c r="A21" s="35"/>
      <c r="B21" s="47"/>
      <c r="C21" s="46"/>
      <c r="D21" s="46"/>
      <c r="E21" s="46"/>
      <c r="F21" s="46"/>
      <c r="G21" s="46"/>
      <c r="H21" s="46"/>
      <c r="I21" s="46"/>
      <c r="J21" s="46"/>
      <c r="K21" s="46"/>
      <c r="L21" s="46"/>
      <c r="M21" s="46"/>
      <c r="N21" s="46"/>
    </row>
    <row r="22" spans="1:14">
      <c r="A22" s="41" t="s">
        <v>442</v>
      </c>
      <c r="B22" s="38"/>
      <c r="C22" s="38"/>
      <c r="D22" s="40"/>
      <c r="E22" s="40"/>
      <c r="F22" s="40"/>
      <c r="G22" s="40"/>
      <c r="H22" s="40"/>
      <c r="J22" s="40"/>
      <c r="K22" s="40"/>
      <c r="L22" s="40"/>
      <c r="M22" s="40"/>
      <c r="N22" s="40"/>
    </row>
    <row r="23" spans="1:14">
      <c r="A23" s="35" t="s">
        <v>443</v>
      </c>
      <c r="B23" s="38">
        <v>2.8</v>
      </c>
      <c r="C23" s="38"/>
      <c r="D23" s="40">
        <v>4.8000000000000001E-2</v>
      </c>
      <c r="E23" s="40">
        <v>0.13800000000000001</v>
      </c>
      <c r="F23" s="40">
        <v>0.51700000000000002</v>
      </c>
      <c r="G23" s="40">
        <v>0.20699999999999999</v>
      </c>
      <c r="H23" s="40">
        <v>0.09</v>
      </c>
      <c r="J23" s="40">
        <v>0.43700000000000006</v>
      </c>
      <c r="K23" s="40">
        <v>0.223</v>
      </c>
      <c r="L23" s="40">
        <v>0.214</v>
      </c>
      <c r="M23" s="40">
        <v>5.4000000000000006E-2</v>
      </c>
      <c r="N23" s="40">
        <v>7.2000000000000008E-2</v>
      </c>
    </row>
    <row r="24" spans="1:14">
      <c r="A24" s="35" t="s">
        <v>444</v>
      </c>
      <c r="B24" s="38">
        <v>3.4</v>
      </c>
      <c r="C24" s="38"/>
      <c r="D24" s="40">
        <v>0.10199999999999999</v>
      </c>
      <c r="E24" s="40">
        <v>0.13600000000000001</v>
      </c>
      <c r="F24" s="40">
        <v>0.442</v>
      </c>
      <c r="G24" s="40">
        <v>0.21899999999999997</v>
      </c>
      <c r="H24" s="40">
        <v>0.10099999999999999</v>
      </c>
      <c r="J24" s="40">
        <v>0.439</v>
      </c>
      <c r="K24" s="40">
        <v>0.18899999999999997</v>
      </c>
      <c r="L24" s="40">
        <v>0.188</v>
      </c>
      <c r="M24" s="40">
        <v>5.9000000000000004E-2</v>
      </c>
      <c r="N24" s="40">
        <v>0.125</v>
      </c>
    </row>
    <row r="25" spans="1:14">
      <c r="A25" s="35" t="s">
        <v>445</v>
      </c>
      <c r="B25" s="38">
        <v>4.8</v>
      </c>
      <c r="C25" s="38"/>
      <c r="D25" s="40">
        <v>0.122</v>
      </c>
      <c r="E25" s="40">
        <v>0.12</v>
      </c>
      <c r="F25" s="40">
        <v>0.38700000000000001</v>
      </c>
      <c r="G25" s="40">
        <v>0.24399999999999999</v>
      </c>
      <c r="H25" s="40">
        <v>0.127</v>
      </c>
      <c r="J25" s="40">
        <v>0.38299999999999995</v>
      </c>
      <c r="K25" s="40">
        <v>0.19399999999999998</v>
      </c>
      <c r="L25" s="40">
        <v>0.152</v>
      </c>
      <c r="M25" s="40">
        <v>7.400000000000001E-2</v>
      </c>
      <c r="N25" s="40">
        <v>0.19699999999999998</v>
      </c>
    </row>
    <row r="26" spans="1:14">
      <c r="A26" s="35" t="s">
        <v>446</v>
      </c>
      <c r="B26" s="38">
        <v>4.5999999999999996</v>
      </c>
      <c r="C26" s="38"/>
      <c r="D26" s="40">
        <v>0.12</v>
      </c>
      <c r="E26" s="40">
        <v>0.127</v>
      </c>
      <c r="F26" s="40">
        <v>0.41100000000000003</v>
      </c>
      <c r="G26" s="40">
        <v>0.22500000000000001</v>
      </c>
      <c r="H26" s="40">
        <v>0.11699999999999999</v>
      </c>
      <c r="J26" s="40">
        <v>0.373</v>
      </c>
      <c r="K26" s="40">
        <v>0.192</v>
      </c>
      <c r="L26" s="40">
        <v>0.16399999999999998</v>
      </c>
      <c r="M26" s="40">
        <v>6.5000000000000002E-2</v>
      </c>
      <c r="N26" s="40">
        <v>0.20600000000000002</v>
      </c>
    </row>
    <row r="27" spans="1:14">
      <c r="A27" s="35" t="s">
        <v>447</v>
      </c>
      <c r="B27" s="38">
        <v>8.1999999999999993</v>
      </c>
      <c r="C27" s="38"/>
      <c r="D27" s="40">
        <v>0.127</v>
      </c>
      <c r="E27" s="40">
        <v>0.111</v>
      </c>
      <c r="F27" s="40">
        <v>0.54200000000000004</v>
      </c>
      <c r="G27" s="40">
        <v>0.155</v>
      </c>
      <c r="H27" s="40">
        <v>6.5000000000000002E-2</v>
      </c>
      <c r="J27" s="40">
        <v>0.28600000000000003</v>
      </c>
      <c r="K27" s="40">
        <v>0.129</v>
      </c>
      <c r="L27" s="40">
        <v>0.373</v>
      </c>
      <c r="M27" s="40">
        <v>5.2000000000000005E-2</v>
      </c>
      <c r="N27" s="40">
        <v>0.161</v>
      </c>
    </row>
    <row r="28" spans="1:14">
      <c r="A28" s="35"/>
      <c r="B28" s="38"/>
      <c r="C28" s="38"/>
      <c r="D28" s="40"/>
      <c r="E28" s="40"/>
      <c r="F28" s="40"/>
      <c r="G28" s="40"/>
      <c r="H28" s="40"/>
      <c r="J28" s="40"/>
      <c r="K28" s="40"/>
      <c r="L28" s="40"/>
      <c r="M28" s="40"/>
      <c r="N28" s="40"/>
    </row>
    <row r="29" spans="1:14">
      <c r="A29" s="41" t="s">
        <v>448</v>
      </c>
      <c r="B29" s="38"/>
      <c r="C29" s="38"/>
      <c r="D29" s="40"/>
      <c r="E29" s="40"/>
      <c r="F29" s="40"/>
      <c r="G29" s="40"/>
      <c r="H29" s="40"/>
      <c r="J29" s="40"/>
      <c r="K29" s="40"/>
      <c r="L29" s="40"/>
      <c r="M29" s="40"/>
      <c r="N29" s="40"/>
    </row>
    <row r="30" spans="1:14">
      <c r="A30" s="35" t="s">
        <v>449</v>
      </c>
      <c r="B30" s="38">
        <v>3.4</v>
      </c>
      <c r="C30" s="38"/>
      <c r="D30" s="40">
        <v>4.5999999999999999E-2</v>
      </c>
      <c r="E30" s="40">
        <v>8.199999999999999E-2</v>
      </c>
      <c r="F30" s="40">
        <v>0.70099999999999996</v>
      </c>
      <c r="G30" s="40">
        <v>0.13100000000000001</v>
      </c>
      <c r="H30" s="40">
        <v>0.04</v>
      </c>
      <c r="J30" s="40">
        <v>0.25700000000000001</v>
      </c>
      <c r="K30" s="40">
        <v>0.22899999999999998</v>
      </c>
      <c r="L30" s="40">
        <v>0.42700000000000005</v>
      </c>
      <c r="M30" s="40">
        <v>2.7999999999999997E-2</v>
      </c>
      <c r="N30" s="40">
        <v>0.06</v>
      </c>
    </row>
    <row r="31" spans="1:14">
      <c r="A31" s="35" t="s">
        <v>450</v>
      </c>
      <c r="B31" s="38">
        <v>10.1</v>
      </c>
      <c r="C31" s="38"/>
      <c r="D31" s="40">
        <v>0.124</v>
      </c>
      <c r="E31" s="40">
        <v>0.125</v>
      </c>
      <c r="F31" s="40">
        <v>0.44900000000000001</v>
      </c>
      <c r="G31" s="40">
        <v>0.20100000000000001</v>
      </c>
      <c r="H31" s="40">
        <v>0.10199999999999999</v>
      </c>
      <c r="J31" s="40">
        <v>0.36899999999999999</v>
      </c>
      <c r="K31" s="40">
        <v>0.158</v>
      </c>
      <c r="L31" s="40">
        <v>0.23600000000000002</v>
      </c>
      <c r="M31" s="40">
        <v>6.0999999999999999E-2</v>
      </c>
      <c r="N31" s="40">
        <v>0.17499999999999999</v>
      </c>
    </row>
    <row r="32" spans="1:14">
      <c r="A32" s="35" t="s">
        <v>451</v>
      </c>
      <c r="B32" s="38">
        <v>10.4</v>
      </c>
      <c r="C32" s="38"/>
      <c r="D32" s="40">
        <v>0.121</v>
      </c>
      <c r="E32" s="40">
        <v>0.13400000000000001</v>
      </c>
      <c r="F32" s="40">
        <v>0.41100000000000003</v>
      </c>
      <c r="G32" s="40">
        <v>0.22600000000000001</v>
      </c>
      <c r="H32" s="40">
        <v>0.10800000000000001</v>
      </c>
      <c r="J32" s="40">
        <v>0.38900000000000001</v>
      </c>
      <c r="K32" s="40">
        <v>0.17100000000000001</v>
      </c>
      <c r="L32" s="40">
        <v>0.18899999999999997</v>
      </c>
      <c r="M32" s="40">
        <v>7.0000000000000007E-2</v>
      </c>
      <c r="N32" s="40">
        <v>0.18100000000000002</v>
      </c>
    </row>
    <row r="33" spans="1:14">
      <c r="A33" s="35"/>
      <c r="B33" s="38"/>
      <c r="C33" s="38"/>
      <c r="D33" s="40"/>
      <c r="E33" s="40"/>
      <c r="F33" s="40"/>
      <c r="G33" s="40"/>
      <c r="H33" s="40"/>
      <c r="J33" s="40"/>
      <c r="K33" s="40"/>
      <c r="L33" s="40"/>
      <c r="M33" s="40"/>
      <c r="N33" s="40"/>
    </row>
    <row r="34" spans="1:14">
      <c r="A34" s="41" t="s">
        <v>452</v>
      </c>
      <c r="B34" s="38"/>
      <c r="C34" s="38"/>
      <c r="D34" s="40"/>
      <c r="E34" s="40"/>
      <c r="F34" s="40"/>
      <c r="G34" s="40"/>
      <c r="H34" s="40"/>
      <c r="J34" s="40"/>
      <c r="K34" s="40"/>
      <c r="L34" s="40"/>
      <c r="M34" s="40"/>
      <c r="N34" s="40"/>
    </row>
    <row r="35" spans="1:14">
      <c r="A35" s="35" t="s">
        <v>453</v>
      </c>
      <c r="B35" s="38">
        <v>20.6</v>
      </c>
      <c r="C35" s="38"/>
      <c r="D35" s="40">
        <v>0.11199999999999999</v>
      </c>
      <c r="E35" s="40">
        <v>0.125</v>
      </c>
      <c r="F35" s="40">
        <v>0.47</v>
      </c>
      <c r="G35" s="40">
        <v>0.20100000000000001</v>
      </c>
      <c r="H35" s="40">
        <v>9.0999999999999998E-2</v>
      </c>
      <c r="J35" s="40">
        <v>0.36499999999999999</v>
      </c>
      <c r="K35" s="40">
        <v>0.17100000000000001</v>
      </c>
      <c r="L35" s="40">
        <v>0.24600000000000002</v>
      </c>
      <c r="M35" s="40">
        <v>5.7999999999999996E-2</v>
      </c>
      <c r="N35" s="40">
        <v>0.16</v>
      </c>
    </row>
    <row r="36" spans="1:14">
      <c r="A36" s="35" t="s">
        <v>454</v>
      </c>
      <c r="B36" s="38">
        <v>3.3</v>
      </c>
      <c r="C36" s="38"/>
      <c r="D36" s="40">
        <v>0.107</v>
      </c>
      <c r="E36" s="40">
        <v>0.106</v>
      </c>
      <c r="F36" s="40">
        <v>0.45399999999999996</v>
      </c>
      <c r="G36" s="40">
        <v>0.20800000000000002</v>
      </c>
      <c r="H36" s="40">
        <v>0.124</v>
      </c>
      <c r="J36" s="40">
        <v>0.34399999999999997</v>
      </c>
      <c r="K36" s="40">
        <v>0.192</v>
      </c>
      <c r="L36" s="40">
        <v>0.22</v>
      </c>
      <c r="M36" s="40">
        <v>7.6999999999999999E-2</v>
      </c>
      <c r="N36" s="40">
        <v>0.16699999999999998</v>
      </c>
    </row>
    <row r="37" spans="1:14">
      <c r="A37" s="35"/>
      <c r="B37" s="38"/>
      <c r="C37" s="38"/>
      <c r="D37" s="40"/>
      <c r="E37" s="40"/>
      <c r="F37" s="40"/>
      <c r="G37" s="40"/>
      <c r="H37" s="40"/>
      <c r="J37" s="40"/>
      <c r="K37" s="40"/>
      <c r="L37" s="40"/>
      <c r="M37" s="40"/>
      <c r="N37" s="40"/>
    </row>
    <row r="38" spans="1:14">
      <c r="A38" s="41" t="s">
        <v>455</v>
      </c>
      <c r="B38" s="38"/>
      <c r="C38" s="38"/>
      <c r="D38" s="40"/>
      <c r="E38" s="40"/>
      <c r="F38" s="40"/>
      <c r="G38" s="40"/>
      <c r="H38" s="40"/>
      <c r="J38" s="40"/>
      <c r="K38" s="40"/>
      <c r="L38" s="40"/>
      <c r="M38" s="40"/>
      <c r="N38" s="40"/>
    </row>
    <row r="39" spans="1:14">
      <c r="A39" s="35" t="s">
        <v>456</v>
      </c>
      <c r="B39" s="38">
        <v>15</v>
      </c>
      <c r="C39" s="38"/>
      <c r="D39" s="40">
        <v>0.156</v>
      </c>
      <c r="E39" s="40">
        <v>0.13900000000000001</v>
      </c>
      <c r="F39" s="40">
        <v>0.36200000000000004</v>
      </c>
      <c r="G39" s="40">
        <v>0.22899999999999998</v>
      </c>
      <c r="H39" s="40">
        <v>0.114</v>
      </c>
      <c r="J39" s="40">
        <v>0.36499999999999999</v>
      </c>
      <c r="K39" s="40">
        <v>0.155</v>
      </c>
      <c r="L39" s="40">
        <v>0.17600000000000002</v>
      </c>
      <c r="M39" s="40">
        <v>7.2999999999999995E-2</v>
      </c>
      <c r="N39" s="40">
        <v>0.23100000000000001</v>
      </c>
    </row>
    <row r="40" spans="1:14">
      <c r="A40" s="35" t="s">
        <v>457</v>
      </c>
      <c r="B40" s="38">
        <v>3.4</v>
      </c>
      <c r="C40" s="38"/>
      <c r="D40" s="40">
        <v>6.2E-2</v>
      </c>
      <c r="E40" s="40">
        <v>0.13500000000000001</v>
      </c>
      <c r="F40" s="40">
        <v>0.55100000000000005</v>
      </c>
      <c r="G40" s="40">
        <v>0.17199999999999999</v>
      </c>
      <c r="H40" s="40">
        <v>7.9000000000000001E-2</v>
      </c>
      <c r="J40" s="40">
        <v>0.41100000000000003</v>
      </c>
      <c r="K40" s="40">
        <v>0.20499999999999999</v>
      </c>
      <c r="L40" s="40">
        <v>0.27300000000000002</v>
      </c>
      <c r="M40" s="40">
        <v>4.7E-2</v>
      </c>
      <c r="N40" s="40">
        <v>6.5000000000000002E-2</v>
      </c>
    </row>
    <row r="41" spans="1:14">
      <c r="A41" s="35" t="s">
        <v>458</v>
      </c>
      <c r="B41" s="38">
        <v>5</v>
      </c>
      <c r="C41" s="38"/>
      <c r="D41" s="40">
        <v>9.0000000000000011E-3</v>
      </c>
      <c r="E41" s="40">
        <v>6.7000000000000004E-2</v>
      </c>
      <c r="F41" s="40">
        <v>0.73</v>
      </c>
      <c r="G41" s="40">
        <v>0.14400000000000002</v>
      </c>
      <c r="H41" s="40">
        <v>5.0999999999999997E-2</v>
      </c>
      <c r="J41" s="40">
        <v>0.31900000000000001</v>
      </c>
      <c r="K41" s="40">
        <v>0.20600000000000002</v>
      </c>
      <c r="L41" s="40">
        <v>0.42599999999999999</v>
      </c>
      <c r="M41" s="40">
        <v>2.5000000000000001E-2</v>
      </c>
      <c r="N41" s="40">
        <v>2.4E-2</v>
      </c>
    </row>
    <row r="42" spans="1:14">
      <c r="A42" s="35"/>
      <c r="B42" s="35"/>
      <c r="C42" s="35"/>
      <c r="D42" s="35"/>
      <c r="E42" s="35"/>
      <c r="F42" s="35"/>
      <c r="G42" s="35"/>
      <c r="H42" s="35"/>
      <c r="I42" s="35"/>
      <c r="J42" s="35"/>
      <c r="K42" s="35"/>
      <c r="L42" s="35"/>
      <c r="M42" s="35"/>
      <c r="N42" s="35"/>
    </row>
  </sheetData>
  <mergeCells count="4">
    <mergeCell ref="D3:H3"/>
    <mergeCell ref="D4:H4"/>
    <mergeCell ref="J4:N4"/>
    <mergeCell ref="J3:N3"/>
  </mergeCells>
  <hyperlinks>
    <hyperlink ref="A3" location="Contents!A1" display="Go back to contents" xr:uid="{00000000-0004-0000-1500-000000000000}"/>
  </hyperlinks>
  <pageMargins left="0.7" right="0.7" top="0.75" bottom="0.75" header="0.3" footer="0.3"/>
  <pageSetup paperSize="9" orientation="portrait" verticalDpi="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8" tint="0.59999389629810485"/>
  </sheetPr>
  <dimension ref="A1:AL41"/>
  <sheetViews>
    <sheetView workbookViewId="0">
      <pane xSplit="1" ySplit="5" topLeftCell="B33" activePane="bottomRight" state="frozen"/>
      <selection pane="topRight" activeCell="B1" sqref="B1"/>
      <selection pane="bottomLeft" activeCell="A6" sqref="A6"/>
      <selection pane="bottomRight" activeCell="E19" sqref="E19"/>
    </sheetView>
  </sheetViews>
  <sheetFormatPr defaultColWidth="8.81640625" defaultRowHeight="17.399999999999999"/>
  <cols>
    <col min="1" max="1" width="16.08984375" style="1" customWidth="1"/>
    <col min="2" max="2" width="17.08984375" style="1" customWidth="1"/>
    <col min="3" max="38" width="9.81640625" style="1" customWidth="1"/>
    <col min="39" max="16384" width="8.81640625" style="1"/>
  </cols>
  <sheetData>
    <row r="1" spans="1:38" ht="21">
      <c r="A1" s="27" t="s">
        <v>467</v>
      </c>
      <c r="B1" s="15"/>
      <c r="C1" s="15"/>
      <c r="D1" s="15"/>
      <c r="E1" s="15"/>
      <c r="F1" s="15"/>
      <c r="G1" s="15"/>
      <c r="H1" s="15"/>
      <c r="I1" s="15"/>
      <c r="J1" s="15"/>
      <c r="K1" s="15"/>
      <c r="L1" s="15"/>
      <c r="M1" s="15"/>
      <c r="N1" s="15"/>
      <c r="O1" s="15"/>
      <c r="P1" s="15"/>
      <c r="Q1" s="15"/>
      <c r="R1" s="15"/>
      <c r="S1" s="15"/>
      <c r="T1" s="15"/>
      <c r="U1" s="15"/>
    </row>
    <row r="2" spans="1:38">
      <c r="A2" s="4"/>
      <c r="B2" s="15"/>
      <c r="C2" s="15"/>
      <c r="D2" s="15"/>
      <c r="E2" s="15"/>
      <c r="F2" s="15"/>
      <c r="G2" s="15"/>
      <c r="H2" s="15"/>
      <c r="I2" s="15"/>
      <c r="J2" s="15"/>
      <c r="K2" s="15"/>
      <c r="L2" s="15"/>
      <c r="M2" s="15"/>
      <c r="N2" s="15"/>
      <c r="O2" s="15"/>
      <c r="P2" s="15"/>
      <c r="Q2" s="15"/>
      <c r="R2" s="15"/>
      <c r="S2" s="15"/>
      <c r="T2" s="15"/>
      <c r="U2" s="15"/>
    </row>
    <row r="3" spans="1:38">
      <c r="A3" s="2" t="s">
        <v>21</v>
      </c>
      <c r="B3" s="15"/>
      <c r="C3" s="15"/>
      <c r="D3" s="55"/>
      <c r="E3" s="55"/>
      <c r="F3" s="55"/>
      <c r="G3" s="55"/>
      <c r="H3" s="55"/>
      <c r="I3" s="15"/>
      <c r="J3" s="55"/>
      <c r="K3" s="55"/>
      <c r="L3" s="55"/>
      <c r="M3" s="55"/>
      <c r="N3" s="55"/>
      <c r="O3" s="15"/>
      <c r="P3" s="55"/>
      <c r="Q3" s="55"/>
      <c r="R3" s="55"/>
      <c r="S3" s="55"/>
      <c r="T3" s="55"/>
      <c r="U3" s="15"/>
      <c r="V3" s="55"/>
      <c r="W3" s="55"/>
      <c r="X3" s="55"/>
      <c r="Y3" s="55"/>
      <c r="Z3" s="55"/>
    </row>
    <row r="4" spans="1:38" s="29" customFormat="1">
      <c r="A4" s="2"/>
      <c r="B4" s="15"/>
      <c r="C4" s="15"/>
      <c r="D4" s="55" t="s">
        <v>388</v>
      </c>
      <c r="E4" s="55"/>
      <c r="F4" s="55"/>
      <c r="G4" s="55"/>
      <c r="H4" s="55"/>
      <c r="I4" s="15"/>
      <c r="J4" s="55" t="s">
        <v>389</v>
      </c>
      <c r="K4" s="55"/>
      <c r="L4" s="55"/>
      <c r="M4" s="55"/>
      <c r="N4" s="55"/>
      <c r="O4" s="15"/>
      <c r="P4" s="55" t="s">
        <v>390</v>
      </c>
      <c r="Q4" s="55"/>
      <c r="R4" s="55"/>
      <c r="S4" s="55"/>
      <c r="T4" s="55"/>
      <c r="U4" s="15"/>
      <c r="V4" s="55" t="s">
        <v>391</v>
      </c>
      <c r="W4" s="55"/>
      <c r="X4" s="55"/>
      <c r="Y4" s="55"/>
      <c r="Z4" s="55"/>
      <c r="AA4" s="1"/>
      <c r="AB4" s="55" t="s">
        <v>392</v>
      </c>
      <c r="AC4" s="55"/>
      <c r="AD4" s="55"/>
      <c r="AE4" s="55"/>
      <c r="AF4" s="55"/>
      <c r="AG4" s="1"/>
      <c r="AH4" s="55" t="s">
        <v>393</v>
      </c>
      <c r="AI4" s="55"/>
      <c r="AJ4" s="55"/>
      <c r="AK4" s="55"/>
      <c r="AL4" s="55"/>
    </row>
    <row r="5" spans="1:38" ht="52.2">
      <c r="A5" s="33" t="s">
        <v>427</v>
      </c>
      <c r="B5" s="33" t="s">
        <v>428</v>
      </c>
      <c r="C5" s="33"/>
      <c r="D5" s="33" t="s">
        <v>429</v>
      </c>
      <c r="E5" s="33" t="s">
        <v>432</v>
      </c>
      <c r="F5" s="33" t="s">
        <v>430</v>
      </c>
      <c r="G5" s="33" t="s">
        <v>433</v>
      </c>
      <c r="H5" s="33" t="s">
        <v>431</v>
      </c>
      <c r="I5" s="33"/>
      <c r="J5" s="33" t="s">
        <v>429</v>
      </c>
      <c r="K5" s="33" t="s">
        <v>432</v>
      </c>
      <c r="L5" s="33" t="s">
        <v>430</v>
      </c>
      <c r="M5" s="33" t="s">
        <v>433</v>
      </c>
      <c r="N5" s="33" t="s">
        <v>431</v>
      </c>
      <c r="O5" s="33"/>
      <c r="P5" s="33" t="s">
        <v>429</v>
      </c>
      <c r="Q5" s="33" t="s">
        <v>432</v>
      </c>
      <c r="R5" s="33" t="s">
        <v>430</v>
      </c>
      <c r="S5" s="33" t="s">
        <v>433</v>
      </c>
      <c r="T5" s="33" t="s">
        <v>431</v>
      </c>
      <c r="U5" s="33"/>
      <c r="V5" s="33" t="s">
        <v>429</v>
      </c>
      <c r="W5" s="33" t="s">
        <v>432</v>
      </c>
      <c r="X5" s="33" t="s">
        <v>430</v>
      </c>
      <c r="Y5" s="33" t="s">
        <v>433</v>
      </c>
      <c r="Z5" s="33" t="s">
        <v>431</v>
      </c>
      <c r="AA5" s="29"/>
      <c r="AB5" s="33" t="s">
        <v>429</v>
      </c>
      <c r="AC5" s="33" t="s">
        <v>432</v>
      </c>
      <c r="AD5" s="33" t="s">
        <v>430</v>
      </c>
      <c r="AE5" s="33" t="s">
        <v>433</v>
      </c>
      <c r="AF5" s="33" t="s">
        <v>431</v>
      </c>
      <c r="AG5" s="29"/>
      <c r="AH5" s="33" t="s">
        <v>429</v>
      </c>
      <c r="AI5" s="33" t="s">
        <v>432</v>
      </c>
      <c r="AJ5" s="33" t="s">
        <v>430</v>
      </c>
      <c r="AK5" s="33" t="s">
        <v>433</v>
      </c>
      <c r="AL5" s="33" t="s">
        <v>431</v>
      </c>
    </row>
    <row r="6" spans="1:38" s="29" customFormat="1">
      <c r="A6" s="41" t="s">
        <v>461</v>
      </c>
      <c r="B6" s="33"/>
      <c r="C6" s="33"/>
      <c r="D6" s="33"/>
      <c r="E6" s="33"/>
      <c r="F6" s="33"/>
      <c r="G6" s="33"/>
      <c r="H6" s="33"/>
      <c r="I6" s="33"/>
      <c r="J6" s="33"/>
      <c r="K6" s="33"/>
      <c r="L6" s="33"/>
      <c r="M6" s="33"/>
      <c r="N6" s="33"/>
    </row>
    <row r="7" spans="1:38" s="29" customFormat="1">
      <c r="A7" s="36" t="s">
        <v>462</v>
      </c>
      <c r="B7" s="43">
        <v>4.8</v>
      </c>
      <c r="C7" s="45"/>
      <c r="D7" s="45">
        <v>2.8999999999999998E-2</v>
      </c>
      <c r="E7" s="45">
        <v>4.8000000000000001E-2</v>
      </c>
      <c r="F7" s="45">
        <v>0.84799999999999998</v>
      </c>
      <c r="G7" s="45">
        <v>4.8000000000000001E-2</v>
      </c>
      <c r="H7" s="45">
        <v>2.7000000000000003E-2</v>
      </c>
      <c r="I7" s="45"/>
      <c r="J7" s="45">
        <v>0.222</v>
      </c>
      <c r="K7" s="45">
        <v>0.19899999999999998</v>
      </c>
      <c r="L7" s="45">
        <v>0.49700000000000005</v>
      </c>
      <c r="M7" s="45">
        <v>3.7999999999999999E-2</v>
      </c>
      <c r="N7" s="45">
        <v>4.4000000000000004E-2</v>
      </c>
      <c r="P7" s="48">
        <v>0.218</v>
      </c>
      <c r="Q7" s="48">
        <v>0.20100000000000001</v>
      </c>
      <c r="R7" s="48">
        <v>0.499</v>
      </c>
      <c r="S7" s="48">
        <v>3.6000000000000004E-2</v>
      </c>
      <c r="T7" s="48">
        <v>4.5999999999999999E-2</v>
      </c>
      <c r="U7" s="44"/>
      <c r="V7" s="48">
        <v>9.4E-2</v>
      </c>
      <c r="W7" s="48">
        <v>0.14199999999999999</v>
      </c>
      <c r="X7" s="48">
        <v>0.68500000000000005</v>
      </c>
      <c r="Y7" s="48">
        <v>4.8000000000000001E-2</v>
      </c>
      <c r="Z7" s="48">
        <v>3.1E-2</v>
      </c>
      <c r="AA7" s="44"/>
      <c r="AB7" s="48">
        <v>0.23800000000000002</v>
      </c>
      <c r="AC7" s="48">
        <v>0.20600000000000002</v>
      </c>
      <c r="AD7" s="48">
        <v>0.48399999999999999</v>
      </c>
      <c r="AE7" s="48">
        <v>3.6000000000000004E-2</v>
      </c>
      <c r="AF7" s="48">
        <v>3.7000000000000005E-2</v>
      </c>
      <c r="AG7" s="44"/>
      <c r="AH7" s="48">
        <v>0.21600000000000003</v>
      </c>
      <c r="AI7" s="48">
        <v>0.19899999999999998</v>
      </c>
      <c r="AJ7" s="48">
        <v>0.502</v>
      </c>
      <c r="AK7" s="48">
        <v>3.7000000000000005E-2</v>
      </c>
      <c r="AL7" s="48">
        <v>4.5999999999999999E-2</v>
      </c>
    </row>
    <row r="8" spans="1:38" s="29" customFormat="1">
      <c r="A8" s="36">
        <v>2</v>
      </c>
      <c r="B8" s="43">
        <v>4.8</v>
      </c>
      <c r="C8" s="45"/>
      <c r="D8" s="45">
        <v>5.9000000000000004E-2</v>
      </c>
      <c r="E8" s="45">
        <v>0.105</v>
      </c>
      <c r="F8" s="45">
        <v>0.69700000000000006</v>
      </c>
      <c r="G8" s="45">
        <v>8.199999999999999E-2</v>
      </c>
      <c r="H8" s="45">
        <v>5.7000000000000002E-2</v>
      </c>
      <c r="I8" s="45"/>
      <c r="J8" s="45">
        <v>0.44500000000000001</v>
      </c>
      <c r="K8" s="45">
        <v>0.128</v>
      </c>
      <c r="L8" s="45">
        <v>0.30399999999999999</v>
      </c>
      <c r="M8" s="45">
        <v>4.7E-2</v>
      </c>
      <c r="N8" s="45">
        <v>7.5999999999999998E-2</v>
      </c>
      <c r="P8" s="48">
        <v>0.44900000000000001</v>
      </c>
      <c r="Q8" s="48">
        <v>0.13100000000000001</v>
      </c>
      <c r="R8" s="48">
        <v>0.29499999999999998</v>
      </c>
      <c r="S8" s="48">
        <v>4.5999999999999999E-2</v>
      </c>
      <c r="T8" s="48">
        <v>7.8E-2</v>
      </c>
      <c r="U8" s="44"/>
      <c r="V8" s="48">
        <v>0.223</v>
      </c>
      <c r="W8" s="48">
        <v>0.14499999999999999</v>
      </c>
      <c r="X8" s="48">
        <v>0.49299999999999999</v>
      </c>
      <c r="Y8" s="48">
        <v>8.3000000000000004E-2</v>
      </c>
      <c r="Z8" s="48">
        <v>5.5999999999999994E-2</v>
      </c>
      <c r="AA8" s="44"/>
      <c r="AB8" s="48">
        <v>0.46100000000000002</v>
      </c>
      <c r="AC8" s="48">
        <v>0.13300000000000001</v>
      </c>
      <c r="AD8" s="48">
        <v>0.29600000000000004</v>
      </c>
      <c r="AE8" s="48">
        <v>0.04</v>
      </c>
      <c r="AF8" s="48">
        <v>7.0000000000000007E-2</v>
      </c>
      <c r="AG8" s="44"/>
      <c r="AH8" s="48">
        <v>0.42499999999999999</v>
      </c>
      <c r="AI8" s="48">
        <v>0.13699999999999998</v>
      </c>
      <c r="AJ8" s="48">
        <v>0.311</v>
      </c>
      <c r="AK8" s="48">
        <v>4.8000000000000001E-2</v>
      </c>
      <c r="AL8" s="48">
        <v>7.9000000000000001E-2</v>
      </c>
    </row>
    <row r="9" spans="1:38" s="29" customFormat="1">
      <c r="A9" s="36">
        <v>3</v>
      </c>
      <c r="B9" s="43">
        <v>4.8</v>
      </c>
      <c r="C9" s="45"/>
      <c r="D9" s="45">
        <v>9.9000000000000005E-2</v>
      </c>
      <c r="E9" s="45">
        <v>0.11900000000000001</v>
      </c>
      <c r="F9" s="45">
        <v>0.57700000000000007</v>
      </c>
      <c r="G9" s="45">
        <v>0.10199999999999999</v>
      </c>
      <c r="H9" s="45">
        <v>0.10400000000000001</v>
      </c>
      <c r="I9" s="45"/>
      <c r="J9" s="45">
        <v>0.54600000000000004</v>
      </c>
      <c r="K9" s="45">
        <v>0.1</v>
      </c>
      <c r="L9" s="45">
        <v>0.14099999999999999</v>
      </c>
      <c r="M9" s="45">
        <v>6.4000000000000001E-2</v>
      </c>
      <c r="N9" s="45">
        <v>0.14899999999999999</v>
      </c>
      <c r="P9" s="48">
        <v>0.54700000000000004</v>
      </c>
      <c r="Q9" s="48">
        <v>0.10300000000000001</v>
      </c>
      <c r="R9" s="48">
        <v>0.13900000000000001</v>
      </c>
      <c r="S9" s="48">
        <v>6.2E-2</v>
      </c>
      <c r="T9" s="48">
        <v>0.15</v>
      </c>
      <c r="U9" s="44"/>
      <c r="V9" s="48">
        <v>0.28899999999999998</v>
      </c>
      <c r="W9" s="48">
        <v>0.121</v>
      </c>
      <c r="X9" s="48">
        <v>0.376</v>
      </c>
      <c r="Y9" s="48">
        <v>0.115</v>
      </c>
      <c r="Z9" s="48">
        <v>9.9000000000000005E-2</v>
      </c>
      <c r="AA9" s="44"/>
      <c r="AB9" s="48">
        <v>0.55600000000000005</v>
      </c>
      <c r="AC9" s="48">
        <v>0.11599999999999999</v>
      </c>
      <c r="AD9" s="48">
        <v>0.14199999999999999</v>
      </c>
      <c r="AE9" s="48">
        <v>5.4000000000000006E-2</v>
      </c>
      <c r="AF9" s="48">
        <v>0.13200000000000001</v>
      </c>
      <c r="AG9" s="44"/>
      <c r="AH9" s="48">
        <v>0.51300000000000001</v>
      </c>
      <c r="AI9" s="48">
        <v>0.13400000000000001</v>
      </c>
      <c r="AJ9" s="48">
        <v>0.158</v>
      </c>
      <c r="AK9" s="48">
        <v>5.0999999999999997E-2</v>
      </c>
      <c r="AL9" s="48">
        <v>0.14499999999999999</v>
      </c>
    </row>
    <row r="10" spans="1:38" s="29" customFormat="1">
      <c r="A10" s="36">
        <v>4</v>
      </c>
      <c r="B10" s="43">
        <v>4.8</v>
      </c>
      <c r="C10" s="45"/>
      <c r="D10" s="45">
        <v>0.16500000000000001</v>
      </c>
      <c r="E10" s="45">
        <v>0.11699999999999999</v>
      </c>
      <c r="F10" s="45">
        <v>0.49200000000000005</v>
      </c>
      <c r="G10" s="45">
        <v>9.5000000000000001E-2</v>
      </c>
      <c r="H10" s="45">
        <v>0.13</v>
      </c>
      <c r="I10" s="45"/>
      <c r="J10" s="45">
        <v>0.53600000000000003</v>
      </c>
      <c r="K10" s="45">
        <v>6.9000000000000006E-2</v>
      </c>
      <c r="L10" s="45">
        <v>0.09</v>
      </c>
      <c r="M10" s="45">
        <v>7.6999999999999999E-2</v>
      </c>
      <c r="N10" s="45">
        <v>0.22899999999999998</v>
      </c>
      <c r="P10" s="48">
        <v>0.53600000000000003</v>
      </c>
      <c r="Q10" s="48">
        <v>0.08</v>
      </c>
      <c r="R10" s="48">
        <v>7.9000000000000001E-2</v>
      </c>
      <c r="S10" s="48">
        <v>7.2000000000000008E-2</v>
      </c>
      <c r="T10" s="48">
        <v>0.23300000000000001</v>
      </c>
      <c r="U10" s="44"/>
      <c r="V10" s="48">
        <v>0.30399999999999999</v>
      </c>
      <c r="W10" s="48">
        <v>0.11</v>
      </c>
      <c r="X10" s="48">
        <v>0.30399999999999999</v>
      </c>
      <c r="Y10" s="48">
        <v>0.13500000000000001</v>
      </c>
      <c r="Z10" s="48">
        <v>0.14699999999999999</v>
      </c>
      <c r="AA10" s="44"/>
      <c r="AB10" s="48">
        <v>0.51700000000000002</v>
      </c>
      <c r="AC10" s="48">
        <v>0.109</v>
      </c>
      <c r="AD10" s="48">
        <v>9.4E-2</v>
      </c>
      <c r="AE10" s="48">
        <v>6.3E-2</v>
      </c>
      <c r="AF10" s="48">
        <v>0.21600000000000003</v>
      </c>
      <c r="AG10" s="44"/>
      <c r="AH10" s="48">
        <v>0.50800000000000001</v>
      </c>
      <c r="AI10" s="48">
        <v>0.11</v>
      </c>
      <c r="AJ10" s="48">
        <v>9.4E-2</v>
      </c>
      <c r="AK10" s="48">
        <v>6.5000000000000002E-2</v>
      </c>
      <c r="AL10" s="48">
        <v>0.222</v>
      </c>
    </row>
    <row r="11" spans="1:38" s="29" customFormat="1">
      <c r="A11" s="36" t="s">
        <v>463</v>
      </c>
      <c r="B11" s="43">
        <v>4.8</v>
      </c>
      <c r="C11" s="45"/>
      <c r="D11" s="45">
        <v>0.2</v>
      </c>
      <c r="E11" s="45">
        <v>7.4999999999999997E-2</v>
      </c>
      <c r="F11" s="45">
        <v>0.42100000000000004</v>
      </c>
      <c r="G11" s="45">
        <v>7.4999999999999997E-2</v>
      </c>
      <c r="H11" s="45">
        <v>0.22800000000000001</v>
      </c>
      <c r="I11" s="45"/>
      <c r="J11" s="45">
        <v>0.36399999999999999</v>
      </c>
      <c r="K11" s="45">
        <v>6.5000000000000002E-2</v>
      </c>
      <c r="L11" s="45">
        <v>5.0999999999999997E-2</v>
      </c>
      <c r="M11" s="45">
        <v>0.08</v>
      </c>
      <c r="N11" s="45">
        <v>0.441</v>
      </c>
      <c r="P11" s="48">
        <v>0.36099999999999999</v>
      </c>
      <c r="Q11" s="48">
        <v>7.9000000000000001E-2</v>
      </c>
      <c r="R11" s="48">
        <v>4.2000000000000003E-2</v>
      </c>
      <c r="S11" s="48">
        <v>7.5999999999999998E-2</v>
      </c>
      <c r="T11" s="48">
        <v>0.442</v>
      </c>
      <c r="U11" s="44"/>
      <c r="V11" s="48">
        <v>0.23399999999999999</v>
      </c>
      <c r="W11" s="48">
        <v>8.6999999999999994E-2</v>
      </c>
      <c r="X11" s="48">
        <v>0.23199999999999998</v>
      </c>
      <c r="Y11" s="48">
        <v>0.13400000000000001</v>
      </c>
      <c r="Z11" s="48">
        <v>0.313</v>
      </c>
      <c r="AA11" s="44"/>
      <c r="AB11" s="48">
        <v>0.34600000000000003</v>
      </c>
      <c r="AC11" s="48">
        <v>9.4E-2</v>
      </c>
      <c r="AD11" s="48">
        <v>0.06</v>
      </c>
      <c r="AE11" s="48">
        <v>8.4000000000000005E-2</v>
      </c>
      <c r="AF11" s="48">
        <v>0.41499999999999998</v>
      </c>
      <c r="AG11" s="44"/>
      <c r="AH11" s="48">
        <v>0.34299999999999997</v>
      </c>
      <c r="AI11" s="48">
        <v>9.8000000000000004E-2</v>
      </c>
      <c r="AJ11" s="48">
        <v>6.8000000000000005E-2</v>
      </c>
      <c r="AK11" s="48">
        <v>7.5999999999999998E-2</v>
      </c>
      <c r="AL11" s="48">
        <v>0.41399999999999998</v>
      </c>
    </row>
    <row r="12" spans="1:38" s="32" customFormat="1">
      <c r="A12" s="36"/>
      <c r="B12" s="43"/>
      <c r="C12" s="45"/>
      <c r="D12" s="45"/>
      <c r="E12" s="45"/>
      <c r="F12" s="45"/>
      <c r="G12" s="45"/>
      <c r="H12" s="45"/>
      <c r="I12" s="45"/>
      <c r="J12" s="45"/>
      <c r="K12" s="45"/>
      <c r="L12" s="45"/>
      <c r="M12" s="45"/>
      <c r="N12" s="45"/>
      <c r="P12" s="48"/>
      <c r="Q12" s="48"/>
      <c r="R12" s="48"/>
      <c r="S12" s="48"/>
      <c r="T12" s="48"/>
      <c r="U12" s="44"/>
      <c r="V12" s="48"/>
      <c r="W12" s="48"/>
      <c r="X12" s="48"/>
      <c r="Y12" s="48"/>
      <c r="Z12" s="48"/>
      <c r="AA12" s="44"/>
      <c r="AB12" s="48"/>
      <c r="AC12" s="48"/>
      <c r="AD12" s="48"/>
      <c r="AE12" s="48"/>
      <c r="AF12" s="48"/>
      <c r="AG12" s="44"/>
      <c r="AH12" s="48"/>
      <c r="AI12" s="48"/>
      <c r="AJ12" s="48"/>
      <c r="AK12" s="48"/>
      <c r="AL12" s="48"/>
    </row>
    <row r="13" spans="1:38">
      <c r="A13" s="41" t="s">
        <v>434</v>
      </c>
      <c r="B13" s="34"/>
      <c r="C13" s="34"/>
      <c r="D13" s="34"/>
      <c r="E13" s="34"/>
      <c r="F13" s="34"/>
      <c r="G13" s="34"/>
      <c r="H13" s="34"/>
      <c r="I13" s="34"/>
      <c r="J13" s="34"/>
      <c r="K13" s="34"/>
      <c r="L13" s="34"/>
      <c r="M13" s="34"/>
      <c r="N13" s="34"/>
      <c r="O13" s="34"/>
      <c r="P13" s="39"/>
      <c r="Q13" s="39"/>
      <c r="R13" s="39"/>
      <c r="S13" s="39"/>
      <c r="T13" s="39"/>
      <c r="U13" s="39"/>
      <c r="V13" s="37"/>
      <c r="W13" s="37"/>
      <c r="X13" s="37"/>
      <c r="Y13" s="37"/>
      <c r="Z13" s="37"/>
      <c r="AA13" s="37"/>
      <c r="AB13" s="37"/>
      <c r="AC13" s="37"/>
      <c r="AD13" s="37"/>
      <c r="AE13" s="37"/>
      <c r="AF13" s="37"/>
      <c r="AG13" s="37"/>
      <c r="AH13" s="37"/>
      <c r="AI13" s="37"/>
      <c r="AJ13" s="37"/>
      <c r="AK13" s="37"/>
      <c r="AL13" s="37"/>
    </row>
    <row r="14" spans="1:38">
      <c r="A14" s="36" t="s">
        <v>435</v>
      </c>
      <c r="B14" s="38">
        <v>3.9</v>
      </c>
      <c r="C14" s="38"/>
      <c r="D14" s="40">
        <v>4.1000000000000002E-2</v>
      </c>
      <c r="E14" s="40">
        <v>0.124</v>
      </c>
      <c r="F14" s="40">
        <v>0.64800000000000002</v>
      </c>
      <c r="G14" s="40">
        <v>0.111</v>
      </c>
      <c r="H14" s="40">
        <v>7.5999999999999998E-2</v>
      </c>
      <c r="I14" s="34"/>
      <c r="J14" s="40">
        <v>0.40700000000000003</v>
      </c>
      <c r="K14" s="40">
        <v>0.21899999999999997</v>
      </c>
      <c r="L14" s="40">
        <v>0.20300000000000001</v>
      </c>
      <c r="M14" s="40">
        <v>0.05</v>
      </c>
      <c r="N14" s="40">
        <v>0.121</v>
      </c>
      <c r="P14" s="40">
        <v>0.40799999999999997</v>
      </c>
      <c r="Q14" s="40">
        <v>0.21100000000000002</v>
      </c>
      <c r="R14" s="40">
        <v>0.20399999999999999</v>
      </c>
      <c r="S14" s="40">
        <v>5.7000000000000002E-2</v>
      </c>
      <c r="T14" s="40">
        <v>0.12</v>
      </c>
      <c r="U14" s="34"/>
      <c r="V14" s="42">
        <v>0.16300000000000001</v>
      </c>
      <c r="W14" s="42">
        <v>0.23300000000000001</v>
      </c>
      <c r="X14" s="42">
        <v>0.41499999999999998</v>
      </c>
      <c r="Y14" s="42">
        <v>0.1</v>
      </c>
      <c r="Z14" s="42">
        <v>8.8000000000000009E-2</v>
      </c>
      <c r="AB14" s="42">
        <v>0.44900000000000001</v>
      </c>
      <c r="AC14" s="42">
        <v>0.186</v>
      </c>
      <c r="AD14" s="42">
        <v>0.20399999999999999</v>
      </c>
      <c r="AE14" s="42">
        <v>4.7E-2</v>
      </c>
      <c r="AF14" s="42">
        <v>0.114</v>
      </c>
      <c r="AH14" s="42">
        <v>0.3</v>
      </c>
      <c r="AI14" s="42">
        <v>0.19899999999999998</v>
      </c>
      <c r="AJ14" s="42">
        <v>0.24100000000000002</v>
      </c>
      <c r="AK14" s="42">
        <v>7.0999999999999994E-2</v>
      </c>
      <c r="AL14" s="42">
        <v>0.18899999999999997</v>
      </c>
    </row>
    <row r="15" spans="1:38">
      <c r="A15" s="35" t="s">
        <v>436</v>
      </c>
      <c r="B15" s="38">
        <v>3.9</v>
      </c>
      <c r="C15" s="38"/>
      <c r="D15" s="40">
        <v>6.4000000000000001E-2</v>
      </c>
      <c r="E15" s="40">
        <v>9.9000000000000005E-2</v>
      </c>
      <c r="F15" s="40">
        <v>0.751</v>
      </c>
      <c r="G15" s="40">
        <v>5.0999999999999997E-2</v>
      </c>
      <c r="H15" s="40">
        <v>3.5000000000000003E-2</v>
      </c>
      <c r="I15" s="35"/>
      <c r="J15" s="40">
        <v>0.31</v>
      </c>
      <c r="K15" s="40">
        <v>9.8000000000000004E-2</v>
      </c>
      <c r="L15" s="40">
        <v>0.46600000000000003</v>
      </c>
      <c r="M15" s="40">
        <v>4.0999999999999995E-2</v>
      </c>
      <c r="N15" s="40">
        <v>8.5000000000000006E-2</v>
      </c>
      <c r="P15" s="40">
        <v>0.316</v>
      </c>
      <c r="Q15" s="40">
        <v>9.5000000000000001E-2</v>
      </c>
      <c r="R15" s="40">
        <v>0.46200000000000002</v>
      </c>
      <c r="S15" s="40">
        <v>4.2000000000000003E-2</v>
      </c>
      <c r="T15" s="40">
        <v>8.5000000000000006E-2</v>
      </c>
      <c r="U15" s="35"/>
      <c r="V15" s="42">
        <v>0.129</v>
      </c>
      <c r="W15" s="42">
        <v>0.14199999999999999</v>
      </c>
      <c r="X15" s="42">
        <v>0.61499999999999999</v>
      </c>
      <c r="Y15" s="42">
        <v>5.9000000000000004E-2</v>
      </c>
      <c r="Z15" s="42">
        <v>5.4000000000000006E-2</v>
      </c>
      <c r="AB15" s="42">
        <v>0.35</v>
      </c>
      <c r="AC15" s="42">
        <v>7.2999999999999995E-2</v>
      </c>
      <c r="AD15" s="42">
        <v>0.46300000000000002</v>
      </c>
      <c r="AE15" s="42">
        <v>3.5999999999999997E-2</v>
      </c>
      <c r="AF15" s="42">
        <v>7.8E-2</v>
      </c>
      <c r="AH15" s="42">
        <v>0.20499999999999999</v>
      </c>
      <c r="AI15" s="42">
        <v>0.113</v>
      </c>
      <c r="AJ15" s="42">
        <v>0.498</v>
      </c>
      <c r="AK15" s="42">
        <v>4.2000000000000003E-2</v>
      </c>
      <c r="AL15" s="42">
        <v>0.14199999999999999</v>
      </c>
    </row>
    <row r="16" spans="1:38">
      <c r="A16" s="35" t="s">
        <v>437</v>
      </c>
      <c r="B16" s="38">
        <v>1.2</v>
      </c>
      <c r="C16" s="38"/>
      <c r="D16" s="40">
        <v>2.1000000000000001E-2</v>
      </c>
      <c r="E16" s="40">
        <v>7.0999999999999994E-2</v>
      </c>
      <c r="F16" s="40">
        <v>0.80300000000000005</v>
      </c>
      <c r="G16" s="40">
        <v>7.2999999999999995E-2</v>
      </c>
      <c r="H16" s="40">
        <v>3.3000000000000002E-2</v>
      </c>
      <c r="I16" s="35"/>
      <c r="J16" s="40">
        <v>0.19</v>
      </c>
      <c r="K16" s="40">
        <v>0.311</v>
      </c>
      <c r="L16" s="40">
        <v>0.36599999999999999</v>
      </c>
      <c r="M16" s="40">
        <v>0.06</v>
      </c>
      <c r="N16" s="40">
        <v>7.2999999999999995E-2</v>
      </c>
      <c r="P16" s="40">
        <v>0.19399999999999998</v>
      </c>
      <c r="Q16" s="40">
        <v>0.29499999999999998</v>
      </c>
      <c r="R16" s="40">
        <v>0.375</v>
      </c>
      <c r="S16" s="40">
        <v>6.5000000000000002E-2</v>
      </c>
      <c r="T16" s="40">
        <v>7.0999999999999994E-2</v>
      </c>
      <c r="U16" s="35"/>
      <c r="V16" s="42">
        <v>5.2000000000000005E-2</v>
      </c>
      <c r="W16" s="42">
        <v>0.20899999999999999</v>
      </c>
      <c r="X16" s="42">
        <v>0.61699999999999999</v>
      </c>
      <c r="Y16" s="42">
        <v>7.4999999999999997E-2</v>
      </c>
      <c r="Z16" s="42">
        <v>4.7E-2</v>
      </c>
      <c r="AB16" s="42">
        <v>0.222</v>
      </c>
      <c r="AC16" s="42">
        <v>0.28699999999999998</v>
      </c>
      <c r="AD16" s="42">
        <v>0.36399999999999999</v>
      </c>
      <c r="AE16" s="42">
        <v>5.8999999999999997E-2</v>
      </c>
      <c r="AF16" s="42">
        <v>6.7000000000000004E-2</v>
      </c>
      <c r="AH16" s="42">
        <v>0.13900000000000001</v>
      </c>
      <c r="AI16" s="42">
        <v>0.25600000000000001</v>
      </c>
      <c r="AJ16" s="42">
        <v>0.4</v>
      </c>
      <c r="AK16" s="42">
        <v>9.3000000000000013E-2</v>
      </c>
      <c r="AL16" s="42">
        <v>0.111</v>
      </c>
    </row>
    <row r="17" spans="1:38">
      <c r="A17" s="35" t="s">
        <v>438</v>
      </c>
      <c r="B17" s="38">
        <v>3</v>
      </c>
      <c r="C17" s="38"/>
      <c r="D17" s="40">
        <v>0.152</v>
      </c>
      <c r="E17" s="40">
        <v>9.2999999999999999E-2</v>
      </c>
      <c r="F17" s="40">
        <v>0.51700000000000002</v>
      </c>
      <c r="G17" s="40">
        <v>0.09</v>
      </c>
      <c r="H17" s="40">
        <v>0.14899999999999999</v>
      </c>
      <c r="I17" s="35"/>
      <c r="J17" s="40">
        <v>0.54100000000000004</v>
      </c>
      <c r="K17" s="40">
        <v>6.8000000000000005E-2</v>
      </c>
      <c r="L17" s="40">
        <v>8.8000000000000009E-2</v>
      </c>
      <c r="M17" s="40">
        <v>7.4999999999999997E-2</v>
      </c>
      <c r="N17" s="40">
        <v>0.22800000000000001</v>
      </c>
      <c r="P17" s="40">
        <v>0.53799999999999992</v>
      </c>
      <c r="Q17" s="40">
        <v>8.6999999999999994E-2</v>
      </c>
      <c r="R17" s="40">
        <v>7.4999999999999997E-2</v>
      </c>
      <c r="S17" s="40">
        <v>7.0999999999999994E-2</v>
      </c>
      <c r="T17" s="40">
        <v>0.22899999999999998</v>
      </c>
      <c r="U17" s="35"/>
      <c r="V17" s="42">
        <v>0.31</v>
      </c>
      <c r="W17" s="42">
        <v>8.1000000000000003E-2</v>
      </c>
      <c r="X17" s="42">
        <v>0.32100000000000001</v>
      </c>
      <c r="Y17" s="42">
        <v>0.13200000000000001</v>
      </c>
      <c r="Z17" s="42">
        <v>0.156</v>
      </c>
      <c r="AB17" s="42">
        <v>0.51700000000000002</v>
      </c>
      <c r="AC17" s="42">
        <v>0.129</v>
      </c>
      <c r="AD17" s="42">
        <v>8.3000000000000004E-2</v>
      </c>
      <c r="AE17" s="42">
        <v>6.5000000000000002E-2</v>
      </c>
      <c r="AF17" s="42">
        <v>0.20599999999999999</v>
      </c>
      <c r="AH17" s="42">
        <v>0.56700000000000006</v>
      </c>
      <c r="AI17" s="42">
        <v>0.127</v>
      </c>
      <c r="AJ17" s="42">
        <v>8.3000000000000004E-2</v>
      </c>
      <c r="AK17" s="42">
        <v>4.9000000000000002E-2</v>
      </c>
      <c r="AL17" s="42">
        <v>0.17399999999999999</v>
      </c>
    </row>
    <row r="18" spans="1:38">
      <c r="A18" s="35" t="s">
        <v>439</v>
      </c>
      <c r="B18" s="38">
        <v>3.3</v>
      </c>
      <c r="C18" s="38"/>
      <c r="D18" s="40">
        <v>0.20499999999999999</v>
      </c>
      <c r="E18" s="40">
        <v>7.2999999999999995E-2</v>
      </c>
      <c r="F18" s="40">
        <v>0.55700000000000005</v>
      </c>
      <c r="G18" s="40">
        <v>6.4000000000000001E-2</v>
      </c>
      <c r="H18" s="40">
        <v>0.10100000000000001</v>
      </c>
      <c r="I18" s="35"/>
      <c r="J18" s="40">
        <v>0.433</v>
      </c>
      <c r="K18" s="40">
        <v>4.8000000000000001E-2</v>
      </c>
      <c r="L18" s="40">
        <v>0.21899999999999997</v>
      </c>
      <c r="M18" s="40">
        <v>6.8000000000000005E-2</v>
      </c>
      <c r="N18" s="40">
        <v>0.23199999999999998</v>
      </c>
      <c r="P18" s="40">
        <v>0.42899999999999999</v>
      </c>
      <c r="Q18" s="40">
        <v>6.2E-2</v>
      </c>
      <c r="R18" s="40">
        <v>0.21100000000000002</v>
      </c>
      <c r="S18" s="40">
        <v>6.2E-2</v>
      </c>
      <c r="T18" s="40">
        <v>0.23499999999999999</v>
      </c>
      <c r="U18" s="35"/>
      <c r="V18" s="42">
        <v>0.29799999999999999</v>
      </c>
      <c r="W18" s="42">
        <v>5.0999999999999997E-2</v>
      </c>
      <c r="X18" s="42">
        <v>0.39200000000000002</v>
      </c>
      <c r="Y18" s="42">
        <v>0.10300000000000001</v>
      </c>
      <c r="Z18" s="42">
        <v>0.156</v>
      </c>
      <c r="AB18" s="42">
        <v>0.41699999999999998</v>
      </c>
      <c r="AC18" s="42">
        <v>8.5000000000000006E-2</v>
      </c>
      <c r="AD18" s="42">
        <v>0.223</v>
      </c>
      <c r="AE18" s="42">
        <v>6.0999999999999999E-2</v>
      </c>
      <c r="AF18" s="42">
        <v>0.214</v>
      </c>
      <c r="AH18" s="42">
        <v>0.46899999999999997</v>
      </c>
      <c r="AI18" s="42">
        <v>8.900000000000001E-2</v>
      </c>
      <c r="AJ18" s="42">
        <v>0.217</v>
      </c>
      <c r="AK18" s="42">
        <v>4.2000000000000003E-2</v>
      </c>
      <c r="AL18" s="42">
        <v>0.184</v>
      </c>
    </row>
    <row r="19" spans="1:38">
      <c r="A19" s="35" t="s">
        <v>440</v>
      </c>
      <c r="B19" s="38">
        <v>4.0999999999999996</v>
      </c>
      <c r="C19" s="38"/>
      <c r="D19" s="40">
        <v>0.14000000000000001</v>
      </c>
      <c r="E19" s="40">
        <v>9.5000000000000001E-2</v>
      </c>
      <c r="F19" s="40">
        <v>0.51900000000000002</v>
      </c>
      <c r="G19" s="40">
        <v>8.7999999999999995E-2</v>
      </c>
      <c r="H19" s="40">
        <v>0.158</v>
      </c>
      <c r="I19" s="35"/>
      <c r="J19" s="40">
        <v>0.48599999999999999</v>
      </c>
      <c r="K19" s="40">
        <v>8.199999999999999E-2</v>
      </c>
      <c r="L19" s="40">
        <v>0.109</v>
      </c>
      <c r="M19" s="40">
        <v>6.8000000000000005E-2</v>
      </c>
      <c r="N19" s="40">
        <v>0.25600000000000001</v>
      </c>
      <c r="P19" s="40">
        <v>0.48299999999999998</v>
      </c>
      <c r="Q19" s="40">
        <v>9.9000000000000005E-2</v>
      </c>
      <c r="R19" s="40">
        <v>9.9000000000000005E-2</v>
      </c>
      <c r="S19" s="40">
        <v>5.9000000000000004E-2</v>
      </c>
      <c r="T19" s="40">
        <v>0.26100000000000001</v>
      </c>
      <c r="U19" s="35"/>
      <c r="V19" s="42">
        <v>0.28800000000000003</v>
      </c>
      <c r="W19" s="42">
        <v>8.6999999999999994E-2</v>
      </c>
      <c r="X19" s="42">
        <v>0.33600000000000002</v>
      </c>
      <c r="Y19" s="42">
        <v>0.125</v>
      </c>
      <c r="Z19" s="42">
        <v>0.16399999999999998</v>
      </c>
      <c r="AB19" s="42">
        <v>0.46700000000000003</v>
      </c>
      <c r="AC19" s="42">
        <v>0.13</v>
      </c>
      <c r="AD19" s="42">
        <v>0.105</v>
      </c>
      <c r="AE19" s="42">
        <v>6.6000000000000003E-2</v>
      </c>
      <c r="AF19" s="42">
        <v>0.23200000000000001</v>
      </c>
      <c r="AH19" s="42">
        <v>0.51100000000000001</v>
      </c>
      <c r="AI19" s="42">
        <v>0.12300000000000001</v>
      </c>
      <c r="AJ19" s="42">
        <v>0.10300000000000001</v>
      </c>
      <c r="AK19" s="42">
        <v>6.0999999999999999E-2</v>
      </c>
      <c r="AL19" s="42">
        <v>0.20199999999999999</v>
      </c>
    </row>
    <row r="20" spans="1:38">
      <c r="A20" s="35" t="s">
        <v>441</v>
      </c>
      <c r="B20" s="38">
        <v>4.4000000000000004</v>
      </c>
      <c r="C20" s="38"/>
      <c r="D20" s="40">
        <v>0.112</v>
      </c>
      <c r="E20" s="40">
        <v>7.9000000000000001E-2</v>
      </c>
      <c r="F20" s="40">
        <v>0.57099999999999995</v>
      </c>
      <c r="G20" s="40">
        <v>0.08</v>
      </c>
      <c r="H20" s="40">
        <v>0.158</v>
      </c>
      <c r="I20" s="35"/>
      <c r="J20" s="40">
        <v>0.45200000000000001</v>
      </c>
      <c r="K20" s="40">
        <v>8.199999999999999E-2</v>
      </c>
      <c r="L20" s="40">
        <v>0.153</v>
      </c>
      <c r="M20" s="40">
        <v>7.0000000000000007E-2</v>
      </c>
      <c r="N20" s="40">
        <v>0.24299999999999999</v>
      </c>
      <c r="P20" s="40">
        <v>0.45100000000000001</v>
      </c>
      <c r="Q20" s="40">
        <v>9.1999999999999998E-2</v>
      </c>
      <c r="R20" s="40">
        <v>0.14499999999999999</v>
      </c>
      <c r="S20" s="40">
        <v>6.3E-2</v>
      </c>
      <c r="T20" s="40">
        <v>0.249</v>
      </c>
      <c r="U20" s="35"/>
      <c r="V20" s="42">
        <v>0.26300000000000001</v>
      </c>
      <c r="W20" s="42">
        <v>9.0999999999999998E-2</v>
      </c>
      <c r="X20" s="42">
        <v>0.35399999999999998</v>
      </c>
      <c r="Y20" s="42">
        <v>0.11</v>
      </c>
      <c r="Z20" s="42">
        <v>0.182</v>
      </c>
      <c r="AB20" s="42">
        <v>0.42599999999999999</v>
      </c>
      <c r="AC20" s="42">
        <v>0.13</v>
      </c>
      <c r="AD20" s="42">
        <v>0.151</v>
      </c>
      <c r="AE20" s="42">
        <v>5.8000000000000003E-2</v>
      </c>
      <c r="AF20" s="42">
        <v>0.23499999999999999</v>
      </c>
      <c r="AH20" s="42">
        <v>0.47</v>
      </c>
      <c r="AI20" s="42">
        <v>0.11800000000000001</v>
      </c>
      <c r="AJ20" s="42">
        <v>0.14699999999999999</v>
      </c>
      <c r="AK20" s="42">
        <v>5.2999999999999999E-2</v>
      </c>
      <c r="AL20" s="42">
        <v>0.21199999999999999</v>
      </c>
    </row>
    <row r="21" spans="1:38">
      <c r="A21" s="35"/>
      <c r="B21" s="38"/>
      <c r="C21" s="38"/>
      <c r="D21" s="40"/>
      <c r="E21" s="40"/>
      <c r="F21" s="40"/>
      <c r="G21" s="40"/>
      <c r="H21" s="40"/>
      <c r="I21" s="35"/>
      <c r="J21" s="40"/>
      <c r="K21" s="40"/>
      <c r="L21" s="40"/>
      <c r="M21" s="40"/>
      <c r="N21" s="40"/>
      <c r="P21" s="40"/>
      <c r="Q21" s="40"/>
      <c r="R21" s="40"/>
      <c r="S21" s="40"/>
      <c r="T21" s="40"/>
      <c r="U21" s="35"/>
      <c r="V21" s="42"/>
      <c r="W21" s="42"/>
      <c r="X21" s="42"/>
      <c r="Y21" s="42"/>
      <c r="Z21" s="42"/>
      <c r="AB21" s="42"/>
      <c r="AC21" s="42"/>
      <c r="AD21" s="42"/>
      <c r="AE21" s="42"/>
      <c r="AF21" s="42"/>
      <c r="AH21" s="42"/>
      <c r="AI21" s="42"/>
      <c r="AJ21" s="42"/>
      <c r="AK21" s="42"/>
      <c r="AL21" s="42"/>
    </row>
    <row r="22" spans="1:38">
      <c r="A22" s="41" t="s">
        <v>442</v>
      </c>
      <c r="B22" s="38"/>
      <c r="C22" s="38"/>
      <c r="D22" s="40"/>
      <c r="E22" s="40"/>
      <c r="F22" s="40"/>
      <c r="G22" s="40"/>
      <c r="H22" s="40"/>
      <c r="I22" s="35"/>
      <c r="J22" s="40"/>
      <c r="K22" s="40"/>
      <c r="L22" s="40"/>
      <c r="M22" s="40"/>
      <c r="N22" s="40"/>
      <c r="P22" s="40"/>
      <c r="Q22" s="40"/>
      <c r="R22" s="40"/>
      <c r="S22" s="40"/>
      <c r="T22" s="40"/>
      <c r="U22" s="35"/>
      <c r="V22" s="42"/>
      <c r="W22" s="42"/>
      <c r="X22" s="42"/>
      <c r="Y22" s="42"/>
      <c r="Z22" s="42"/>
      <c r="AB22" s="42"/>
      <c r="AC22" s="42"/>
      <c r="AD22" s="42"/>
      <c r="AE22" s="42"/>
      <c r="AF22" s="42"/>
      <c r="AH22" s="42"/>
      <c r="AI22" s="42"/>
      <c r="AJ22" s="42"/>
      <c r="AK22" s="42"/>
      <c r="AL22" s="42"/>
    </row>
    <row r="23" spans="1:38">
      <c r="A23" s="35" t="s">
        <v>443</v>
      </c>
      <c r="B23" s="38">
        <v>2.8</v>
      </c>
      <c r="C23" s="38"/>
      <c r="D23" s="40">
        <v>4.9000000000000002E-2</v>
      </c>
      <c r="E23" s="40">
        <v>0.114</v>
      </c>
      <c r="F23" s="40">
        <v>0.63200000000000001</v>
      </c>
      <c r="G23" s="40">
        <v>0.1</v>
      </c>
      <c r="H23" s="40">
        <v>0.105</v>
      </c>
      <c r="I23" s="35"/>
      <c r="J23" s="40">
        <v>0.45500000000000002</v>
      </c>
      <c r="K23" s="40">
        <v>0.17600000000000002</v>
      </c>
      <c r="L23" s="40">
        <v>0.20100000000000001</v>
      </c>
      <c r="M23" s="40">
        <v>4.8000000000000001E-2</v>
      </c>
      <c r="N23" s="40">
        <v>0.121</v>
      </c>
      <c r="P23" s="40">
        <v>0.45500000000000002</v>
      </c>
      <c r="Q23" s="40">
        <v>0.17800000000000002</v>
      </c>
      <c r="R23" s="40">
        <v>0.19600000000000001</v>
      </c>
      <c r="S23" s="40">
        <v>4.7E-2</v>
      </c>
      <c r="T23" s="40">
        <v>0.12300000000000001</v>
      </c>
      <c r="U23" s="35"/>
      <c r="V23" s="42">
        <v>0.214</v>
      </c>
      <c r="W23" s="42">
        <v>0.17100000000000001</v>
      </c>
      <c r="X23" s="42">
        <v>0.42399999999999999</v>
      </c>
      <c r="Y23" s="42">
        <v>9.0999999999999998E-2</v>
      </c>
      <c r="Z23" s="42">
        <v>0.1</v>
      </c>
      <c r="AB23" s="42">
        <v>0.46899999999999997</v>
      </c>
      <c r="AC23" s="42">
        <v>0.182</v>
      </c>
      <c r="AD23" s="42">
        <v>0.187</v>
      </c>
      <c r="AE23" s="42">
        <v>4.7E-2</v>
      </c>
      <c r="AF23" s="42">
        <v>0.115</v>
      </c>
      <c r="AH23" s="42">
        <v>0.42599999999999999</v>
      </c>
      <c r="AI23" s="42">
        <v>0.17600000000000002</v>
      </c>
      <c r="AJ23" s="42">
        <v>0.21299999999999999</v>
      </c>
      <c r="AK23" s="42">
        <v>5.9000000000000004E-2</v>
      </c>
      <c r="AL23" s="42">
        <v>0.126</v>
      </c>
    </row>
    <row r="24" spans="1:38">
      <c r="A24" s="35" t="s">
        <v>444</v>
      </c>
      <c r="B24" s="38">
        <v>3.4</v>
      </c>
      <c r="C24" s="38"/>
      <c r="D24" s="40">
        <v>9.5000000000000001E-2</v>
      </c>
      <c r="E24" s="40">
        <v>0.106</v>
      </c>
      <c r="F24" s="40">
        <v>0.59</v>
      </c>
      <c r="G24" s="40">
        <v>8.3000000000000004E-2</v>
      </c>
      <c r="H24" s="40">
        <v>0.126</v>
      </c>
      <c r="I24" s="35"/>
      <c r="J24" s="40">
        <v>0.47700000000000004</v>
      </c>
      <c r="K24" s="40">
        <v>0.13300000000000001</v>
      </c>
      <c r="L24" s="40">
        <v>0.15</v>
      </c>
      <c r="M24" s="40">
        <v>6.2E-2</v>
      </c>
      <c r="N24" s="40">
        <v>0.17899999999999999</v>
      </c>
      <c r="P24" s="40">
        <v>0.47600000000000003</v>
      </c>
      <c r="Q24" s="40">
        <v>0.14099999999999999</v>
      </c>
      <c r="R24" s="40">
        <v>0.14699999999999999</v>
      </c>
      <c r="S24" s="40">
        <v>5.2999999999999999E-2</v>
      </c>
      <c r="T24" s="40">
        <v>0.183</v>
      </c>
      <c r="U24" s="35"/>
      <c r="V24" s="42">
        <v>0.255</v>
      </c>
      <c r="W24" s="42">
        <v>0.14199999999999999</v>
      </c>
      <c r="X24" s="42">
        <v>0.38100000000000001</v>
      </c>
      <c r="Y24" s="42">
        <v>0.1</v>
      </c>
      <c r="Z24" s="42">
        <v>0.12300000000000001</v>
      </c>
      <c r="AB24" s="42">
        <v>0.47299999999999998</v>
      </c>
      <c r="AC24" s="42">
        <v>0.15</v>
      </c>
      <c r="AD24" s="42">
        <v>0.14599999999999999</v>
      </c>
      <c r="AE24" s="42">
        <v>7.0000000000000007E-2</v>
      </c>
      <c r="AF24" s="42">
        <v>0.16</v>
      </c>
      <c r="AH24" s="42">
        <v>0.46</v>
      </c>
      <c r="AI24" s="42">
        <v>0.14599999999999999</v>
      </c>
      <c r="AJ24" s="42">
        <v>0.16500000000000001</v>
      </c>
      <c r="AK24" s="42">
        <v>6.7000000000000004E-2</v>
      </c>
      <c r="AL24" s="42">
        <v>0.161</v>
      </c>
    </row>
    <row r="25" spans="1:38">
      <c r="A25" s="35" t="s">
        <v>445</v>
      </c>
      <c r="B25" s="38">
        <v>4.8</v>
      </c>
      <c r="C25" s="38"/>
      <c r="D25" s="40">
        <v>0.122</v>
      </c>
      <c r="E25" s="40">
        <v>8.1000000000000003E-2</v>
      </c>
      <c r="F25" s="40">
        <v>0.55400000000000005</v>
      </c>
      <c r="G25" s="40">
        <v>0.106</v>
      </c>
      <c r="H25" s="40">
        <v>0.13800000000000001</v>
      </c>
      <c r="I25" s="35"/>
      <c r="J25" s="40">
        <v>0.44600000000000001</v>
      </c>
      <c r="K25" s="40">
        <v>0.121</v>
      </c>
      <c r="L25" s="40">
        <v>0.13400000000000001</v>
      </c>
      <c r="M25" s="40">
        <v>7.0000000000000007E-2</v>
      </c>
      <c r="N25" s="40">
        <v>0.22899999999999998</v>
      </c>
      <c r="P25" s="40">
        <v>0.44299999999999995</v>
      </c>
      <c r="Q25" s="40">
        <v>0.13</v>
      </c>
      <c r="R25" s="40">
        <v>0.127</v>
      </c>
      <c r="S25" s="40">
        <v>6.7000000000000004E-2</v>
      </c>
      <c r="T25" s="40">
        <v>0.23399999999999999</v>
      </c>
      <c r="U25" s="35"/>
      <c r="V25" s="42">
        <v>0.24</v>
      </c>
      <c r="W25" s="42">
        <v>0.12300000000000001</v>
      </c>
      <c r="X25" s="42">
        <v>0.34700000000000003</v>
      </c>
      <c r="Y25" s="42">
        <v>0.13699999999999998</v>
      </c>
      <c r="Z25" s="42">
        <v>0.152</v>
      </c>
      <c r="AB25" s="42">
        <v>0.437</v>
      </c>
      <c r="AC25" s="42">
        <v>0.159</v>
      </c>
      <c r="AD25" s="42">
        <v>0.129</v>
      </c>
      <c r="AE25" s="42">
        <v>6.2E-2</v>
      </c>
      <c r="AF25" s="42">
        <v>0.21299999999999999</v>
      </c>
      <c r="AH25" s="42">
        <v>0.44</v>
      </c>
      <c r="AI25" s="42">
        <v>0.14499999999999999</v>
      </c>
      <c r="AJ25" s="42">
        <v>0.13200000000000001</v>
      </c>
      <c r="AK25" s="42">
        <v>6.7000000000000004E-2</v>
      </c>
      <c r="AL25" s="42">
        <v>0.21600000000000003</v>
      </c>
    </row>
    <row r="26" spans="1:38">
      <c r="A26" s="35" t="s">
        <v>446</v>
      </c>
      <c r="B26" s="38">
        <v>4.5999999999999996</v>
      </c>
      <c r="C26" s="38"/>
      <c r="D26" s="40">
        <v>0.121</v>
      </c>
      <c r="E26" s="40">
        <v>9.8000000000000004E-2</v>
      </c>
      <c r="F26" s="40">
        <v>0.56899999999999995</v>
      </c>
      <c r="G26" s="40">
        <v>8.4000000000000005E-2</v>
      </c>
      <c r="H26" s="40">
        <v>0.128</v>
      </c>
      <c r="I26" s="35"/>
      <c r="J26" s="40">
        <v>0.44600000000000001</v>
      </c>
      <c r="K26" s="40">
        <v>0.128</v>
      </c>
      <c r="L26" s="40">
        <v>0.127</v>
      </c>
      <c r="M26" s="40">
        <v>7.0999999999999994E-2</v>
      </c>
      <c r="N26" s="40">
        <v>0.22899999999999998</v>
      </c>
      <c r="P26" s="40">
        <v>0.44799999999999995</v>
      </c>
      <c r="Q26" s="40">
        <v>0.13300000000000001</v>
      </c>
      <c r="R26" s="40">
        <v>0.11900000000000001</v>
      </c>
      <c r="S26" s="40">
        <v>7.2000000000000008E-2</v>
      </c>
      <c r="T26" s="40">
        <v>0.22899999999999998</v>
      </c>
      <c r="U26" s="35"/>
      <c r="V26" s="42">
        <v>0.249</v>
      </c>
      <c r="W26" s="42">
        <v>0.121</v>
      </c>
      <c r="X26" s="42">
        <v>0.35499999999999998</v>
      </c>
      <c r="Y26" s="42">
        <v>0.12</v>
      </c>
      <c r="Z26" s="42">
        <v>0.155</v>
      </c>
      <c r="AB26" s="42">
        <v>0.44</v>
      </c>
      <c r="AC26" s="42">
        <v>0.152</v>
      </c>
      <c r="AD26" s="42">
        <v>0.13500000000000001</v>
      </c>
      <c r="AE26" s="42">
        <v>5.8999999999999997E-2</v>
      </c>
      <c r="AF26" s="42">
        <v>0.21299999999999999</v>
      </c>
      <c r="AH26" s="42">
        <v>0.42700000000000005</v>
      </c>
      <c r="AI26" s="42">
        <v>0.156</v>
      </c>
      <c r="AJ26" s="42">
        <v>0.14199999999999999</v>
      </c>
      <c r="AK26" s="42">
        <v>5.9000000000000004E-2</v>
      </c>
      <c r="AL26" s="42">
        <v>0.21600000000000003</v>
      </c>
    </row>
    <row r="27" spans="1:38">
      <c r="A27" s="35" t="s">
        <v>447</v>
      </c>
      <c r="B27" s="38">
        <v>8.1999999999999993</v>
      </c>
      <c r="C27" s="38"/>
      <c r="D27" s="40">
        <v>0.126</v>
      </c>
      <c r="E27" s="40">
        <v>8.5000000000000006E-2</v>
      </c>
      <c r="F27" s="40">
        <v>0.65800000000000003</v>
      </c>
      <c r="G27" s="40">
        <v>5.5E-2</v>
      </c>
      <c r="H27" s="40">
        <v>7.5999999999999998E-2</v>
      </c>
      <c r="I27" s="35"/>
      <c r="J27" s="40">
        <v>0.36200000000000004</v>
      </c>
      <c r="K27" s="40">
        <v>6.8000000000000005E-2</v>
      </c>
      <c r="L27" s="40">
        <v>0.34899999999999998</v>
      </c>
      <c r="M27" s="40">
        <v>5.5E-2</v>
      </c>
      <c r="N27" s="40">
        <v>0.16600000000000001</v>
      </c>
      <c r="P27" s="40">
        <v>0.36200000000000004</v>
      </c>
      <c r="Q27" s="40">
        <v>7.4999999999999997E-2</v>
      </c>
      <c r="R27" s="40">
        <v>0.34299999999999997</v>
      </c>
      <c r="S27" s="40">
        <v>5.2000000000000005E-2</v>
      </c>
      <c r="T27" s="40">
        <v>0.16699999999999998</v>
      </c>
      <c r="U27" s="35"/>
      <c r="V27" s="42">
        <v>0.20499999999999999</v>
      </c>
      <c r="W27" s="42">
        <v>9.4E-2</v>
      </c>
      <c r="X27" s="42">
        <v>0.50900000000000001</v>
      </c>
      <c r="Y27" s="42">
        <v>7.9000000000000001E-2</v>
      </c>
      <c r="Z27" s="42">
        <v>0.113</v>
      </c>
      <c r="AB27" s="42">
        <v>0.372</v>
      </c>
      <c r="AC27" s="42">
        <v>7.9000000000000001E-2</v>
      </c>
      <c r="AD27" s="42">
        <v>0.34899999999999998</v>
      </c>
      <c r="AE27" s="42">
        <v>4.7E-2</v>
      </c>
      <c r="AF27" s="42">
        <v>0.154</v>
      </c>
      <c r="AH27" s="42">
        <v>0.33</v>
      </c>
      <c r="AI27" s="42">
        <v>0.1</v>
      </c>
      <c r="AJ27" s="42">
        <v>0.36</v>
      </c>
      <c r="AK27" s="42">
        <v>4.0999999999999995E-2</v>
      </c>
      <c r="AL27" s="42">
        <v>0.16800000000000001</v>
      </c>
    </row>
    <row r="28" spans="1:38">
      <c r="A28" s="35"/>
      <c r="B28" s="38"/>
      <c r="C28" s="38"/>
      <c r="D28" s="40"/>
      <c r="E28" s="40"/>
      <c r="F28" s="40"/>
      <c r="G28" s="40"/>
      <c r="H28" s="40"/>
      <c r="I28" s="35"/>
      <c r="J28" s="40"/>
      <c r="K28" s="40"/>
      <c r="L28" s="40"/>
      <c r="M28" s="40"/>
      <c r="N28" s="40"/>
      <c r="P28" s="40"/>
      <c r="Q28" s="40"/>
      <c r="R28" s="40"/>
      <c r="S28" s="40"/>
      <c r="T28" s="40"/>
      <c r="U28" s="35"/>
      <c r="V28" s="42"/>
      <c r="W28" s="42"/>
      <c r="X28" s="42"/>
      <c r="Y28" s="42"/>
      <c r="Z28" s="42"/>
      <c r="AB28" s="42"/>
      <c r="AC28" s="42"/>
      <c r="AD28" s="42"/>
      <c r="AE28" s="42"/>
      <c r="AF28" s="42"/>
      <c r="AH28" s="42"/>
      <c r="AI28" s="42"/>
      <c r="AJ28" s="42"/>
      <c r="AK28" s="42"/>
      <c r="AL28" s="42"/>
    </row>
    <row r="29" spans="1:38">
      <c r="A29" s="41" t="s">
        <v>448</v>
      </c>
      <c r="B29" s="38"/>
      <c r="C29" s="38"/>
      <c r="D29" s="40"/>
      <c r="E29" s="40"/>
      <c r="F29" s="40"/>
      <c r="G29" s="40"/>
      <c r="H29" s="40"/>
      <c r="I29" s="35"/>
      <c r="J29" s="40"/>
      <c r="K29" s="40"/>
      <c r="L29" s="40"/>
      <c r="M29" s="40"/>
      <c r="N29" s="40"/>
      <c r="P29" s="40"/>
      <c r="Q29" s="40"/>
      <c r="R29" s="40"/>
      <c r="S29" s="40"/>
      <c r="T29" s="40"/>
      <c r="U29" s="35"/>
      <c r="V29" s="42"/>
      <c r="W29" s="42"/>
      <c r="X29" s="42"/>
      <c r="Y29" s="42"/>
      <c r="Z29" s="42"/>
      <c r="AB29" s="42"/>
      <c r="AC29" s="42"/>
      <c r="AD29" s="42"/>
      <c r="AE29" s="42"/>
      <c r="AF29" s="42"/>
      <c r="AH29" s="42"/>
      <c r="AI29" s="42"/>
      <c r="AJ29" s="42"/>
      <c r="AK29" s="42"/>
      <c r="AL29" s="42"/>
    </row>
    <row r="30" spans="1:38">
      <c r="A30" s="35" t="s">
        <v>449</v>
      </c>
      <c r="B30" s="38">
        <v>3.4</v>
      </c>
      <c r="C30" s="38"/>
      <c r="D30" s="40">
        <v>4.4999999999999998E-2</v>
      </c>
      <c r="E30" s="40">
        <v>7.0000000000000007E-2</v>
      </c>
      <c r="F30" s="40">
        <v>0.78300000000000003</v>
      </c>
      <c r="G30" s="40">
        <v>6.0999999999999999E-2</v>
      </c>
      <c r="H30" s="40">
        <v>0.04</v>
      </c>
      <c r="I30" s="35"/>
      <c r="J30" s="40">
        <v>0.30399999999999999</v>
      </c>
      <c r="K30" s="40">
        <v>0.18899999999999997</v>
      </c>
      <c r="L30" s="40">
        <v>0.39899999999999997</v>
      </c>
      <c r="M30" s="40">
        <v>3.5000000000000003E-2</v>
      </c>
      <c r="N30" s="40">
        <v>7.2000000000000008E-2</v>
      </c>
      <c r="P30" s="40">
        <v>0.308</v>
      </c>
      <c r="Q30" s="40">
        <v>0.187</v>
      </c>
      <c r="R30" s="40">
        <v>0.39700000000000002</v>
      </c>
      <c r="S30" s="40">
        <v>3.5000000000000003E-2</v>
      </c>
      <c r="T30" s="40">
        <v>7.400000000000001E-2</v>
      </c>
      <c r="U30" s="35"/>
      <c r="V30" s="42">
        <v>0.16500000000000001</v>
      </c>
      <c r="W30" s="42">
        <v>0.13800000000000001</v>
      </c>
      <c r="X30" s="42">
        <v>0.58399999999999996</v>
      </c>
      <c r="Y30" s="42">
        <v>6.3E-2</v>
      </c>
      <c r="Z30" s="42">
        <v>0.05</v>
      </c>
      <c r="AB30" s="42">
        <v>0.308</v>
      </c>
      <c r="AC30" s="42">
        <v>0.215</v>
      </c>
      <c r="AD30" s="42">
        <v>0.38200000000000001</v>
      </c>
      <c r="AE30" s="42">
        <v>3.1E-2</v>
      </c>
      <c r="AF30" s="42">
        <v>6.5000000000000002E-2</v>
      </c>
      <c r="AH30" s="42">
        <v>0.31</v>
      </c>
      <c r="AI30" s="42">
        <v>0.19500000000000001</v>
      </c>
      <c r="AJ30" s="42">
        <v>0.40200000000000002</v>
      </c>
      <c r="AK30" s="42">
        <v>3.3000000000000002E-2</v>
      </c>
      <c r="AL30" s="42">
        <v>6.0999999999999999E-2</v>
      </c>
    </row>
    <row r="31" spans="1:38">
      <c r="A31" s="35" t="s">
        <v>450</v>
      </c>
      <c r="B31" s="38">
        <v>10.1</v>
      </c>
      <c r="C31" s="38"/>
      <c r="D31" s="40">
        <v>0.124</v>
      </c>
      <c r="E31" s="40">
        <v>9.2999999999999999E-2</v>
      </c>
      <c r="F31" s="40">
        <v>0.59599999999999997</v>
      </c>
      <c r="G31" s="40">
        <v>7.6999999999999999E-2</v>
      </c>
      <c r="H31" s="40">
        <v>0.11</v>
      </c>
      <c r="I31" s="35"/>
      <c r="J31" s="40">
        <v>0.44299999999999995</v>
      </c>
      <c r="K31" s="40">
        <v>9.6000000000000002E-2</v>
      </c>
      <c r="L31" s="40">
        <v>0.21100000000000002</v>
      </c>
      <c r="M31" s="40">
        <v>6.0999999999999999E-2</v>
      </c>
      <c r="N31" s="40">
        <v>0.187</v>
      </c>
      <c r="P31" s="40">
        <v>0.44299999999999995</v>
      </c>
      <c r="Q31" s="40">
        <v>0.105</v>
      </c>
      <c r="R31" s="40">
        <v>0.20300000000000001</v>
      </c>
      <c r="S31" s="40">
        <v>0.06</v>
      </c>
      <c r="T31" s="40">
        <v>0.18899999999999997</v>
      </c>
      <c r="U31" s="35"/>
      <c r="V31" s="42">
        <v>0.23699999999999999</v>
      </c>
      <c r="W31" s="42">
        <v>0.11699999999999999</v>
      </c>
      <c r="X31" s="42">
        <v>0.40899999999999997</v>
      </c>
      <c r="Y31" s="42">
        <v>0.107</v>
      </c>
      <c r="Z31" s="42">
        <v>0.129</v>
      </c>
      <c r="AB31" s="42">
        <v>0.44600000000000001</v>
      </c>
      <c r="AC31" s="42">
        <v>0.114</v>
      </c>
      <c r="AD31" s="42">
        <v>0.21099999999999999</v>
      </c>
      <c r="AE31" s="42">
        <v>5.3999999999999999E-2</v>
      </c>
      <c r="AF31" s="42">
        <v>0.17499999999999999</v>
      </c>
      <c r="AH31" s="42">
        <v>0.42799999999999999</v>
      </c>
      <c r="AI31" s="42">
        <v>0.127</v>
      </c>
      <c r="AJ31" s="42">
        <v>0.21600000000000003</v>
      </c>
      <c r="AK31" s="42">
        <v>5.0999999999999997E-2</v>
      </c>
      <c r="AL31" s="42">
        <v>0.17800000000000002</v>
      </c>
    </row>
    <row r="32" spans="1:38">
      <c r="A32" s="35" t="s">
        <v>451</v>
      </c>
      <c r="B32" s="38">
        <v>10.4</v>
      </c>
      <c r="C32" s="38"/>
      <c r="D32" s="40">
        <v>0.11899999999999999</v>
      </c>
      <c r="E32" s="40">
        <v>0.10100000000000001</v>
      </c>
      <c r="F32" s="40">
        <v>0.56000000000000005</v>
      </c>
      <c r="G32" s="40">
        <v>8.8999999999999996E-2</v>
      </c>
      <c r="H32" s="40">
        <v>0.13100000000000001</v>
      </c>
      <c r="I32" s="35"/>
      <c r="J32" s="40">
        <v>0.441</v>
      </c>
      <c r="K32" s="40">
        <v>0.10199999999999999</v>
      </c>
      <c r="L32" s="40">
        <v>0.16200000000000001</v>
      </c>
      <c r="M32" s="40">
        <v>6.9000000000000006E-2</v>
      </c>
      <c r="N32" s="40">
        <v>0.22500000000000001</v>
      </c>
      <c r="P32" s="40">
        <v>0.44</v>
      </c>
      <c r="Q32" s="40">
        <v>0.11</v>
      </c>
      <c r="R32" s="40">
        <v>0.157</v>
      </c>
      <c r="S32" s="40">
        <v>6.5000000000000002E-2</v>
      </c>
      <c r="T32" s="40">
        <v>0.22800000000000001</v>
      </c>
      <c r="U32" s="35"/>
      <c r="V32" s="42">
        <v>0.24199999999999999</v>
      </c>
      <c r="W32" s="42">
        <v>0.11900000000000001</v>
      </c>
      <c r="X32" s="42">
        <v>0.373</v>
      </c>
      <c r="Y32" s="42">
        <v>0.11199999999999999</v>
      </c>
      <c r="Z32" s="42">
        <v>0.154</v>
      </c>
      <c r="AB32" s="42">
        <v>0.44</v>
      </c>
      <c r="AC32" s="42">
        <v>0.121</v>
      </c>
      <c r="AD32" s="42">
        <v>0.16500000000000001</v>
      </c>
      <c r="AE32" s="42">
        <v>6.5000000000000002E-2</v>
      </c>
      <c r="AF32" s="42">
        <v>0.20799999999999999</v>
      </c>
      <c r="AH32" s="42">
        <v>0.40500000000000003</v>
      </c>
      <c r="AI32" s="42">
        <v>0.124</v>
      </c>
      <c r="AJ32" s="42">
        <v>0.18</v>
      </c>
      <c r="AK32" s="42">
        <v>6.7000000000000004E-2</v>
      </c>
      <c r="AL32" s="42">
        <v>0.223</v>
      </c>
    </row>
    <row r="33" spans="1:38">
      <c r="A33" s="35"/>
      <c r="B33" s="38"/>
      <c r="C33" s="38"/>
      <c r="D33" s="40"/>
      <c r="E33" s="40"/>
      <c r="F33" s="40"/>
      <c r="G33" s="40"/>
      <c r="H33" s="40"/>
      <c r="I33" s="35"/>
      <c r="J33" s="40"/>
      <c r="K33" s="40"/>
      <c r="L33" s="40"/>
      <c r="M33" s="40"/>
      <c r="N33" s="40"/>
      <c r="P33" s="40"/>
      <c r="Q33" s="40"/>
      <c r="R33" s="40"/>
      <c r="S33" s="40"/>
      <c r="T33" s="40"/>
      <c r="U33" s="35"/>
      <c r="V33" s="42"/>
      <c r="W33" s="42"/>
      <c r="X33" s="42"/>
      <c r="Y33" s="42"/>
      <c r="Z33" s="42"/>
      <c r="AB33" s="42"/>
      <c r="AC33" s="42"/>
      <c r="AD33" s="42"/>
      <c r="AE33" s="42"/>
      <c r="AF33" s="42"/>
      <c r="AH33" s="42"/>
      <c r="AI33" s="42"/>
      <c r="AJ33" s="42"/>
      <c r="AK33" s="42"/>
      <c r="AL33" s="42"/>
    </row>
    <row r="34" spans="1:38">
      <c r="A34" s="41" t="s">
        <v>452</v>
      </c>
      <c r="B34" s="38"/>
      <c r="C34" s="38"/>
      <c r="D34" s="40"/>
      <c r="E34" s="40"/>
      <c r="F34" s="40"/>
      <c r="G34" s="40"/>
      <c r="H34" s="40"/>
      <c r="I34" s="35"/>
      <c r="J34" s="40"/>
      <c r="K34" s="40"/>
      <c r="L34" s="40"/>
      <c r="M34" s="40"/>
      <c r="N34" s="40"/>
      <c r="P34" s="40"/>
      <c r="Q34" s="40"/>
      <c r="R34" s="40"/>
      <c r="S34" s="40"/>
      <c r="T34" s="40"/>
      <c r="U34" s="35"/>
      <c r="V34" s="42"/>
      <c r="W34" s="42"/>
      <c r="X34" s="42"/>
      <c r="Y34" s="42"/>
      <c r="Z34" s="42"/>
      <c r="AB34" s="42"/>
      <c r="AC34" s="42"/>
      <c r="AD34" s="42"/>
      <c r="AE34" s="42"/>
      <c r="AF34" s="42"/>
      <c r="AH34" s="42"/>
      <c r="AI34" s="42"/>
      <c r="AJ34" s="42"/>
      <c r="AK34" s="42"/>
      <c r="AL34" s="42"/>
    </row>
    <row r="35" spans="1:38">
      <c r="A35" s="35" t="s">
        <v>453</v>
      </c>
      <c r="B35" s="38">
        <v>20.6</v>
      </c>
      <c r="C35" s="38"/>
      <c r="D35" s="40">
        <v>0.11700000000000001</v>
      </c>
      <c r="E35" s="40">
        <v>9.8000000000000004E-2</v>
      </c>
      <c r="F35" s="40">
        <v>0.61599999999999999</v>
      </c>
      <c r="G35" s="40">
        <v>7.4999999999999997E-2</v>
      </c>
      <c r="H35" s="40">
        <v>9.5000000000000001E-2</v>
      </c>
      <c r="I35" s="35"/>
      <c r="J35" s="40">
        <v>0.442</v>
      </c>
      <c r="K35" s="40">
        <v>0.113</v>
      </c>
      <c r="L35" s="40">
        <v>0.21899999999999997</v>
      </c>
      <c r="M35" s="40">
        <v>5.5999999999999994E-2</v>
      </c>
      <c r="N35" s="40">
        <v>0.17100000000000001</v>
      </c>
      <c r="P35" s="40">
        <v>0.44299999999999995</v>
      </c>
      <c r="Q35" s="40">
        <v>0.11900000000000001</v>
      </c>
      <c r="R35" s="40">
        <v>0.21299999999999999</v>
      </c>
      <c r="S35" s="40">
        <v>5.4000000000000006E-2</v>
      </c>
      <c r="T35" s="40">
        <v>0.17199999999999999</v>
      </c>
      <c r="U35" s="35"/>
      <c r="V35" s="42">
        <v>0.24199999999999999</v>
      </c>
      <c r="W35" s="42">
        <v>0.124</v>
      </c>
      <c r="X35" s="42">
        <v>0.42200000000000004</v>
      </c>
      <c r="Y35" s="42">
        <v>0.1</v>
      </c>
      <c r="Z35" s="42">
        <v>0.113</v>
      </c>
      <c r="AB35" s="42">
        <v>0.44500000000000001</v>
      </c>
      <c r="AC35" s="42">
        <v>0.13200000000000001</v>
      </c>
      <c r="AD35" s="42">
        <v>0.217</v>
      </c>
      <c r="AE35" s="42">
        <v>4.9000000000000002E-2</v>
      </c>
      <c r="AF35" s="42">
        <v>0.158</v>
      </c>
      <c r="AH35" s="42">
        <v>0.41700000000000004</v>
      </c>
      <c r="AI35" s="42">
        <v>0.13900000000000001</v>
      </c>
      <c r="AJ35" s="42">
        <v>0.22899999999999998</v>
      </c>
      <c r="AK35" s="42">
        <v>0.05</v>
      </c>
      <c r="AL35" s="42">
        <v>0.16500000000000001</v>
      </c>
    </row>
    <row r="36" spans="1:38">
      <c r="A36" s="35" t="s">
        <v>454</v>
      </c>
      <c r="B36" s="38">
        <v>3.3</v>
      </c>
      <c r="C36" s="38"/>
      <c r="D36" s="40">
        <v>7.2999999999999995E-2</v>
      </c>
      <c r="E36" s="40">
        <v>6.4000000000000001E-2</v>
      </c>
      <c r="F36" s="40">
        <v>0.55500000000000005</v>
      </c>
      <c r="G36" s="40">
        <v>0.111</v>
      </c>
      <c r="H36" s="40">
        <v>0.19700000000000001</v>
      </c>
      <c r="I36" s="35"/>
      <c r="J36" s="40">
        <v>0.30099999999999999</v>
      </c>
      <c r="K36" s="40">
        <v>0.11</v>
      </c>
      <c r="L36" s="40">
        <v>0.20499999999999999</v>
      </c>
      <c r="M36" s="40">
        <v>9.4E-2</v>
      </c>
      <c r="N36" s="40">
        <v>0.29100000000000004</v>
      </c>
      <c r="P36" s="40">
        <v>0.29799999999999999</v>
      </c>
      <c r="Q36" s="40">
        <v>0.11900000000000001</v>
      </c>
      <c r="R36" s="40">
        <v>0.19600000000000001</v>
      </c>
      <c r="S36" s="40">
        <v>0.09</v>
      </c>
      <c r="T36" s="40">
        <v>0.29799999999999999</v>
      </c>
      <c r="U36" s="35"/>
      <c r="V36" s="42">
        <v>0.151</v>
      </c>
      <c r="W36" s="42">
        <v>0.10199999999999999</v>
      </c>
      <c r="X36" s="42">
        <v>0.39700000000000002</v>
      </c>
      <c r="Y36" s="42">
        <v>0.12300000000000001</v>
      </c>
      <c r="Z36" s="42">
        <v>0.22699999999999998</v>
      </c>
      <c r="AB36" s="42">
        <v>0.29599999999999999</v>
      </c>
      <c r="AC36" s="42">
        <v>0.13</v>
      </c>
      <c r="AD36" s="42">
        <v>0.20399999999999999</v>
      </c>
      <c r="AE36" s="42">
        <v>9.7000000000000003E-2</v>
      </c>
      <c r="AF36" s="42">
        <v>0.27300000000000002</v>
      </c>
      <c r="AH36" s="42">
        <v>0.30399999999999999</v>
      </c>
      <c r="AI36" s="42">
        <v>0.115</v>
      </c>
      <c r="AJ36" s="42">
        <v>0.215</v>
      </c>
      <c r="AK36" s="42">
        <v>9.0999999999999998E-2</v>
      </c>
      <c r="AL36" s="42">
        <v>0.27600000000000002</v>
      </c>
    </row>
    <row r="37" spans="1:38">
      <c r="A37" s="35"/>
      <c r="B37" s="38"/>
      <c r="C37" s="38"/>
      <c r="D37" s="40"/>
      <c r="E37" s="40"/>
      <c r="F37" s="40"/>
      <c r="G37" s="40"/>
      <c r="H37" s="40"/>
      <c r="I37" s="35"/>
      <c r="J37" s="40"/>
      <c r="K37" s="40"/>
      <c r="L37" s="40"/>
      <c r="M37" s="40"/>
      <c r="N37" s="40"/>
      <c r="P37" s="40"/>
      <c r="Q37" s="40"/>
      <c r="R37" s="40"/>
      <c r="S37" s="40"/>
      <c r="T37" s="40"/>
      <c r="U37" s="35"/>
      <c r="V37" s="42"/>
      <c r="W37" s="42"/>
      <c r="X37" s="42"/>
      <c r="Y37" s="42"/>
      <c r="Z37" s="42"/>
      <c r="AB37" s="42"/>
      <c r="AC37" s="42"/>
      <c r="AD37" s="42"/>
      <c r="AE37" s="42"/>
      <c r="AF37" s="42"/>
      <c r="AH37" s="42"/>
      <c r="AI37" s="42"/>
      <c r="AJ37" s="42"/>
      <c r="AK37" s="42"/>
      <c r="AL37" s="42"/>
    </row>
    <row r="38" spans="1:38">
      <c r="A38" s="41" t="s">
        <v>455</v>
      </c>
      <c r="B38" s="38"/>
      <c r="C38" s="38"/>
      <c r="D38" s="40"/>
      <c r="E38" s="40"/>
      <c r="F38" s="40"/>
      <c r="G38" s="40"/>
      <c r="H38" s="40"/>
      <c r="I38" s="35"/>
      <c r="J38" s="40"/>
      <c r="K38" s="40"/>
      <c r="L38" s="40"/>
      <c r="M38" s="40"/>
      <c r="N38" s="40"/>
      <c r="P38" s="40"/>
      <c r="Q38" s="40"/>
      <c r="R38" s="40"/>
      <c r="S38" s="40"/>
      <c r="T38" s="40"/>
      <c r="U38" s="35"/>
      <c r="V38" s="42"/>
      <c r="W38" s="42"/>
      <c r="X38" s="42"/>
      <c r="Y38" s="42"/>
      <c r="Z38" s="42"/>
      <c r="AB38" s="42"/>
      <c r="AC38" s="42"/>
      <c r="AD38" s="42"/>
      <c r="AE38" s="42"/>
      <c r="AF38" s="42"/>
      <c r="AH38" s="42"/>
      <c r="AI38" s="42"/>
      <c r="AJ38" s="42"/>
      <c r="AK38" s="42"/>
      <c r="AL38" s="42"/>
    </row>
    <row r="39" spans="1:38">
      <c r="A39" s="35" t="s">
        <v>456</v>
      </c>
      <c r="B39" s="38">
        <v>15</v>
      </c>
      <c r="C39" s="38"/>
      <c r="D39" s="40">
        <v>0.158</v>
      </c>
      <c r="E39" s="40">
        <v>0.106</v>
      </c>
      <c r="F39" s="40">
        <v>0.53200000000000003</v>
      </c>
      <c r="G39" s="40">
        <v>7.9000000000000001E-2</v>
      </c>
      <c r="H39" s="40">
        <v>0.125</v>
      </c>
      <c r="I39" s="35"/>
      <c r="J39" s="40">
        <v>0.46500000000000002</v>
      </c>
      <c r="K39" s="40">
        <v>7.2999999999999995E-2</v>
      </c>
      <c r="L39" s="40">
        <v>0.15</v>
      </c>
      <c r="M39" s="40">
        <v>6.8000000000000005E-2</v>
      </c>
      <c r="N39" s="40">
        <v>0.24299999999999999</v>
      </c>
      <c r="P39" s="40">
        <v>0.46399999999999997</v>
      </c>
      <c r="Q39" s="40">
        <v>8.4000000000000005E-2</v>
      </c>
      <c r="R39" s="40">
        <v>0.14199999999999999</v>
      </c>
      <c r="S39" s="40">
        <v>6.6000000000000003E-2</v>
      </c>
      <c r="T39" s="40">
        <v>0.24399999999999999</v>
      </c>
      <c r="U39" s="35"/>
      <c r="V39" s="42">
        <v>0.26500000000000001</v>
      </c>
      <c r="W39" s="42">
        <v>0.10199999999999999</v>
      </c>
      <c r="X39" s="42">
        <v>0.35700000000000004</v>
      </c>
      <c r="Y39" s="42">
        <v>0.11800000000000001</v>
      </c>
      <c r="Z39" s="42">
        <v>0.158</v>
      </c>
      <c r="AB39" s="42">
        <v>0.45700000000000002</v>
      </c>
      <c r="AC39" s="42">
        <v>0.107</v>
      </c>
      <c r="AD39" s="42">
        <v>0.152</v>
      </c>
      <c r="AE39" s="42">
        <v>6.0999999999999999E-2</v>
      </c>
      <c r="AF39" s="42">
        <v>0.222</v>
      </c>
      <c r="AH39" s="42">
        <v>0.439</v>
      </c>
      <c r="AI39" s="42">
        <v>0.11699999999999999</v>
      </c>
      <c r="AJ39" s="42">
        <v>0.16</v>
      </c>
      <c r="AK39" s="42">
        <v>5.9000000000000004E-2</v>
      </c>
      <c r="AL39" s="42">
        <v>0.22500000000000001</v>
      </c>
    </row>
    <row r="40" spans="1:38">
      <c r="A40" s="35" t="s">
        <v>457</v>
      </c>
      <c r="B40" s="38">
        <v>3.4</v>
      </c>
      <c r="C40" s="38"/>
      <c r="D40" s="40">
        <v>5.2999999999999999E-2</v>
      </c>
      <c r="E40" s="40">
        <v>0.106</v>
      </c>
      <c r="F40" s="40">
        <v>0.65</v>
      </c>
      <c r="G40" s="40">
        <v>8.7999999999999995E-2</v>
      </c>
      <c r="H40" s="40">
        <v>0.10299999999999999</v>
      </c>
      <c r="I40" s="35"/>
      <c r="J40" s="40">
        <v>0.40799999999999997</v>
      </c>
      <c r="K40" s="40">
        <v>0.17499999999999999</v>
      </c>
      <c r="L40" s="40">
        <v>0.24299999999999999</v>
      </c>
      <c r="M40" s="40">
        <v>4.2999999999999997E-2</v>
      </c>
      <c r="N40" s="40">
        <v>0.13100000000000001</v>
      </c>
      <c r="P40" s="40">
        <v>0.41399999999999998</v>
      </c>
      <c r="Q40" s="40">
        <v>0.16300000000000001</v>
      </c>
      <c r="R40" s="40">
        <v>0.245</v>
      </c>
      <c r="S40" s="40">
        <v>4.5999999999999999E-2</v>
      </c>
      <c r="T40" s="40">
        <v>0.13100000000000001</v>
      </c>
      <c r="U40" s="35"/>
      <c r="V40" s="42">
        <v>0.19800000000000001</v>
      </c>
      <c r="W40" s="42">
        <v>0.17100000000000001</v>
      </c>
      <c r="X40" s="42">
        <v>0.442</v>
      </c>
      <c r="Y40" s="42">
        <v>8.5000000000000006E-2</v>
      </c>
      <c r="Z40" s="42">
        <v>0.10400000000000001</v>
      </c>
      <c r="AB40" s="42">
        <v>0.432</v>
      </c>
      <c r="AC40" s="42">
        <v>0.158</v>
      </c>
      <c r="AD40" s="42">
        <v>0.23499999999999999</v>
      </c>
      <c r="AE40" s="42">
        <v>5.0999999999999997E-2</v>
      </c>
      <c r="AF40" s="42">
        <v>0.125</v>
      </c>
      <c r="AH40" s="42">
        <v>0.38500000000000001</v>
      </c>
      <c r="AI40" s="42">
        <v>0.161</v>
      </c>
      <c r="AJ40" s="42">
        <v>0.25600000000000001</v>
      </c>
      <c r="AK40" s="42">
        <v>5.7999999999999996E-2</v>
      </c>
      <c r="AL40" s="42">
        <v>0.13900000000000001</v>
      </c>
    </row>
    <row r="41" spans="1:38">
      <c r="A41" s="35" t="s">
        <v>458</v>
      </c>
      <c r="B41" s="38">
        <v>5</v>
      </c>
      <c r="C41" s="38"/>
      <c r="D41" s="40">
        <v>6.0000000000000001E-3</v>
      </c>
      <c r="E41" s="40">
        <v>4.5999999999999999E-2</v>
      </c>
      <c r="F41" s="40">
        <v>0.81100000000000005</v>
      </c>
      <c r="G41" s="40">
        <v>7.8E-2</v>
      </c>
      <c r="H41" s="40">
        <v>5.8999999999999997E-2</v>
      </c>
      <c r="I41" s="35"/>
      <c r="J41" s="40">
        <v>0.314</v>
      </c>
      <c r="K41" s="40">
        <v>0.18100000000000002</v>
      </c>
      <c r="L41" s="40">
        <v>0.39799999999999996</v>
      </c>
      <c r="M41" s="40">
        <v>4.9000000000000002E-2</v>
      </c>
      <c r="N41" s="40">
        <v>5.7999999999999996E-2</v>
      </c>
      <c r="P41" s="40">
        <v>0.311</v>
      </c>
      <c r="Q41" s="40">
        <v>0.18899999999999997</v>
      </c>
      <c r="R41" s="40">
        <v>0.39200000000000002</v>
      </c>
      <c r="S41" s="40">
        <v>4.4000000000000004E-2</v>
      </c>
      <c r="T41" s="40">
        <v>6.4000000000000001E-2</v>
      </c>
      <c r="U41" s="35"/>
      <c r="V41" s="42">
        <v>0.14099999999999999</v>
      </c>
      <c r="W41" s="42">
        <v>0.14899999999999999</v>
      </c>
      <c r="X41" s="42">
        <v>0.58799999999999997</v>
      </c>
      <c r="Y41" s="42">
        <v>6.9000000000000006E-2</v>
      </c>
      <c r="Z41" s="42">
        <v>5.4000000000000006E-2</v>
      </c>
      <c r="AB41" s="42">
        <v>0.32600000000000001</v>
      </c>
      <c r="AC41" s="42">
        <v>0.183</v>
      </c>
      <c r="AD41" s="42">
        <v>0.39100000000000001</v>
      </c>
      <c r="AE41" s="42">
        <v>3.7999999999999999E-2</v>
      </c>
      <c r="AF41" s="42">
        <v>6.3E-2</v>
      </c>
      <c r="AH41" s="42">
        <v>0.30499999999999999</v>
      </c>
      <c r="AI41" s="42">
        <v>0.17699999999999999</v>
      </c>
      <c r="AJ41" s="42">
        <v>0.40600000000000003</v>
      </c>
      <c r="AK41" s="42">
        <v>0.04</v>
      </c>
      <c r="AL41" s="42">
        <v>7.2000000000000008E-2</v>
      </c>
    </row>
  </sheetData>
  <mergeCells count="10">
    <mergeCell ref="AB4:AF4"/>
    <mergeCell ref="AH4:AL4"/>
    <mergeCell ref="D3:H3"/>
    <mergeCell ref="J3:N3"/>
    <mergeCell ref="P3:T3"/>
    <mergeCell ref="V3:Z3"/>
    <mergeCell ref="D4:H4"/>
    <mergeCell ref="J4:N4"/>
    <mergeCell ref="P4:T4"/>
    <mergeCell ref="V4:Z4"/>
  </mergeCells>
  <hyperlinks>
    <hyperlink ref="A3" location="Contents!A1" display="Go back to contents" xr:uid="{00000000-0004-0000-1600-000000000000}"/>
  </hyperlinks>
  <pageMargins left="0.7" right="0.7" top="0.75" bottom="0.75" header="0.3" footer="0.3"/>
  <pageSetup paperSize="9" orientation="portrait" verticalDpi="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8" tint="0.59999389629810485"/>
  </sheetPr>
  <dimension ref="A1:C46"/>
  <sheetViews>
    <sheetView workbookViewId="0">
      <pane xSplit="1" ySplit="5" topLeftCell="B6" activePane="bottomRight" state="frozen"/>
      <selection pane="topRight" activeCell="B1" sqref="B1"/>
      <selection pane="bottomLeft" activeCell="A6" sqref="A6"/>
      <selection pane="bottomRight" activeCell="A6" sqref="A6"/>
    </sheetView>
  </sheetViews>
  <sheetFormatPr defaultColWidth="8.81640625" defaultRowHeight="17.399999999999999"/>
  <cols>
    <col min="1" max="1" width="22.08984375" style="1" customWidth="1"/>
    <col min="2" max="3" width="8.81640625" style="64"/>
    <col min="4" max="16384" width="8.81640625" style="1"/>
  </cols>
  <sheetData>
    <row r="1" spans="1:3" ht="21">
      <c r="A1" s="27" t="s">
        <v>469</v>
      </c>
      <c r="B1" s="63"/>
    </row>
    <row r="2" spans="1:3">
      <c r="A2" s="4"/>
      <c r="B2" s="63"/>
    </row>
    <row r="3" spans="1:3">
      <c r="A3" s="2" t="s">
        <v>21</v>
      </c>
      <c r="B3" s="63"/>
    </row>
    <row r="4" spans="1:3">
      <c r="A4" s="2"/>
      <c r="B4" s="63"/>
    </row>
    <row r="5" spans="1:3" ht="34.799999999999997">
      <c r="A5" s="33" t="s">
        <v>427</v>
      </c>
      <c r="B5" s="65" t="s">
        <v>388</v>
      </c>
      <c r="C5" s="65" t="s">
        <v>392</v>
      </c>
    </row>
    <row r="6" spans="1:3">
      <c r="A6" s="41" t="s">
        <v>464</v>
      </c>
      <c r="B6" s="68"/>
      <c r="C6" s="68"/>
    </row>
    <row r="7" spans="1:3">
      <c r="A7" s="36" t="s">
        <v>462</v>
      </c>
      <c r="B7" s="67">
        <v>2.5179999999999998</v>
      </c>
      <c r="C7" s="67">
        <v>-51.21</v>
      </c>
    </row>
    <row r="8" spans="1:3">
      <c r="A8" s="36">
        <v>2</v>
      </c>
      <c r="B8" s="67">
        <v>2.1349999999999998</v>
      </c>
      <c r="C8" s="67">
        <v>-98.34</v>
      </c>
    </row>
    <row r="9" spans="1:3">
      <c r="A9" s="36">
        <v>3</v>
      </c>
      <c r="B9" s="67">
        <v>7.6909999999999998</v>
      </c>
      <c r="C9" s="67">
        <v>-157.98500000000001</v>
      </c>
    </row>
    <row r="10" spans="1:3">
      <c r="A10" s="36">
        <v>4</v>
      </c>
      <c r="B10" s="67">
        <v>-0.31900000000000001</v>
      </c>
      <c r="C10" s="67">
        <v>-130.35499999999999</v>
      </c>
    </row>
    <row r="11" spans="1:3">
      <c r="A11" s="36">
        <v>5</v>
      </c>
      <c r="B11" s="67">
        <v>1.6160000000000001</v>
      </c>
      <c r="C11" s="67">
        <v>-151.4</v>
      </c>
    </row>
    <row r="12" spans="1:3">
      <c r="A12" s="36">
        <v>6</v>
      </c>
      <c r="B12" s="67">
        <v>18.652000000000001</v>
      </c>
      <c r="C12" s="67">
        <v>-75.180999999999997</v>
      </c>
    </row>
    <row r="13" spans="1:3">
      <c r="A13" s="36">
        <v>7</v>
      </c>
      <c r="B13" s="67">
        <v>-11.832000000000001</v>
      </c>
      <c r="C13" s="67">
        <v>-84.465000000000003</v>
      </c>
    </row>
    <row r="14" spans="1:3">
      <c r="A14" s="36">
        <v>8</v>
      </c>
      <c r="B14" s="67">
        <v>-8.4269999999999996</v>
      </c>
      <c r="C14" s="67">
        <v>37.287999999999997</v>
      </c>
    </row>
    <row r="15" spans="1:3">
      <c r="A15" s="36">
        <v>9</v>
      </c>
      <c r="B15" s="67">
        <v>-1.839</v>
      </c>
      <c r="C15" s="67">
        <v>142.55000000000001</v>
      </c>
    </row>
    <row r="16" spans="1:3">
      <c r="A16" s="36" t="s">
        <v>465</v>
      </c>
      <c r="B16" s="67">
        <v>-11.39</v>
      </c>
      <c r="C16" s="67">
        <v>571.85799999999995</v>
      </c>
    </row>
    <row r="17" spans="1:3">
      <c r="A17" s="36"/>
      <c r="B17" s="67"/>
      <c r="C17" s="67"/>
    </row>
    <row r="18" spans="1:3">
      <c r="A18" s="41" t="s">
        <v>434</v>
      </c>
      <c r="B18" s="66"/>
      <c r="C18" s="66"/>
    </row>
    <row r="19" spans="1:3">
      <c r="A19" s="36" t="s">
        <v>435</v>
      </c>
      <c r="B19" s="66">
        <v>10.451000000000001</v>
      </c>
      <c r="C19" s="66">
        <v>-142.30799999999999</v>
      </c>
    </row>
    <row r="20" spans="1:3">
      <c r="A20" s="35" t="s">
        <v>436</v>
      </c>
      <c r="B20" s="66">
        <v>-16.529</v>
      </c>
      <c r="C20" s="66">
        <v>-77.66</v>
      </c>
    </row>
    <row r="21" spans="1:3">
      <c r="A21" s="35" t="s">
        <v>437</v>
      </c>
      <c r="B21" s="66">
        <v>7.66</v>
      </c>
      <c r="C21" s="66">
        <v>-62.680999999999997</v>
      </c>
    </row>
    <row r="22" spans="1:3">
      <c r="A22" s="35" t="s">
        <v>438</v>
      </c>
      <c r="B22" s="66">
        <v>13.736000000000001</v>
      </c>
      <c r="C22" s="66">
        <v>82.358999999999995</v>
      </c>
    </row>
    <row r="23" spans="1:3">
      <c r="A23" s="35" t="s">
        <v>439</v>
      </c>
      <c r="B23" s="66">
        <v>-39.151000000000003</v>
      </c>
      <c r="C23" s="66">
        <v>111.51900000000001</v>
      </c>
    </row>
    <row r="24" spans="1:3">
      <c r="A24" s="35" t="s">
        <v>440</v>
      </c>
      <c r="B24" s="66">
        <v>3.625</v>
      </c>
      <c r="C24" s="66">
        <v>6.0209999999999999</v>
      </c>
    </row>
    <row r="25" spans="1:3">
      <c r="A25" s="35" t="s">
        <v>441</v>
      </c>
      <c r="B25" s="66">
        <v>19.065000000000001</v>
      </c>
      <c r="C25" s="66">
        <v>68.084999999999994</v>
      </c>
    </row>
    <row r="26" spans="1:3">
      <c r="A26" s="35"/>
      <c r="B26" s="66"/>
      <c r="C26" s="66"/>
    </row>
    <row r="27" spans="1:3">
      <c r="A27" s="41" t="s">
        <v>442</v>
      </c>
      <c r="B27" s="66"/>
      <c r="C27" s="66"/>
    </row>
    <row r="28" spans="1:3">
      <c r="A28" s="35" t="s">
        <v>443</v>
      </c>
      <c r="B28" s="66">
        <v>24.766999999999999</v>
      </c>
      <c r="C28" s="66">
        <v>-132.214</v>
      </c>
    </row>
    <row r="29" spans="1:3">
      <c r="A29" s="35" t="s">
        <v>444</v>
      </c>
      <c r="B29" s="66">
        <v>4.6280000000000001</v>
      </c>
      <c r="C29" s="66">
        <v>-99.840999999999994</v>
      </c>
    </row>
    <row r="30" spans="1:3">
      <c r="A30" s="35" t="s">
        <v>445</v>
      </c>
      <c r="B30" s="66">
        <v>15.016999999999999</v>
      </c>
      <c r="C30" s="66">
        <v>39.402000000000001</v>
      </c>
    </row>
    <row r="31" spans="1:3">
      <c r="A31" s="35" t="s">
        <v>446</v>
      </c>
      <c r="B31" s="66">
        <v>6.0730000000000004</v>
      </c>
      <c r="C31" s="66">
        <v>51.151000000000003</v>
      </c>
    </row>
    <row r="32" spans="1:3">
      <c r="A32" s="35" t="s">
        <v>447</v>
      </c>
      <c r="B32" s="66">
        <v>-22.847999999999999</v>
      </c>
      <c r="C32" s="66">
        <v>35.338000000000001</v>
      </c>
    </row>
    <row r="33" spans="1:3">
      <c r="A33" s="35"/>
      <c r="B33" s="66"/>
      <c r="C33" s="66"/>
    </row>
    <row r="34" spans="1:3">
      <c r="A34" s="41" t="s">
        <v>448</v>
      </c>
      <c r="B34" s="66"/>
      <c r="C34" s="66"/>
    </row>
    <row r="35" spans="1:3">
      <c r="A35" s="35" t="s">
        <v>449</v>
      </c>
      <c r="B35" s="66">
        <v>5.1130000000000004</v>
      </c>
      <c r="C35" s="66">
        <v>-77.171999999999997</v>
      </c>
    </row>
    <row r="36" spans="1:3">
      <c r="A36" s="35" t="s">
        <v>450</v>
      </c>
      <c r="B36" s="66">
        <v>-2.9390000000000001</v>
      </c>
      <c r="C36" s="66">
        <v>10.442</v>
      </c>
    </row>
    <row r="37" spans="1:3">
      <c r="A37" s="35" t="s">
        <v>451</v>
      </c>
      <c r="B37" s="66">
        <v>0.90300000000000002</v>
      </c>
      <c r="C37" s="66">
        <v>15.717000000000001</v>
      </c>
    </row>
    <row r="38" spans="1:3">
      <c r="A38" s="35"/>
      <c r="B38" s="66"/>
      <c r="C38" s="66"/>
    </row>
    <row r="39" spans="1:3">
      <c r="A39" s="41" t="s">
        <v>452</v>
      </c>
      <c r="B39" s="66"/>
      <c r="C39" s="66"/>
    </row>
    <row r="40" spans="1:3">
      <c r="A40" s="35" t="s">
        <v>453</v>
      </c>
      <c r="B40" s="66">
        <v>-3.6480000000000001</v>
      </c>
      <c r="C40" s="66">
        <v>0.86799999999999999</v>
      </c>
    </row>
    <row r="41" spans="1:3">
      <c r="A41" s="35" t="s">
        <v>454</v>
      </c>
      <c r="B41" s="66">
        <v>21.419</v>
      </c>
      <c r="C41" s="66">
        <v>-5.2009999999999996</v>
      </c>
    </row>
    <row r="42" spans="1:3">
      <c r="A42" s="35"/>
      <c r="B42" s="66"/>
      <c r="C42" s="66"/>
    </row>
    <row r="43" spans="1:3">
      <c r="A43" s="41" t="s">
        <v>455</v>
      </c>
      <c r="B43" s="66"/>
      <c r="C43" s="66"/>
    </row>
    <row r="44" spans="1:3">
      <c r="A44" s="35" t="s">
        <v>456</v>
      </c>
      <c r="B44" s="66">
        <v>-10.412000000000001</v>
      </c>
      <c r="C44" s="66">
        <v>82.218000000000004</v>
      </c>
    </row>
    <row r="45" spans="1:3">
      <c r="A45" s="35" t="s">
        <v>457</v>
      </c>
      <c r="B45" s="66">
        <v>11.646000000000001</v>
      </c>
      <c r="C45" s="66">
        <v>-140.24700000000001</v>
      </c>
    </row>
    <row r="46" spans="1:3">
      <c r="A46" s="35" t="s">
        <v>458</v>
      </c>
      <c r="B46" s="66">
        <v>23.785</v>
      </c>
      <c r="C46" s="66">
        <v>-139.71</v>
      </c>
    </row>
  </sheetData>
  <hyperlinks>
    <hyperlink ref="A3" location="Contents!A1" display="Go back to contents" xr:uid="{00000000-0004-0000-1700-000000000000}"/>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8" tint="0.59999389629810485"/>
  </sheetPr>
  <dimension ref="A1:G46"/>
  <sheetViews>
    <sheetView workbookViewId="0">
      <pane xSplit="1" ySplit="5" topLeftCell="B29" activePane="bottomRight" state="frozen"/>
      <selection pane="topRight" activeCell="B1" sqref="B1"/>
      <selection pane="bottomLeft" activeCell="A6" sqref="A6"/>
      <selection pane="bottomRight" activeCell="A42" sqref="A42"/>
    </sheetView>
  </sheetViews>
  <sheetFormatPr defaultColWidth="8.81640625" defaultRowHeight="17.399999999999999"/>
  <cols>
    <col min="1" max="1" width="22.08984375" style="1" customWidth="1"/>
    <col min="2" max="2" width="8.81640625" style="58" customWidth="1"/>
    <col min="3" max="3" width="8.81640625" style="58"/>
    <col min="4" max="4" width="8.81640625" style="58" customWidth="1"/>
    <col min="5" max="5" width="8.81640625" style="58"/>
    <col min="6" max="6" width="8.81640625" style="58" customWidth="1"/>
    <col min="7" max="7" width="8.81640625" style="58"/>
    <col min="8" max="16384" width="8.81640625" style="1"/>
  </cols>
  <sheetData>
    <row r="1" spans="1:7" ht="21">
      <c r="A1" s="27" t="s">
        <v>470</v>
      </c>
      <c r="B1" s="57"/>
      <c r="D1" s="57"/>
      <c r="F1" s="57"/>
    </row>
    <row r="2" spans="1:7">
      <c r="A2" s="4"/>
      <c r="B2" s="57"/>
      <c r="D2" s="57"/>
      <c r="F2" s="57"/>
    </row>
    <row r="3" spans="1:7">
      <c r="A3" s="2" t="s">
        <v>21</v>
      </c>
      <c r="B3" s="57"/>
      <c r="D3" s="57"/>
      <c r="F3" s="57"/>
    </row>
    <row r="4" spans="1:7">
      <c r="A4" s="2"/>
      <c r="B4" s="57"/>
      <c r="D4" s="57"/>
      <c r="F4" s="57"/>
    </row>
    <row r="5" spans="1:7" ht="34.799999999999997">
      <c r="A5" s="33" t="s">
        <v>427</v>
      </c>
      <c r="B5" s="59" t="s">
        <v>388</v>
      </c>
      <c r="C5" s="59" t="s">
        <v>389</v>
      </c>
      <c r="D5" s="59" t="s">
        <v>390</v>
      </c>
      <c r="E5" s="59" t="s">
        <v>391</v>
      </c>
      <c r="F5" s="59" t="s">
        <v>392</v>
      </c>
      <c r="G5" s="59" t="s">
        <v>393</v>
      </c>
    </row>
    <row r="6" spans="1:7">
      <c r="A6" s="41" t="s">
        <v>464</v>
      </c>
      <c r="B6" s="59"/>
      <c r="C6" s="59"/>
      <c r="D6" s="59"/>
      <c r="E6" s="59"/>
      <c r="F6" s="59"/>
      <c r="G6" s="59"/>
    </row>
    <row r="7" spans="1:7">
      <c r="A7" s="36" t="s">
        <v>462</v>
      </c>
      <c r="B7" s="60">
        <v>1.399</v>
      </c>
      <c r="C7" s="60">
        <v>-43.493000000000002</v>
      </c>
      <c r="D7" s="60">
        <v>-45.598999999999997</v>
      </c>
      <c r="E7" s="60">
        <v>-12.898999999999999</v>
      </c>
      <c r="F7" s="60">
        <v>-64.061999999999998</v>
      </c>
      <c r="G7" s="60">
        <v>-50.531999999999996</v>
      </c>
    </row>
    <row r="8" spans="1:7">
      <c r="A8" s="36">
        <v>2</v>
      </c>
      <c r="B8" s="60">
        <v>-1.7929999999999999</v>
      </c>
      <c r="C8" s="60">
        <v>-123.51900000000001</v>
      </c>
      <c r="D8" s="60">
        <v>-124.10599999999999</v>
      </c>
      <c r="E8" s="60">
        <v>-41.805999999999997</v>
      </c>
      <c r="F8" s="60">
        <v>-130.857</v>
      </c>
      <c r="G8" s="60">
        <v>-115.157</v>
      </c>
    </row>
    <row r="9" spans="1:7">
      <c r="A9" s="36">
        <v>3</v>
      </c>
      <c r="B9" s="60">
        <v>-0.13100000000000001</v>
      </c>
      <c r="C9" s="60">
        <v>-175.84899999999999</v>
      </c>
      <c r="D9" s="60">
        <v>-179.25</v>
      </c>
      <c r="E9" s="60">
        <v>-63.606000000000002</v>
      </c>
      <c r="F9" s="60">
        <v>-192.4</v>
      </c>
      <c r="G9" s="60">
        <v>-171.52799999999999</v>
      </c>
    </row>
    <row r="10" spans="1:7">
      <c r="A10" s="36">
        <v>4</v>
      </c>
      <c r="B10" s="60">
        <v>-6.516</v>
      </c>
      <c r="C10" s="60">
        <v>-157.613</v>
      </c>
      <c r="D10" s="60">
        <v>-158.36199999999999</v>
      </c>
      <c r="E10" s="60">
        <v>-54.993000000000002</v>
      </c>
      <c r="F10" s="60">
        <v>-167.583</v>
      </c>
      <c r="G10" s="60">
        <v>-144.27000000000001</v>
      </c>
    </row>
    <row r="11" spans="1:7">
      <c r="A11" s="36">
        <v>5</v>
      </c>
      <c r="B11" s="60">
        <v>-4.9640000000000004</v>
      </c>
      <c r="C11" s="60">
        <v>-163.887</v>
      </c>
      <c r="D11" s="60">
        <v>-166.09200000000001</v>
      </c>
      <c r="E11" s="60">
        <v>-57.265999999999998</v>
      </c>
      <c r="F11" s="60">
        <v>-173.595</v>
      </c>
      <c r="G11" s="60">
        <v>-153.947</v>
      </c>
    </row>
    <row r="12" spans="1:7">
      <c r="A12" s="36">
        <v>6</v>
      </c>
      <c r="B12" s="60">
        <v>9.5259999999999998</v>
      </c>
      <c r="C12" s="60">
        <v>-118.41800000000001</v>
      </c>
      <c r="D12" s="60">
        <v>-117.39100000000001</v>
      </c>
      <c r="E12" s="60">
        <v>-32.975999999999999</v>
      </c>
      <c r="F12" s="60">
        <v>-134.375</v>
      </c>
      <c r="G12" s="60">
        <v>-121.13</v>
      </c>
    </row>
    <row r="13" spans="1:7">
      <c r="A13" s="36">
        <v>7</v>
      </c>
      <c r="B13" s="60">
        <v>-16.829000000000001</v>
      </c>
      <c r="C13" s="60">
        <v>-104.565</v>
      </c>
      <c r="D13" s="60">
        <v>-109.508</v>
      </c>
      <c r="E13" s="60">
        <v>-43.420999999999999</v>
      </c>
      <c r="F13" s="60">
        <v>-116.301</v>
      </c>
      <c r="G13" s="60">
        <v>-109.155</v>
      </c>
    </row>
    <row r="14" spans="1:7">
      <c r="A14" s="36">
        <v>8</v>
      </c>
      <c r="B14" s="60">
        <v>-10.45</v>
      </c>
      <c r="C14" s="60">
        <v>16.835000000000001</v>
      </c>
      <c r="D14" s="60">
        <v>16.943000000000001</v>
      </c>
      <c r="E14" s="60">
        <v>4.3239999999999998</v>
      </c>
      <c r="F14" s="60">
        <v>15.685</v>
      </c>
      <c r="G14" s="60">
        <v>2.4940000000000002</v>
      </c>
    </row>
    <row r="15" spans="1:7">
      <c r="A15" s="36">
        <v>9</v>
      </c>
      <c r="B15" s="60">
        <v>13.792999999999999</v>
      </c>
      <c r="C15" s="60">
        <v>196.91800000000001</v>
      </c>
      <c r="D15" s="60">
        <v>197.357</v>
      </c>
      <c r="E15" s="60">
        <v>73.995999999999995</v>
      </c>
      <c r="F15" s="60">
        <v>213.24100000000001</v>
      </c>
      <c r="G15" s="60">
        <v>186.971</v>
      </c>
    </row>
    <row r="16" spans="1:7">
      <c r="A16" s="36" t="s">
        <v>465</v>
      </c>
      <c r="B16" s="60">
        <v>12.885</v>
      </c>
      <c r="C16" s="60">
        <v>676.61400000000003</v>
      </c>
      <c r="D16" s="60">
        <v>686.44</v>
      </c>
      <c r="E16" s="60">
        <v>229.24199999999999</v>
      </c>
      <c r="F16" s="60">
        <v>751.05399999999997</v>
      </c>
      <c r="G16" s="60">
        <v>677.06299999999999</v>
      </c>
    </row>
    <row r="17" spans="1:7">
      <c r="A17" s="36"/>
      <c r="B17" s="60"/>
      <c r="C17" s="60"/>
      <c r="D17" s="60"/>
      <c r="E17" s="60"/>
      <c r="F17" s="60"/>
      <c r="G17" s="60"/>
    </row>
    <row r="18" spans="1:7">
      <c r="A18" s="41" t="s">
        <v>434</v>
      </c>
      <c r="B18" s="34"/>
      <c r="C18" s="61"/>
      <c r="D18" s="34"/>
      <c r="E18" s="61"/>
      <c r="F18" s="34"/>
      <c r="G18" s="61"/>
    </row>
    <row r="19" spans="1:7">
      <c r="A19" s="36" t="s">
        <v>435</v>
      </c>
      <c r="B19" s="62">
        <v>15.637</v>
      </c>
      <c r="C19" s="61">
        <v>-108.123</v>
      </c>
      <c r="D19" s="62">
        <v>-109.523</v>
      </c>
      <c r="E19" s="61">
        <v>-32.468000000000004</v>
      </c>
      <c r="F19" s="62">
        <v>-122.58199999999999</v>
      </c>
      <c r="G19" s="61">
        <v>37.427999999999997</v>
      </c>
    </row>
    <row r="20" spans="1:7">
      <c r="A20" s="35" t="s">
        <v>436</v>
      </c>
      <c r="B20" s="62">
        <v>-18.873999999999999</v>
      </c>
      <c r="C20" s="61">
        <v>-83.031000000000006</v>
      </c>
      <c r="D20" s="62">
        <v>-86.733999999999995</v>
      </c>
      <c r="E20" s="61">
        <v>-40.097000000000001</v>
      </c>
      <c r="F20" s="62">
        <v>-95.191999999999993</v>
      </c>
      <c r="G20" s="61">
        <v>33.296999999999997</v>
      </c>
    </row>
    <row r="21" spans="1:7">
      <c r="A21" s="35" t="s">
        <v>437</v>
      </c>
      <c r="B21" s="62">
        <v>7.141</v>
      </c>
      <c r="C21" s="61">
        <v>-65.049000000000007</v>
      </c>
      <c r="D21" s="62">
        <v>-63.639000000000003</v>
      </c>
      <c r="E21" s="61">
        <v>-15.265000000000001</v>
      </c>
      <c r="F21" s="62">
        <v>-67.361999999999995</v>
      </c>
      <c r="G21" s="61">
        <v>24.024999999999999</v>
      </c>
    </row>
    <row r="22" spans="1:7">
      <c r="A22" s="35" t="s">
        <v>438</v>
      </c>
      <c r="B22" s="62">
        <v>0.253</v>
      </c>
      <c r="C22" s="61">
        <v>7.4749999999999996</v>
      </c>
      <c r="D22" s="62">
        <v>6.78</v>
      </c>
      <c r="E22" s="61">
        <v>4.2240000000000002</v>
      </c>
      <c r="F22" s="62">
        <v>2.964</v>
      </c>
      <c r="G22" s="61">
        <v>-82.837999999999994</v>
      </c>
    </row>
    <row r="23" spans="1:7">
      <c r="A23" s="35" t="s">
        <v>439</v>
      </c>
      <c r="B23" s="62">
        <v>-45.883000000000003</v>
      </c>
      <c r="C23" s="61">
        <v>64.471000000000004</v>
      </c>
      <c r="D23" s="62">
        <v>64.037000000000006</v>
      </c>
      <c r="E23" s="61">
        <v>0.96199999999999997</v>
      </c>
      <c r="F23" s="62">
        <v>78.760000000000005</v>
      </c>
      <c r="G23" s="61">
        <v>-10.151</v>
      </c>
    </row>
    <row r="24" spans="1:7">
      <c r="A24" s="35" t="s">
        <v>440</v>
      </c>
      <c r="B24" s="62">
        <v>7.085</v>
      </c>
      <c r="C24" s="61">
        <v>22.059000000000001</v>
      </c>
      <c r="D24" s="62">
        <v>22.498000000000001</v>
      </c>
      <c r="E24" s="61">
        <v>16.483000000000001</v>
      </c>
      <c r="F24" s="62">
        <v>31.849</v>
      </c>
      <c r="G24" s="61">
        <v>-51.360999999999997</v>
      </c>
    </row>
    <row r="25" spans="1:7">
      <c r="A25" s="35" t="s">
        <v>441</v>
      </c>
      <c r="B25" s="62">
        <v>26.797999999999998</v>
      </c>
      <c r="C25" s="61">
        <v>115.416</v>
      </c>
      <c r="D25" s="62">
        <v>118.55200000000001</v>
      </c>
      <c r="E25" s="61">
        <v>49.91</v>
      </c>
      <c r="F25" s="62">
        <v>121.682</v>
      </c>
      <c r="G25" s="61">
        <v>44.162999999999997</v>
      </c>
    </row>
    <row r="26" spans="1:7">
      <c r="A26" s="35"/>
      <c r="B26" s="62"/>
      <c r="C26" s="61"/>
      <c r="D26" s="62"/>
      <c r="E26" s="61"/>
      <c r="F26" s="62"/>
      <c r="G26" s="61"/>
    </row>
    <row r="27" spans="1:7">
      <c r="A27" s="41" t="s">
        <v>442</v>
      </c>
      <c r="B27" s="62"/>
      <c r="C27" s="61"/>
      <c r="D27" s="62"/>
      <c r="E27" s="61"/>
      <c r="F27" s="62"/>
      <c r="G27" s="61"/>
    </row>
    <row r="28" spans="1:7">
      <c r="A28" s="35" t="s">
        <v>443</v>
      </c>
      <c r="B28" s="62">
        <v>26.754999999999999</v>
      </c>
      <c r="C28" s="61">
        <v>-122.717</v>
      </c>
      <c r="D28" s="62">
        <v>-122.77500000000001</v>
      </c>
      <c r="E28" s="61">
        <v>-29.021999999999998</v>
      </c>
      <c r="F28" s="62">
        <v>-138.358</v>
      </c>
      <c r="G28" s="61">
        <v>-92.218999999999994</v>
      </c>
    </row>
    <row r="29" spans="1:7">
      <c r="A29" s="35" t="s">
        <v>444</v>
      </c>
      <c r="B29" s="62">
        <v>8.6189999999999998</v>
      </c>
      <c r="C29" s="61">
        <v>-78.004999999999995</v>
      </c>
      <c r="D29" s="62">
        <v>-82.593000000000004</v>
      </c>
      <c r="E29" s="61">
        <v>-23.823</v>
      </c>
      <c r="F29" s="62">
        <v>-72.465000000000003</v>
      </c>
      <c r="G29" s="61">
        <v>-81.247</v>
      </c>
    </row>
    <row r="30" spans="1:7">
      <c r="A30" s="35" t="s">
        <v>445</v>
      </c>
      <c r="B30" s="62">
        <v>16.797999999999998</v>
      </c>
      <c r="C30" s="61">
        <v>49.908999999999999</v>
      </c>
      <c r="D30" s="62">
        <v>55.033999999999999</v>
      </c>
      <c r="E30" s="61">
        <v>25.672999999999998</v>
      </c>
      <c r="F30" s="62">
        <v>51.055</v>
      </c>
      <c r="G30" s="61">
        <v>25.635000000000002</v>
      </c>
    </row>
    <row r="31" spans="1:7">
      <c r="A31" s="35" t="s">
        <v>446</v>
      </c>
      <c r="B31" s="62">
        <v>3.706</v>
      </c>
      <c r="C31" s="61">
        <v>36.430999999999997</v>
      </c>
      <c r="D31" s="62">
        <v>37.26</v>
      </c>
      <c r="E31" s="61">
        <v>20.097999999999999</v>
      </c>
      <c r="F31" s="62">
        <v>39.192</v>
      </c>
      <c r="G31" s="61">
        <v>22.210999999999999</v>
      </c>
    </row>
    <row r="32" spans="1:7">
      <c r="A32" s="35" t="s">
        <v>447</v>
      </c>
      <c r="B32" s="62">
        <v>-25.46</v>
      </c>
      <c r="C32" s="61">
        <v>25.16</v>
      </c>
      <c r="D32" s="62">
        <v>22.89</v>
      </c>
      <c r="E32" s="61">
        <v>-6.4340000000000002</v>
      </c>
      <c r="F32" s="62">
        <v>25.228999999999999</v>
      </c>
      <c r="G32" s="61">
        <v>37.787999999999997</v>
      </c>
    </row>
    <row r="33" spans="1:7">
      <c r="A33" s="35"/>
      <c r="B33" s="62"/>
      <c r="C33" s="61"/>
      <c r="D33" s="62"/>
      <c r="E33" s="61"/>
      <c r="F33" s="62"/>
      <c r="G33" s="61"/>
    </row>
    <row r="34" spans="1:7">
      <c r="A34" s="41" t="s">
        <v>448</v>
      </c>
      <c r="B34" s="62"/>
      <c r="C34" s="61"/>
      <c r="D34" s="62"/>
      <c r="E34" s="61"/>
      <c r="F34" s="62"/>
      <c r="G34" s="61"/>
    </row>
    <row r="35" spans="1:7">
      <c r="A35" s="35" t="s">
        <v>449</v>
      </c>
      <c r="B35" s="62">
        <v>1.2230000000000001</v>
      </c>
      <c r="C35" s="61">
        <v>-85.844999999999999</v>
      </c>
      <c r="D35" s="62">
        <v>-88.350999999999999</v>
      </c>
      <c r="E35" s="61">
        <v>-32.165999999999997</v>
      </c>
      <c r="F35" s="62">
        <v>-98.897000000000006</v>
      </c>
      <c r="G35" s="61">
        <v>-109.44199999999999</v>
      </c>
    </row>
    <row r="36" spans="1:7">
      <c r="A36" s="35" t="s">
        <v>450</v>
      </c>
      <c r="B36" s="62">
        <v>-6.2320000000000002</v>
      </c>
      <c r="C36" s="61">
        <v>-7.3129999999999997</v>
      </c>
      <c r="D36" s="62">
        <v>-7.9089999999999998</v>
      </c>
      <c r="E36" s="61">
        <v>-2.9039999999999999</v>
      </c>
      <c r="F36" s="62">
        <v>-7.4729999999999999</v>
      </c>
      <c r="G36" s="61">
        <v>-16.913</v>
      </c>
    </row>
    <row r="37" spans="1:7">
      <c r="A37" s="35" t="s">
        <v>451</v>
      </c>
      <c r="B37" s="62">
        <v>4.91</v>
      </c>
      <c r="C37" s="61">
        <v>35.701000000000001</v>
      </c>
      <c r="D37" s="62">
        <v>36.503999999999998</v>
      </c>
      <c r="E37" s="61">
        <v>13.422000000000001</v>
      </c>
      <c r="F37" s="62">
        <v>39.600999999999999</v>
      </c>
      <c r="G37" s="61">
        <v>52.182000000000002</v>
      </c>
    </row>
    <row r="38" spans="1:7">
      <c r="A38" s="35"/>
      <c r="B38" s="62"/>
      <c r="C38" s="61"/>
      <c r="D38" s="62"/>
      <c r="E38" s="61"/>
      <c r="F38" s="62"/>
      <c r="G38" s="61"/>
    </row>
    <row r="39" spans="1:7">
      <c r="A39" s="41" t="s">
        <v>452</v>
      </c>
      <c r="B39" s="62"/>
      <c r="C39" s="61"/>
      <c r="D39" s="62"/>
      <c r="E39" s="61"/>
      <c r="F39" s="62"/>
      <c r="G39" s="61"/>
    </row>
    <row r="40" spans="1:7">
      <c r="A40" s="35" t="s">
        <v>453</v>
      </c>
      <c r="B40" s="62">
        <v>-10.906000000000001</v>
      </c>
      <c r="C40" s="61">
        <v>-31.613</v>
      </c>
      <c r="D40" s="62">
        <v>-31.754999999999999</v>
      </c>
      <c r="E40" s="61">
        <v>-17.338999999999999</v>
      </c>
      <c r="F40" s="62">
        <v>-33.856999999999999</v>
      </c>
      <c r="G40" s="61">
        <v>-29.907</v>
      </c>
    </row>
    <row r="41" spans="1:7">
      <c r="A41" s="35" t="s">
        <v>454</v>
      </c>
      <c r="B41" s="62">
        <v>64.655000000000001</v>
      </c>
      <c r="C41" s="61">
        <v>194.76</v>
      </c>
      <c r="D41" s="62">
        <v>193.81800000000001</v>
      </c>
      <c r="E41" s="61">
        <v>106.254</v>
      </c>
      <c r="F41" s="62">
        <v>206.58099999999999</v>
      </c>
      <c r="G41" s="61">
        <v>182.602</v>
      </c>
    </row>
    <row r="42" spans="1:7">
      <c r="A42" s="35"/>
      <c r="B42" s="62"/>
      <c r="C42" s="61"/>
      <c r="D42" s="62"/>
      <c r="E42" s="61"/>
      <c r="F42" s="62"/>
      <c r="G42" s="61"/>
    </row>
    <row r="43" spans="1:7">
      <c r="A43" s="41" t="s">
        <v>455</v>
      </c>
      <c r="B43" s="62"/>
      <c r="C43" s="61"/>
      <c r="D43" s="62"/>
      <c r="E43" s="61"/>
      <c r="F43" s="62"/>
      <c r="G43" s="61"/>
    </row>
    <row r="44" spans="1:7">
      <c r="A44" s="35" t="s">
        <v>456</v>
      </c>
      <c r="B44" s="62">
        <v>-15.234999999999999</v>
      </c>
      <c r="C44" s="61">
        <v>58.19</v>
      </c>
      <c r="D44" s="62">
        <v>59.752000000000002</v>
      </c>
      <c r="E44" s="61">
        <v>14.173999999999999</v>
      </c>
      <c r="F44" s="62">
        <v>64.126000000000005</v>
      </c>
      <c r="G44" s="61">
        <v>49.942</v>
      </c>
    </row>
    <row r="45" spans="1:7">
      <c r="A45" s="35" t="s">
        <v>457</v>
      </c>
      <c r="B45" s="62">
        <v>21.78</v>
      </c>
      <c r="C45" s="61">
        <v>-84.247</v>
      </c>
      <c r="D45" s="62">
        <v>-85.759</v>
      </c>
      <c r="E45" s="61">
        <v>-19.731000000000002</v>
      </c>
      <c r="F45" s="62">
        <v>-92.536000000000001</v>
      </c>
      <c r="G45" s="61">
        <v>-52.451999999999998</v>
      </c>
    </row>
    <row r="46" spans="1:7">
      <c r="A46" s="35" t="s">
        <v>458</v>
      </c>
      <c r="B46" s="62">
        <v>27.696000000000002</v>
      </c>
      <c r="C46" s="61">
        <v>-115.877</v>
      </c>
      <c r="D46" s="62">
        <v>-120.10299999999999</v>
      </c>
      <c r="E46" s="61">
        <v>-29.370999999999999</v>
      </c>
      <c r="F46" s="62">
        <v>-129.41900000000001</v>
      </c>
      <c r="G46" s="61">
        <v>-117.977</v>
      </c>
    </row>
  </sheetData>
  <hyperlinks>
    <hyperlink ref="A3" location="Contents!A1" display="Go back to contents" xr:uid="{00000000-0004-0000-1800-000000000000}"/>
  </hyperlinks>
  <pageMargins left="0.7" right="0.7" top="0.75" bottom="0.75" header="0.3" footer="0.3"/>
  <pageSetup orientation="portrait" horizontalDpi="300"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5" tint="-0.249977111117893"/>
  </sheetPr>
  <dimension ref="C11:G15"/>
  <sheetViews>
    <sheetView workbookViewId="0">
      <selection sqref="A1:H1"/>
    </sheetView>
  </sheetViews>
  <sheetFormatPr defaultColWidth="8.90625" defaultRowHeight="17.399999999999999"/>
  <cols>
    <col min="1" max="16384" width="8.90625" style="1"/>
  </cols>
  <sheetData>
    <row r="11" spans="3:7">
      <c r="C11" s="53" t="s">
        <v>35</v>
      </c>
      <c r="D11" s="53"/>
      <c r="E11" s="53"/>
      <c r="F11" s="53"/>
      <c r="G11" s="53"/>
    </row>
    <row r="12" spans="3:7">
      <c r="C12" s="53"/>
      <c r="D12" s="53"/>
      <c r="E12" s="53"/>
      <c r="F12" s="53"/>
      <c r="G12" s="53"/>
    </row>
    <row r="13" spans="3:7">
      <c r="C13" s="53"/>
      <c r="D13" s="53"/>
      <c r="E13" s="53"/>
      <c r="F13" s="53"/>
      <c r="G13" s="53"/>
    </row>
    <row r="14" spans="3:7">
      <c r="C14" s="53"/>
      <c r="D14" s="53"/>
      <c r="E14" s="53"/>
      <c r="F14" s="53"/>
      <c r="G14" s="53"/>
    </row>
    <row r="15" spans="3:7">
      <c r="C15" s="53"/>
      <c r="D15" s="53"/>
      <c r="E15" s="53"/>
      <c r="F15" s="53"/>
      <c r="G15" s="53"/>
    </row>
  </sheetData>
  <mergeCells count="1">
    <mergeCell ref="C11:G15"/>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9" tint="0.59999389629810485"/>
  </sheetPr>
  <dimension ref="A1:J331"/>
  <sheetViews>
    <sheetView workbookViewId="0">
      <pane xSplit="1" ySplit="5" topLeftCell="B6" activePane="bottomRight" state="frozen"/>
      <selection sqref="A1:H1"/>
      <selection pane="topRight" sqref="A1:H1"/>
      <selection pane="bottomLeft" sqref="A1:H1"/>
      <selection pane="bottomRight" activeCell="A3" sqref="A3"/>
    </sheetView>
  </sheetViews>
  <sheetFormatPr defaultColWidth="8.90625" defaultRowHeight="17.399999999999999"/>
  <cols>
    <col min="1" max="1" width="35.54296875" style="4" customWidth="1"/>
    <col min="2" max="2" width="13.453125" style="15" bestFit="1" customWidth="1"/>
    <col min="3" max="4" width="14.453125" style="15" bestFit="1" customWidth="1"/>
    <col min="5" max="5" width="23" style="15" bestFit="1" customWidth="1"/>
    <col min="6" max="8" width="14.453125" style="15" bestFit="1" customWidth="1"/>
    <col min="9" max="9" width="8.90625" style="15"/>
    <col min="10" max="10" width="9.54296875" style="28" customWidth="1"/>
    <col min="11" max="16384" width="8.90625" style="1"/>
  </cols>
  <sheetData>
    <row r="1" spans="1:10" ht="35.25" customHeight="1">
      <c r="A1" s="27" t="s">
        <v>32</v>
      </c>
    </row>
    <row r="3" spans="1:10">
      <c r="A3" s="2" t="s">
        <v>21</v>
      </c>
    </row>
    <row r="5" spans="1:10">
      <c r="A5" s="6" t="s">
        <v>36</v>
      </c>
      <c r="B5" s="6" t="s">
        <v>37</v>
      </c>
      <c r="C5" s="6" t="s">
        <v>38</v>
      </c>
      <c r="D5" s="6" t="s">
        <v>39</v>
      </c>
      <c r="E5" s="6" t="s">
        <v>40</v>
      </c>
      <c r="F5" s="6" t="s">
        <v>41</v>
      </c>
      <c r="G5" s="6" t="s">
        <v>42</v>
      </c>
      <c r="H5" s="6" t="s">
        <v>43</v>
      </c>
      <c r="I5" s="6"/>
      <c r="J5" s="6" t="s">
        <v>44</v>
      </c>
    </row>
    <row r="6" spans="1:10">
      <c r="A6" s="4" t="s">
        <v>45</v>
      </c>
      <c r="B6" s="8">
        <v>162879.9</v>
      </c>
      <c r="C6" s="8">
        <v>190104.9</v>
      </c>
      <c r="D6" s="8">
        <v>247205.1</v>
      </c>
      <c r="E6" s="8">
        <v>301427.59999999998</v>
      </c>
      <c r="F6" s="8">
        <v>369215.4</v>
      </c>
      <c r="G6" s="8">
        <v>472115.20000000001</v>
      </c>
      <c r="H6" s="8">
        <v>583678.6</v>
      </c>
      <c r="J6" s="8">
        <v>326270.3</v>
      </c>
    </row>
    <row r="7" spans="1:10">
      <c r="A7" s="4" t="s">
        <v>46</v>
      </c>
      <c r="B7" s="8">
        <v>54523.82</v>
      </c>
      <c r="C7" s="8">
        <v>67400.17</v>
      </c>
      <c r="D7" s="8">
        <v>93539.27</v>
      </c>
      <c r="E7" s="8">
        <v>143093.5</v>
      </c>
      <c r="F7" s="8">
        <v>218390.6</v>
      </c>
      <c r="G7" s="8">
        <v>313309.2</v>
      </c>
      <c r="H7" s="8">
        <v>396732</v>
      </c>
      <c r="J7" s="8">
        <v>172603.5</v>
      </c>
    </row>
    <row r="8" spans="1:10">
      <c r="A8" s="4" t="s">
        <v>47</v>
      </c>
      <c r="B8" s="8">
        <v>77821.05</v>
      </c>
      <c r="C8" s="8">
        <v>91843.26</v>
      </c>
      <c r="D8" s="8">
        <v>123138.6</v>
      </c>
      <c r="E8" s="8">
        <v>165224.5</v>
      </c>
      <c r="F8" s="8">
        <v>231865.5</v>
      </c>
      <c r="G8" s="8">
        <v>341591.2</v>
      </c>
      <c r="H8" s="8">
        <v>467441</v>
      </c>
      <c r="J8" s="8">
        <v>203633.1</v>
      </c>
    </row>
    <row r="9" spans="1:10">
      <c r="A9" s="4" t="s">
        <v>48</v>
      </c>
      <c r="B9" s="8">
        <v>125443.3</v>
      </c>
      <c r="C9" s="8">
        <v>152265.1</v>
      </c>
      <c r="D9" s="8">
        <v>214507.9</v>
      </c>
      <c r="E9" s="8">
        <v>280055.3</v>
      </c>
      <c r="F9" s="8">
        <v>379733.3</v>
      </c>
      <c r="G9" s="8">
        <v>526500.19999999995</v>
      </c>
      <c r="H9" s="8">
        <v>654121.4</v>
      </c>
      <c r="J9" s="8">
        <v>322576.40000000002</v>
      </c>
    </row>
    <row r="10" spans="1:10">
      <c r="A10" s="4" t="s">
        <v>49</v>
      </c>
      <c r="B10" s="8">
        <v>66054.48</v>
      </c>
      <c r="C10" s="8">
        <v>77907.88</v>
      </c>
      <c r="D10" s="8">
        <v>100797.8</v>
      </c>
      <c r="E10" s="8">
        <v>132109</v>
      </c>
      <c r="F10" s="8">
        <v>175084.6</v>
      </c>
      <c r="G10" s="8">
        <v>229214.4</v>
      </c>
      <c r="H10" s="8">
        <v>282233.09999999998</v>
      </c>
      <c r="J10" s="8">
        <v>146830.79999999999</v>
      </c>
    </row>
    <row r="11" spans="1:10">
      <c r="A11" s="4" t="s">
        <v>50</v>
      </c>
      <c r="B11" s="8">
        <v>143419.9</v>
      </c>
      <c r="C11" s="8">
        <v>164510.9</v>
      </c>
      <c r="D11" s="8">
        <v>210060.9</v>
      </c>
      <c r="E11" s="8">
        <v>274796.79999999999</v>
      </c>
      <c r="F11" s="8">
        <v>397498.7</v>
      </c>
      <c r="G11" s="8">
        <v>581635.19999999995</v>
      </c>
      <c r="H11" s="8">
        <v>740481.4</v>
      </c>
      <c r="J11" s="8">
        <v>339374.4</v>
      </c>
    </row>
    <row r="12" spans="1:10">
      <c r="A12" s="4" t="s">
        <v>51</v>
      </c>
      <c r="B12" s="8">
        <v>152716</v>
      </c>
      <c r="C12" s="8">
        <v>180278</v>
      </c>
      <c r="D12" s="8">
        <v>232550.8</v>
      </c>
      <c r="E12" s="8">
        <v>318998.3</v>
      </c>
      <c r="F12" s="8">
        <v>446144.7</v>
      </c>
      <c r="G12" s="8">
        <v>620641.6</v>
      </c>
      <c r="H12" s="8">
        <v>769478.4</v>
      </c>
      <c r="J12" s="8">
        <v>371879.4</v>
      </c>
    </row>
    <row r="13" spans="1:10">
      <c r="A13" s="4" t="s">
        <v>52</v>
      </c>
      <c r="B13" s="8">
        <v>139719.70000000001</v>
      </c>
      <c r="C13" s="8">
        <v>165323.6</v>
      </c>
      <c r="D13" s="8">
        <v>204552.7</v>
      </c>
      <c r="E13" s="8">
        <v>271733.3</v>
      </c>
      <c r="F13" s="8">
        <v>376233.8</v>
      </c>
      <c r="G13" s="8">
        <v>534251.4</v>
      </c>
      <c r="H13" s="8">
        <v>685372.5</v>
      </c>
      <c r="J13" s="8">
        <v>323414.8</v>
      </c>
    </row>
    <row r="14" spans="1:10">
      <c r="A14" s="4" t="s">
        <v>53</v>
      </c>
      <c r="B14" s="8">
        <v>168307.3</v>
      </c>
      <c r="C14" s="8">
        <v>187503.9</v>
      </c>
      <c r="D14" s="8">
        <v>237736.1</v>
      </c>
      <c r="E14" s="8">
        <v>294432.09999999998</v>
      </c>
      <c r="F14" s="8">
        <v>338406.6</v>
      </c>
      <c r="G14" s="8">
        <v>400696.7</v>
      </c>
      <c r="H14" s="8">
        <v>438882.9</v>
      </c>
      <c r="J14" s="8">
        <v>294803.20000000001</v>
      </c>
    </row>
    <row r="15" spans="1:10">
      <c r="A15" s="4" t="s">
        <v>54</v>
      </c>
      <c r="B15" s="8">
        <v>225005.3</v>
      </c>
      <c r="C15" s="8">
        <v>261924.7</v>
      </c>
      <c r="D15" s="8">
        <v>335564.4</v>
      </c>
      <c r="E15" s="8">
        <v>471271.4</v>
      </c>
      <c r="F15" s="8">
        <v>702205.3</v>
      </c>
      <c r="G15" s="8">
        <v>1052148</v>
      </c>
      <c r="H15" s="8">
        <v>1399806</v>
      </c>
      <c r="J15" s="8">
        <v>622219.19999999995</v>
      </c>
    </row>
    <row r="16" spans="1:10">
      <c r="A16" s="4" t="s">
        <v>55</v>
      </c>
      <c r="B16" s="8">
        <v>50642.35</v>
      </c>
      <c r="C16" s="8">
        <v>61216.04</v>
      </c>
      <c r="D16" s="8">
        <v>80452.59</v>
      </c>
      <c r="E16" s="8">
        <v>109924.5</v>
      </c>
      <c r="F16" s="8">
        <v>156057.60000000001</v>
      </c>
      <c r="G16" s="8">
        <v>219401.1</v>
      </c>
      <c r="H16" s="8">
        <v>274893.40000000002</v>
      </c>
      <c r="J16" s="8">
        <v>129745.1</v>
      </c>
    </row>
    <row r="17" spans="1:10">
      <c r="A17" s="4" t="s">
        <v>56</v>
      </c>
      <c r="B17" s="8">
        <v>44941.98</v>
      </c>
      <c r="C17" s="8">
        <v>55044.77</v>
      </c>
      <c r="D17" s="8">
        <v>78952.52</v>
      </c>
      <c r="E17" s="8">
        <v>116263.8</v>
      </c>
      <c r="F17" s="8">
        <v>174042.5</v>
      </c>
      <c r="G17" s="8">
        <v>233113.60000000001</v>
      </c>
      <c r="H17" s="8">
        <v>279465.8</v>
      </c>
      <c r="J17" s="8">
        <v>134407.79999999999</v>
      </c>
    </row>
    <row r="18" spans="1:10">
      <c r="A18" s="4" t="s">
        <v>57</v>
      </c>
      <c r="B18" s="8">
        <v>136716</v>
      </c>
      <c r="C18" s="8">
        <v>166907</v>
      </c>
      <c r="D18" s="8">
        <v>212581.8</v>
      </c>
      <c r="E18" s="8">
        <v>273186.59999999998</v>
      </c>
      <c r="F18" s="8">
        <v>377136.5</v>
      </c>
      <c r="G18" s="8">
        <v>530768.9</v>
      </c>
      <c r="H18" s="8">
        <v>681010.1</v>
      </c>
      <c r="J18" s="8">
        <v>324649.7</v>
      </c>
    </row>
    <row r="19" spans="1:10">
      <c r="A19" s="4" t="s">
        <v>58</v>
      </c>
      <c r="B19" s="8">
        <v>166085.20000000001</v>
      </c>
      <c r="C19" s="8">
        <v>189409.5</v>
      </c>
      <c r="D19" s="8">
        <v>232612.4</v>
      </c>
      <c r="E19" s="8">
        <v>307092.3</v>
      </c>
      <c r="F19" s="8">
        <v>424872.3</v>
      </c>
      <c r="G19" s="8">
        <v>599028.9</v>
      </c>
      <c r="H19" s="8">
        <v>769249.4</v>
      </c>
      <c r="J19" s="8">
        <v>369285.8</v>
      </c>
    </row>
    <row r="20" spans="1:10">
      <c r="A20" s="4" t="s">
        <v>59</v>
      </c>
      <c r="B20" s="8">
        <v>64590.48</v>
      </c>
      <c r="C20" s="8">
        <v>76825.320000000007</v>
      </c>
      <c r="D20" s="8">
        <v>99572.83</v>
      </c>
      <c r="E20" s="8">
        <v>137811.5</v>
      </c>
      <c r="F20" s="8">
        <v>199084</v>
      </c>
      <c r="G20" s="8">
        <v>282737.59999999998</v>
      </c>
      <c r="H20" s="8">
        <v>347964</v>
      </c>
      <c r="J20" s="8">
        <v>163718.5</v>
      </c>
    </row>
    <row r="21" spans="1:10">
      <c r="A21" s="4" t="s">
        <v>60</v>
      </c>
      <c r="B21" s="8">
        <v>157244.79999999999</v>
      </c>
      <c r="C21" s="8">
        <v>182604.6</v>
      </c>
      <c r="D21" s="8">
        <v>228331.6</v>
      </c>
      <c r="E21" s="8">
        <v>313750</v>
      </c>
      <c r="F21" s="8">
        <v>444671.8</v>
      </c>
      <c r="G21" s="8">
        <v>673173.3</v>
      </c>
      <c r="H21" s="8">
        <v>898606.9</v>
      </c>
      <c r="J21" s="8">
        <v>391445.1</v>
      </c>
    </row>
    <row r="22" spans="1:10">
      <c r="A22" s="4" t="s">
        <v>61</v>
      </c>
      <c r="B22" s="8">
        <v>121205.6</v>
      </c>
      <c r="C22" s="8">
        <v>144234.29999999999</v>
      </c>
      <c r="D22" s="8">
        <v>190968.6</v>
      </c>
      <c r="E22" s="8">
        <v>252443.5</v>
      </c>
      <c r="F22" s="8">
        <v>345208.5</v>
      </c>
      <c r="G22" s="8">
        <v>502730.6</v>
      </c>
      <c r="H22" s="8">
        <v>631108.1</v>
      </c>
      <c r="J22" s="8">
        <v>297037.59999999998</v>
      </c>
    </row>
    <row r="23" spans="1:10">
      <c r="A23" s="4" t="s">
        <v>62</v>
      </c>
      <c r="B23" s="8">
        <v>159037.1</v>
      </c>
      <c r="C23" s="8">
        <v>192026.4</v>
      </c>
      <c r="D23" s="8">
        <v>256362.3</v>
      </c>
      <c r="E23" s="8">
        <v>336292.3</v>
      </c>
      <c r="F23" s="8">
        <v>413966.5</v>
      </c>
      <c r="G23" s="8">
        <v>516274.5</v>
      </c>
      <c r="H23" s="8">
        <v>597805.9</v>
      </c>
      <c r="J23" s="8">
        <v>351021.2</v>
      </c>
    </row>
    <row r="24" spans="1:10">
      <c r="A24" s="4" t="s">
        <v>63</v>
      </c>
      <c r="B24" s="8">
        <v>78679.740000000005</v>
      </c>
      <c r="C24" s="8">
        <v>94507.02</v>
      </c>
      <c r="D24" s="8">
        <v>125329.1</v>
      </c>
      <c r="E24" s="8">
        <v>162872.20000000001</v>
      </c>
      <c r="F24" s="8">
        <v>222289.6</v>
      </c>
      <c r="G24" s="8">
        <v>330802.2</v>
      </c>
      <c r="H24" s="8">
        <v>424293.3</v>
      </c>
      <c r="J24" s="8">
        <v>196714.1</v>
      </c>
    </row>
    <row r="25" spans="1:10">
      <c r="A25" s="4" t="s">
        <v>64</v>
      </c>
      <c r="B25" s="8">
        <v>127069</v>
      </c>
      <c r="C25" s="8">
        <v>155306.5</v>
      </c>
      <c r="D25" s="8">
        <v>179445.9</v>
      </c>
      <c r="E25" s="8">
        <v>214962.4</v>
      </c>
      <c r="F25" s="8">
        <v>281858.90000000002</v>
      </c>
      <c r="G25" s="8">
        <v>364350.8</v>
      </c>
      <c r="H25" s="8">
        <v>437836.5</v>
      </c>
      <c r="J25" s="8">
        <v>244320.5</v>
      </c>
    </row>
    <row r="26" spans="1:10">
      <c r="A26" s="4" t="s">
        <v>65</v>
      </c>
      <c r="B26" s="8">
        <v>45319.88</v>
      </c>
      <c r="C26" s="8">
        <v>53159.65</v>
      </c>
      <c r="D26" s="8">
        <v>71060.94</v>
      </c>
      <c r="E26" s="8">
        <v>98296.25</v>
      </c>
      <c r="F26" s="8">
        <v>146274.5</v>
      </c>
      <c r="G26" s="8">
        <v>200429.2</v>
      </c>
      <c r="H26" s="8">
        <v>252161.5</v>
      </c>
      <c r="J26" s="8">
        <v>120398.3</v>
      </c>
    </row>
    <row r="27" spans="1:10">
      <c r="A27" s="4" t="s">
        <v>66</v>
      </c>
      <c r="B27" s="8">
        <v>44278.71</v>
      </c>
      <c r="C27" s="8">
        <v>53317.23</v>
      </c>
      <c r="D27" s="8">
        <v>70750.02</v>
      </c>
      <c r="E27" s="8">
        <v>94358.48</v>
      </c>
      <c r="F27" s="8">
        <v>126171.7</v>
      </c>
      <c r="G27" s="8">
        <v>164628.4</v>
      </c>
      <c r="H27" s="8">
        <v>195981.5</v>
      </c>
      <c r="J27" s="8">
        <v>104360.1</v>
      </c>
    </row>
    <row r="28" spans="1:10">
      <c r="A28" s="4" t="s">
        <v>67</v>
      </c>
      <c r="B28" s="8">
        <v>59679.48</v>
      </c>
      <c r="C28" s="8">
        <v>70335.820000000007</v>
      </c>
      <c r="D28" s="8">
        <v>89002.28</v>
      </c>
      <c r="E28" s="8">
        <v>123360.7</v>
      </c>
      <c r="F28" s="8">
        <v>168254.5</v>
      </c>
      <c r="G28" s="8">
        <v>228141.7</v>
      </c>
      <c r="H28" s="8">
        <v>277749.59999999998</v>
      </c>
      <c r="J28" s="8">
        <v>140030.5</v>
      </c>
    </row>
    <row r="29" spans="1:10">
      <c r="A29" s="4" t="s">
        <v>68</v>
      </c>
      <c r="B29" s="8">
        <v>55143.32</v>
      </c>
      <c r="C29" s="8">
        <v>63491.99</v>
      </c>
      <c r="D29" s="8">
        <v>82628.02</v>
      </c>
      <c r="E29" s="8">
        <v>117326.2</v>
      </c>
      <c r="F29" s="8">
        <v>173969.3</v>
      </c>
      <c r="G29" s="8">
        <v>251955.5</v>
      </c>
      <c r="H29" s="8">
        <v>312897.09999999998</v>
      </c>
      <c r="J29" s="8">
        <v>144551.5</v>
      </c>
    </row>
    <row r="30" spans="1:10">
      <c r="A30" s="4" t="s">
        <v>69</v>
      </c>
      <c r="B30" s="8">
        <v>78493.710000000006</v>
      </c>
      <c r="C30" s="8">
        <v>89447.23</v>
      </c>
      <c r="D30" s="8">
        <v>115818</v>
      </c>
      <c r="E30" s="8">
        <v>148379.29999999999</v>
      </c>
      <c r="F30" s="8">
        <v>187199.3</v>
      </c>
      <c r="G30" s="8">
        <v>243553.2</v>
      </c>
      <c r="H30" s="8">
        <v>286670.90000000002</v>
      </c>
      <c r="J30" s="8">
        <v>161217.5</v>
      </c>
    </row>
    <row r="31" spans="1:10">
      <c r="A31" s="4" t="s">
        <v>70</v>
      </c>
      <c r="B31" s="8">
        <v>117219.5</v>
      </c>
      <c r="C31" s="8">
        <v>142044</v>
      </c>
      <c r="D31" s="8">
        <v>186005.1</v>
      </c>
      <c r="E31" s="8">
        <v>255125.2</v>
      </c>
      <c r="F31" s="8">
        <v>335452.7</v>
      </c>
      <c r="G31" s="8">
        <v>468730.1</v>
      </c>
      <c r="H31" s="8">
        <v>574442.1</v>
      </c>
      <c r="J31" s="8">
        <v>285243.2</v>
      </c>
    </row>
    <row r="32" spans="1:10">
      <c r="A32" s="4" t="s">
        <v>71</v>
      </c>
      <c r="B32" s="8">
        <v>176294.7</v>
      </c>
      <c r="C32" s="8">
        <v>198636.5</v>
      </c>
      <c r="D32" s="8">
        <v>260435</v>
      </c>
      <c r="E32" s="8">
        <v>315611.7</v>
      </c>
      <c r="F32" s="8">
        <v>437955.9</v>
      </c>
      <c r="G32" s="8">
        <v>588861</v>
      </c>
      <c r="H32" s="8">
        <v>701171.9</v>
      </c>
      <c r="J32" s="8">
        <v>375897.7</v>
      </c>
    </row>
    <row r="33" spans="1:10">
      <c r="A33" s="4" t="s">
        <v>72</v>
      </c>
      <c r="B33" s="8">
        <v>44000.55</v>
      </c>
      <c r="C33" s="8">
        <v>54581.04</v>
      </c>
      <c r="D33" s="8">
        <v>78480.149999999994</v>
      </c>
      <c r="E33" s="8">
        <v>115436.7</v>
      </c>
      <c r="F33" s="8">
        <v>166233.4</v>
      </c>
      <c r="G33" s="8">
        <v>255367.3</v>
      </c>
      <c r="H33" s="8">
        <v>327991.8</v>
      </c>
      <c r="J33" s="8">
        <v>141165.6</v>
      </c>
    </row>
    <row r="34" spans="1:10">
      <c r="A34" s="4" t="s">
        <v>73</v>
      </c>
      <c r="B34" s="8">
        <v>138421.29999999999</v>
      </c>
      <c r="C34" s="8">
        <v>166921.29999999999</v>
      </c>
      <c r="D34" s="8">
        <v>217246</v>
      </c>
      <c r="E34" s="8">
        <v>272863.8</v>
      </c>
      <c r="F34" s="8">
        <v>365313.3</v>
      </c>
      <c r="G34" s="8">
        <v>503707.5</v>
      </c>
      <c r="H34" s="8">
        <v>622679.6</v>
      </c>
      <c r="J34" s="8">
        <v>316187.3</v>
      </c>
    </row>
    <row r="35" spans="1:10">
      <c r="A35" s="4" t="s">
        <v>74</v>
      </c>
      <c r="B35" s="8">
        <v>112429</v>
      </c>
      <c r="C35" s="8">
        <v>132134.70000000001</v>
      </c>
      <c r="D35" s="8">
        <v>164662.39999999999</v>
      </c>
      <c r="E35" s="8">
        <v>207605.7</v>
      </c>
      <c r="F35" s="8">
        <v>280553.2</v>
      </c>
      <c r="G35" s="8">
        <v>379941.2</v>
      </c>
      <c r="H35" s="8">
        <v>458735.1</v>
      </c>
      <c r="J35" s="8">
        <v>238549.3</v>
      </c>
    </row>
    <row r="36" spans="1:10">
      <c r="A36" s="4" t="s">
        <v>75</v>
      </c>
      <c r="B36" s="8">
        <v>206120.9</v>
      </c>
      <c r="C36" s="8">
        <v>239748.2</v>
      </c>
      <c r="D36" s="8">
        <v>311332.40000000002</v>
      </c>
      <c r="E36" s="8">
        <v>427138.8</v>
      </c>
      <c r="F36" s="8">
        <v>565006.4</v>
      </c>
      <c r="G36" s="8">
        <v>790874.3</v>
      </c>
      <c r="H36" s="8">
        <v>1021325</v>
      </c>
      <c r="J36" s="8">
        <v>497374.5</v>
      </c>
    </row>
    <row r="37" spans="1:10">
      <c r="A37" s="4" t="s">
        <v>76</v>
      </c>
      <c r="B37" s="8">
        <v>202789</v>
      </c>
      <c r="C37" s="8">
        <v>240468.7</v>
      </c>
      <c r="D37" s="8">
        <v>323098.90000000002</v>
      </c>
      <c r="E37" s="8">
        <v>425895.5</v>
      </c>
      <c r="F37" s="8">
        <v>617227.1</v>
      </c>
      <c r="G37" s="8">
        <v>893890.8</v>
      </c>
      <c r="H37" s="8">
        <v>1144150</v>
      </c>
      <c r="J37" s="8">
        <v>527719.4</v>
      </c>
    </row>
    <row r="38" spans="1:10">
      <c r="A38" s="4" t="s">
        <v>77</v>
      </c>
      <c r="B38" s="8">
        <v>170463.7</v>
      </c>
      <c r="C38" s="8">
        <v>199484.3</v>
      </c>
      <c r="D38" s="8">
        <v>254017.9</v>
      </c>
      <c r="E38" s="8">
        <v>331387</v>
      </c>
      <c r="F38" s="8">
        <v>451665.1</v>
      </c>
      <c r="G38" s="8">
        <v>645232.69999999995</v>
      </c>
      <c r="H38" s="8">
        <v>814192.4</v>
      </c>
      <c r="J38" s="8">
        <v>390638.5</v>
      </c>
    </row>
    <row r="39" spans="1:10">
      <c r="A39" s="4" t="s">
        <v>78</v>
      </c>
      <c r="B39" s="8">
        <v>127745.60000000001</v>
      </c>
      <c r="C39" s="8">
        <v>152571.6</v>
      </c>
      <c r="D39" s="8">
        <v>198181.3</v>
      </c>
      <c r="E39" s="8">
        <v>252683.4</v>
      </c>
      <c r="F39" s="8">
        <v>347136.1</v>
      </c>
      <c r="G39" s="8">
        <v>515173.7</v>
      </c>
      <c r="H39" s="8">
        <v>673932.80000000005</v>
      </c>
      <c r="J39" s="8">
        <v>306925.40000000002</v>
      </c>
    </row>
    <row r="40" spans="1:10">
      <c r="A40" s="4" t="s">
        <v>79</v>
      </c>
      <c r="B40" s="8">
        <v>152192.29999999999</v>
      </c>
      <c r="C40" s="8">
        <v>176317.2</v>
      </c>
      <c r="D40" s="8">
        <v>204176.6</v>
      </c>
      <c r="E40" s="8">
        <v>246532.3</v>
      </c>
      <c r="F40" s="8">
        <v>316354</v>
      </c>
      <c r="G40" s="8">
        <v>422502.40000000002</v>
      </c>
      <c r="H40" s="8">
        <v>510852.2</v>
      </c>
      <c r="J40" s="8">
        <v>279493.90000000002</v>
      </c>
    </row>
    <row r="41" spans="1:10">
      <c r="A41" s="4" t="s">
        <v>80</v>
      </c>
      <c r="B41" s="8">
        <v>203716.5</v>
      </c>
      <c r="C41" s="8">
        <v>244678.3</v>
      </c>
      <c r="D41" s="8">
        <v>308529.7</v>
      </c>
      <c r="E41" s="8">
        <v>414342.2</v>
      </c>
      <c r="F41" s="8">
        <v>577997.80000000005</v>
      </c>
      <c r="G41" s="8">
        <v>805658.6</v>
      </c>
      <c r="H41" s="8">
        <v>996153.6</v>
      </c>
      <c r="J41" s="8">
        <v>488826.2</v>
      </c>
    </row>
    <row r="42" spans="1:10">
      <c r="A42" s="4" t="s">
        <v>81</v>
      </c>
      <c r="B42" s="8">
        <v>116508.5</v>
      </c>
      <c r="C42" s="8">
        <v>145025.29999999999</v>
      </c>
      <c r="D42" s="8">
        <v>192349.9</v>
      </c>
      <c r="E42" s="8">
        <v>271660.2</v>
      </c>
      <c r="F42" s="8">
        <v>372265.5</v>
      </c>
      <c r="G42" s="8">
        <v>519479.4</v>
      </c>
      <c r="H42" s="8">
        <v>657640</v>
      </c>
      <c r="J42" s="8">
        <v>311261.40000000002</v>
      </c>
    </row>
    <row r="43" spans="1:10">
      <c r="A43" s="4" t="s">
        <v>82</v>
      </c>
      <c r="B43" s="8">
        <v>177218.8</v>
      </c>
      <c r="C43" s="8">
        <v>201888.2</v>
      </c>
      <c r="D43" s="8">
        <v>266917.8</v>
      </c>
      <c r="E43" s="8">
        <v>350147.2</v>
      </c>
      <c r="F43" s="8">
        <v>430327.9</v>
      </c>
      <c r="G43" s="8">
        <v>602240.4</v>
      </c>
      <c r="H43" s="8">
        <v>734076.2</v>
      </c>
      <c r="J43" s="8">
        <v>384736.5</v>
      </c>
    </row>
    <row r="44" spans="1:10">
      <c r="A44" s="4" t="s">
        <v>83</v>
      </c>
      <c r="B44" s="8">
        <v>91052.28</v>
      </c>
      <c r="C44" s="8">
        <v>108204.7</v>
      </c>
      <c r="D44" s="8">
        <v>141053.9</v>
      </c>
      <c r="E44" s="8">
        <v>178901.4</v>
      </c>
      <c r="F44" s="8">
        <v>241433.60000000001</v>
      </c>
      <c r="G44" s="8">
        <v>318831.7</v>
      </c>
      <c r="H44" s="8">
        <v>377589.3</v>
      </c>
      <c r="J44" s="8">
        <v>203853.7</v>
      </c>
    </row>
    <row r="45" spans="1:10">
      <c r="A45" s="4" t="s">
        <v>84</v>
      </c>
      <c r="B45" s="8">
        <v>28582.98</v>
      </c>
      <c r="C45" s="8">
        <v>36892.519999999997</v>
      </c>
      <c r="D45" s="8">
        <v>55169.13</v>
      </c>
      <c r="E45" s="8">
        <v>88126.48</v>
      </c>
      <c r="F45" s="8">
        <v>143353.79999999999</v>
      </c>
      <c r="G45" s="8">
        <v>198835.4</v>
      </c>
      <c r="H45" s="8">
        <v>244341.6</v>
      </c>
      <c r="J45" s="8">
        <v>107837.9</v>
      </c>
    </row>
    <row r="46" spans="1:10">
      <c r="A46" s="4" t="s">
        <v>85</v>
      </c>
      <c r="B46" s="8">
        <v>71361.13</v>
      </c>
      <c r="C46" s="8">
        <v>86531.21</v>
      </c>
      <c r="D46" s="8">
        <v>116785</v>
      </c>
      <c r="E46" s="8">
        <v>165788.29999999999</v>
      </c>
      <c r="F46" s="8">
        <v>228148.7</v>
      </c>
      <c r="G46" s="8">
        <v>318159.2</v>
      </c>
      <c r="H46" s="8">
        <v>383552.3</v>
      </c>
      <c r="J46" s="8">
        <v>190751.2</v>
      </c>
    </row>
    <row r="47" spans="1:10">
      <c r="A47" s="4" t="s">
        <v>86</v>
      </c>
      <c r="B47" s="8">
        <v>53095.09</v>
      </c>
      <c r="C47" s="8">
        <v>65596.22</v>
      </c>
      <c r="D47" s="8">
        <v>89342.16</v>
      </c>
      <c r="E47" s="8">
        <v>132013.29999999999</v>
      </c>
      <c r="F47" s="8">
        <v>188917.2</v>
      </c>
      <c r="G47" s="8">
        <v>276437.2</v>
      </c>
      <c r="H47" s="8">
        <v>356706.5</v>
      </c>
      <c r="J47" s="8">
        <v>156341.4</v>
      </c>
    </row>
    <row r="48" spans="1:10">
      <c r="A48" s="4" t="s">
        <v>87</v>
      </c>
      <c r="B48" s="8">
        <v>183265.8</v>
      </c>
      <c r="C48" s="8">
        <v>221786.1</v>
      </c>
      <c r="D48" s="8">
        <v>289778.2</v>
      </c>
      <c r="E48" s="8">
        <v>382521.8</v>
      </c>
      <c r="F48" s="8">
        <v>526206.30000000005</v>
      </c>
      <c r="G48" s="8">
        <v>791115</v>
      </c>
      <c r="H48" s="8">
        <v>1050999</v>
      </c>
      <c r="J48" s="8">
        <v>472509.5</v>
      </c>
    </row>
    <row r="49" spans="1:10">
      <c r="A49" s="4" t="s">
        <v>88</v>
      </c>
      <c r="B49" s="8">
        <v>291509.8</v>
      </c>
      <c r="C49" s="8">
        <v>339264.7</v>
      </c>
      <c r="D49" s="8">
        <v>431323.7</v>
      </c>
      <c r="E49" s="8">
        <v>599801.19999999995</v>
      </c>
      <c r="F49" s="8">
        <v>932623.1</v>
      </c>
      <c r="G49" s="8">
        <v>1589473</v>
      </c>
      <c r="H49" s="8">
        <v>2310810</v>
      </c>
      <c r="J49" s="8">
        <v>888685.6</v>
      </c>
    </row>
    <row r="50" spans="1:10">
      <c r="A50" s="4" t="s">
        <v>89</v>
      </c>
      <c r="B50" s="8">
        <v>83139.899999999994</v>
      </c>
      <c r="C50" s="8">
        <v>99723.55</v>
      </c>
      <c r="D50" s="8">
        <v>128080.5</v>
      </c>
      <c r="E50" s="8">
        <v>160090.5</v>
      </c>
      <c r="F50" s="8">
        <v>211207.2</v>
      </c>
      <c r="G50" s="8">
        <v>278635.7</v>
      </c>
      <c r="H50" s="8">
        <v>326063</v>
      </c>
      <c r="J50" s="8">
        <v>179322.6</v>
      </c>
    </row>
    <row r="51" spans="1:10">
      <c r="A51" s="4" t="s">
        <v>90</v>
      </c>
      <c r="B51" s="8">
        <v>144110.79999999999</v>
      </c>
      <c r="C51" s="8">
        <v>179529.8</v>
      </c>
      <c r="D51" s="8">
        <v>230309.9</v>
      </c>
      <c r="E51" s="8">
        <v>293491.8</v>
      </c>
      <c r="F51" s="8">
        <v>379221.5</v>
      </c>
      <c r="G51" s="8">
        <v>515740.1</v>
      </c>
      <c r="H51" s="8">
        <v>636715.9</v>
      </c>
      <c r="J51" s="8">
        <v>330288.7</v>
      </c>
    </row>
    <row r="52" spans="1:10">
      <c r="A52" s="4" t="s">
        <v>91</v>
      </c>
      <c r="B52" s="8">
        <v>61822.33</v>
      </c>
      <c r="C52" s="8">
        <v>71905.23</v>
      </c>
      <c r="D52" s="8">
        <v>91962.15</v>
      </c>
      <c r="E52" s="8">
        <v>131995.9</v>
      </c>
      <c r="F52" s="8">
        <v>188354.9</v>
      </c>
      <c r="G52" s="8">
        <v>264836.2</v>
      </c>
      <c r="H52" s="8">
        <v>320133.59999999998</v>
      </c>
      <c r="J52" s="8">
        <v>153518.20000000001</v>
      </c>
    </row>
    <row r="53" spans="1:10">
      <c r="A53" s="4" t="s">
        <v>92</v>
      </c>
      <c r="B53" s="8">
        <v>172832.3</v>
      </c>
      <c r="C53" s="8">
        <v>195696.2</v>
      </c>
      <c r="D53" s="8">
        <v>240868.3</v>
      </c>
      <c r="E53" s="8">
        <v>296891.7</v>
      </c>
      <c r="F53" s="8">
        <v>362430.7</v>
      </c>
      <c r="G53" s="8">
        <v>462017.3</v>
      </c>
      <c r="H53" s="8">
        <v>547422.6</v>
      </c>
      <c r="J53" s="8">
        <v>321087.8</v>
      </c>
    </row>
    <row r="54" spans="1:10">
      <c r="A54" s="4" t="s">
        <v>93</v>
      </c>
      <c r="B54" s="8">
        <v>149671.29999999999</v>
      </c>
      <c r="C54" s="8">
        <v>180205.6</v>
      </c>
      <c r="D54" s="8">
        <v>231726.3</v>
      </c>
      <c r="E54" s="8">
        <v>299667.09999999998</v>
      </c>
      <c r="F54" s="8">
        <v>388584.8</v>
      </c>
      <c r="G54" s="8">
        <v>533624.5</v>
      </c>
      <c r="H54" s="8">
        <v>659579.6</v>
      </c>
      <c r="J54" s="8">
        <v>337595.3</v>
      </c>
    </row>
    <row r="55" spans="1:10">
      <c r="A55" s="4" t="s">
        <v>94</v>
      </c>
      <c r="B55" s="8">
        <v>98781.24</v>
      </c>
      <c r="C55" s="8">
        <v>124491.3</v>
      </c>
      <c r="D55" s="8">
        <v>155571.29999999999</v>
      </c>
      <c r="E55" s="8">
        <v>198708.8</v>
      </c>
      <c r="F55" s="8">
        <v>270978.40000000002</v>
      </c>
      <c r="G55" s="8">
        <v>376582</v>
      </c>
      <c r="H55" s="8">
        <v>480083.4</v>
      </c>
      <c r="J55" s="8">
        <v>235545.8</v>
      </c>
    </row>
    <row r="56" spans="1:10">
      <c r="A56" s="4" t="s">
        <v>95</v>
      </c>
      <c r="B56" s="8">
        <v>170538.6</v>
      </c>
      <c r="C56" s="8">
        <v>196648.2</v>
      </c>
      <c r="D56" s="8">
        <v>271208.40000000002</v>
      </c>
      <c r="E56" s="8">
        <v>344984.6</v>
      </c>
      <c r="F56" s="8">
        <v>458293.5</v>
      </c>
      <c r="G56" s="8">
        <v>625714.6</v>
      </c>
      <c r="H56" s="8">
        <v>780672.5</v>
      </c>
      <c r="J56" s="8">
        <v>395323.5</v>
      </c>
    </row>
    <row r="57" spans="1:10">
      <c r="A57" s="4" t="s">
        <v>96</v>
      </c>
      <c r="B57" s="8">
        <v>112543.5</v>
      </c>
      <c r="C57" s="8">
        <v>137318.6</v>
      </c>
      <c r="D57" s="8">
        <v>183676</v>
      </c>
      <c r="E57" s="8">
        <v>250894.6</v>
      </c>
      <c r="F57" s="8">
        <v>363866.8</v>
      </c>
      <c r="G57" s="8">
        <v>549811.30000000005</v>
      </c>
      <c r="H57" s="8">
        <v>738779.6</v>
      </c>
      <c r="J57" s="8">
        <v>313032.8</v>
      </c>
    </row>
    <row r="58" spans="1:10">
      <c r="A58" s="4" t="s">
        <v>97</v>
      </c>
      <c r="B58" s="8">
        <v>148427</v>
      </c>
      <c r="C58" s="8">
        <v>173885</v>
      </c>
      <c r="D58" s="8">
        <v>217194.7</v>
      </c>
      <c r="E58" s="8">
        <v>285133.2</v>
      </c>
      <c r="F58" s="8">
        <v>382630.7</v>
      </c>
      <c r="G58" s="8">
        <v>525796.4</v>
      </c>
      <c r="H58" s="8">
        <v>671747.9</v>
      </c>
      <c r="J58" s="8">
        <v>332526</v>
      </c>
    </row>
    <row r="59" spans="1:10">
      <c r="A59" s="4" t="s">
        <v>98</v>
      </c>
      <c r="B59" s="8">
        <v>82536.02</v>
      </c>
      <c r="C59" s="8">
        <v>98759.28</v>
      </c>
      <c r="D59" s="8">
        <v>138997.1</v>
      </c>
      <c r="E59" s="8">
        <v>203349.6</v>
      </c>
      <c r="F59" s="8">
        <v>312159.2</v>
      </c>
      <c r="G59" s="8">
        <v>489918.5</v>
      </c>
      <c r="H59" s="8">
        <v>643018.1</v>
      </c>
      <c r="J59" s="8">
        <v>266029.09999999998</v>
      </c>
    </row>
    <row r="60" spans="1:10">
      <c r="A60" s="4" t="s">
        <v>99</v>
      </c>
      <c r="B60" s="8">
        <v>81533</v>
      </c>
      <c r="C60" s="8">
        <v>96387.98</v>
      </c>
      <c r="D60" s="8">
        <v>130078.5</v>
      </c>
      <c r="E60" s="8">
        <v>181077.1</v>
      </c>
      <c r="F60" s="8">
        <v>271020.2</v>
      </c>
      <c r="G60" s="8">
        <v>402308.5</v>
      </c>
      <c r="H60" s="8">
        <v>516375.7</v>
      </c>
      <c r="J60" s="8">
        <v>225180.79999999999</v>
      </c>
    </row>
    <row r="61" spans="1:10">
      <c r="A61" s="4" t="s">
        <v>100</v>
      </c>
      <c r="B61" s="8">
        <v>64758.84</v>
      </c>
      <c r="C61" s="8">
        <v>80244.7</v>
      </c>
      <c r="D61" s="8">
        <v>104281.4</v>
      </c>
      <c r="E61" s="8">
        <v>138121</v>
      </c>
      <c r="F61" s="8">
        <v>188880</v>
      </c>
      <c r="G61" s="8">
        <v>263149.90000000002</v>
      </c>
      <c r="H61" s="8">
        <v>306422.2</v>
      </c>
      <c r="J61" s="8">
        <v>157560</v>
      </c>
    </row>
    <row r="62" spans="1:10">
      <c r="A62" s="4" t="s">
        <v>101</v>
      </c>
      <c r="B62" s="8">
        <v>159751.9</v>
      </c>
      <c r="C62" s="8">
        <v>194736</v>
      </c>
      <c r="D62" s="8">
        <v>252512.5</v>
      </c>
      <c r="E62" s="8">
        <v>331058.7</v>
      </c>
      <c r="F62" s="8">
        <v>498976.7</v>
      </c>
      <c r="G62" s="8">
        <v>779142.3</v>
      </c>
      <c r="H62" s="8">
        <v>1015202</v>
      </c>
      <c r="J62" s="8">
        <v>435321</v>
      </c>
    </row>
    <row r="63" spans="1:10">
      <c r="A63" s="4" t="s">
        <v>102</v>
      </c>
      <c r="B63" s="8">
        <v>223367.2</v>
      </c>
      <c r="C63" s="8">
        <v>263989.8</v>
      </c>
      <c r="D63" s="8">
        <v>350388.4</v>
      </c>
      <c r="E63" s="8">
        <v>537478.40000000002</v>
      </c>
      <c r="F63" s="8">
        <v>804276.9</v>
      </c>
      <c r="G63" s="8">
        <v>1172560</v>
      </c>
      <c r="H63" s="8">
        <v>1493771</v>
      </c>
      <c r="J63" s="8">
        <v>657224.1</v>
      </c>
    </row>
    <row r="64" spans="1:10">
      <c r="A64" s="4" t="s">
        <v>103</v>
      </c>
      <c r="B64" s="8">
        <v>66903.520000000004</v>
      </c>
      <c r="C64" s="8">
        <v>79087.13</v>
      </c>
      <c r="D64" s="8">
        <v>108467.5</v>
      </c>
      <c r="E64" s="8">
        <v>151394.9</v>
      </c>
      <c r="F64" s="8">
        <v>215859.9</v>
      </c>
      <c r="G64" s="8">
        <v>300242.8</v>
      </c>
      <c r="H64" s="8">
        <v>374660.1</v>
      </c>
      <c r="J64" s="8">
        <v>179249.9</v>
      </c>
    </row>
    <row r="65" spans="1:10">
      <c r="A65" s="4" t="s">
        <v>104</v>
      </c>
      <c r="B65" s="8">
        <v>158489.29999999999</v>
      </c>
      <c r="C65" s="8">
        <v>187250.4</v>
      </c>
      <c r="D65" s="8">
        <v>248200.6</v>
      </c>
      <c r="E65" s="8">
        <v>326168</v>
      </c>
      <c r="F65" s="8">
        <v>423281.9</v>
      </c>
      <c r="G65" s="8">
        <v>567560.69999999995</v>
      </c>
      <c r="H65" s="8">
        <v>678203.9</v>
      </c>
      <c r="J65" s="8">
        <v>361188.1</v>
      </c>
    </row>
    <row r="66" spans="1:10">
      <c r="A66" s="4" t="s">
        <v>105</v>
      </c>
      <c r="B66" s="8">
        <v>412430.3</v>
      </c>
      <c r="C66" s="8">
        <v>452600.8</v>
      </c>
      <c r="D66" s="8">
        <v>573589</v>
      </c>
      <c r="E66" s="8">
        <v>755515.4</v>
      </c>
      <c r="F66" s="8">
        <v>982381.1</v>
      </c>
      <c r="G66" s="8">
        <v>1279441</v>
      </c>
      <c r="H66" s="8">
        <v>1609892</v>
      </c>
      <c r="J66" s="8">
        <v>855777.1</v>
      </c>
    </row>
    <row r="67" spans="1:10">
      <c r="A67" s="4" t="s">
        <v>106</v>
      </c>
      <c r="B67" s="8">
        <v>123589.1</v>
      </c>
      <c r="C67" s="8">
        <v>143970.9</v>
      </c>
      <c r="D67" s="8">
        <v>188812.9</v>
      </c>
      <c r="E67" s="8">
        <v>255282</v>
      </c>
      <c r="F67" s="8">
        <v>342241.2</v>
      </c>
      <c r="G67" s="8">
        <v>470390.5</v>
      </c>
      <c r="H67" s="8">
        <v>590109.5</v>
      </c>
      <c r="J67" s="8">
        <v>292935.90000000002</v>
      </c>
    </row>
    <row r="68" spans="1:10">
      <c r="A68" s="4" t="s">
        <v>107</v>
      </c>
      <c r="B68" s="8">
        <v>46352.800000000003</v>
      </c>
      <c r="C68" s="8">
        <v>56286.81</v>
      </c>
      <c r="D68" s="8">
        <v>76575.83</v>
      </c>
      <c r="E68" s="8">
        <v>111843.6</v>
      </c>
      <c r="F68" s="8">
        <v>171396.3</v>
      </c>
      <c r="G68" s="8">
        <v>240411.5</v>
      </c>
      <c r="H68" s="8">
        <v>288881.59999999998</v>
      </c>
      <c r="J68" s="8">
        <v>132933</v>
      </c>
    </row>
    <row r="69" spans="1:10">
      <c r="A69" s="4" t="s">
        <v>108</v>
      </c>
      <c r="B69" s="8">
        <v>98018.33</v>
      </c>
      <c r="C69" s="8">
        <v>109721.60000000001</v>
      </c>
      <c r="D69" s="8">
        <v>131176.29999999999</v>
      </c>
      <c r="E69" s="8">
        <v>162270.39999999999</v>
      </c>
      <c r="F69" s="8">
        <v>217572.5</v>
      </c>
      <c r="G69" s="8">
        <v>294195.7</v>
      </c>
      <c r="H69" s="8">
        <v>351928.1</v>
      </c>
      <c r="J69" s="8">
        <v>187629.8</v>
      </c>
    </row>
    <row r="70" spans="1:10">
      <c r="A70" s="4" t="s">
        <v>109</v>
      </c>
      <c r="B70" s="8">
        <v>105927.9</v>
      </c>
      <c r="C70" s="8">
        <v>129552.3</v>
      </c>
      <c r="D70" s="8">
        <v>166786.1</v>
      </c>
      <c r="E70" s="8">
        <v>220330</v>
      </c>
      <c r="F70" s="8">
        <v>305006.8</v>
      </c>
      <c r="G70" s="8">
        <v>440937.5</v>
      </c>
      <c r="H70" s="8">
        <v>551020.6</v>
      </c>
      <c r="J70" s="8">
        <v>264704.09999999998</v>
      </c>
    </row>
    <row r="71" spans="1:10">
      <c r="A71" s="4" t="s">
        <v>110</v>
      </c>
      <c r="B71" s="8">
        <v>142901</v>
      </c>
      <c r="C71" s="8">
        <v>188356.3</v>
      </c>
      <c r="D71" s="8">
        <v>244061.7</v>
      </c>
      <c r="E71" s="8">
        <v>346025.9</v>
      </c>
      <c r="F71" s="8">
        <v>510360.3</v>
      </c>
      <c r="G71" s="8">
        <v>770262.5</v>
      </c>
      <c r="H71" s="8">
        <v>988823.1</v>
      </c>
      <c r="J71" s="8">
        <v>434735.3</v>
      </c>
    </row>
    <row r="72" spans="1:10">
      <c r="A72" s="4" t="s">
        <v>111</v>
      </c>
      <c r="B72" s="8">
        <v>36354.46</v>
      </c>
      <c r="C72" s="8">
        <v>45573.56</v>
      </c>
      <c r="D72" s="8">
        <v>62870.54</v>
      </c>
      <c r="E72" s="8">
        <v>92804.78</v>
      </c>
      <c r="F72" s="8">
        <v>146820.6</v>
      </c>
      <c r="G72" s="8">
        <v>214346.7</v>
      </c>
      <c r="H72" s="8">
        <v>267999.40000000002</v>
      </c>
      <c r="J72" s="8">
        <v>116848.9</v>
      </c>
    </row>
    <row r="73" spans="1:10">
      <c r="A73" s="4" t="s">
        <v>112</v>
      </c>
      <c r="B73" s="8">
        <v>81089.23</v>
      </c>
      <c r="C73" s="8">
        <v>98242.03</v>
      </c>
      <c r="D73" s="8">
        <v>126833.9</v>
      </c>
      <c r="E73" s="8">
        <v>164936.5</v>
      </c>
      <c r="F73" s="8">
        <v>214216.3</v>
      </c>
      <c r="G73" s="8">
        <v>297863.09999999998</v>
      </c>
      <c r="H73" s="8">
        <v>374780.5</v>
      </c>
      <c r="J73" s="8">
        <v>187714.7</v>
      </c>
    </row>
    <row r="74" spans="1:10">
      <c r="A74" s="4" t="s">
        <v>113</v>
      </c>
      <c r="B74" s="8">
        <v>104996.1</v>
      </c>
      <c r="C74" s="8">
        <v>123135.2</v>
      </c>
      <c r="D74" s="8">
        <v>151282.70000000001</v>
      </c>
      <c r="E74" s="8">
        <v>207469</v>
      </c>
      <c r="F74" s="8">
        <v>300762.40000000002</v>
      </c>
      <c r="G74" s="8">
        <v>441531</v>
      </c>
      <c r="H74" s="8">
        <v>539589</v>
      </c>
      <c r="J74" s="8">
        <v>251743.7</v>
      </c>
    </row>
    <row r="75" spans="1:10">
      <c r="A75" s="4" t="s">
        <v>114</v>
      </c>
      <c r="B75" s="8">
        <v>164103.1</v>
      </c>
      <c r="C75" s="8">
        <v>187666.8</v>
      </c>
      <c r="D75" s="8">
        <v>234732.9</v>
      </c>
      <c r="E75" s="8">
        <v>285833.8</v>
      </c>
      <c r="F75" s="8">
        <v>343495.4</v>
      </c>
      <c r="G75" s="8">
        <v>445854.4</v>
      </c>
      <c r="H75" s="8">
        <v>525861.6</v>
      </c>
      <c r="J75" s="8">
        <v>303180.7</v>
      </c>
    </row>
    <row r="76" spans="1:10">
      <c r="A76" s="4" t="s">
        <v>115</v>
      </c>
      <c r="B76" s="8">
        <v>183278</v>
      </c>
      <c r="C76" s="8">
        <v>210569</v>
      </c>
      <c r="D76" s="8">
        <v>269528.2</v>
      </c>
      <c r="E76" s="8">
        <v>348614</v>
      </c>
      <c r="F76" s="8">
        <v>461779.20000000001</v>
      </c>
      <c r="G76" s="8">
        <v>618603.80000000005</v>
      </c>
      <c r="H76" s="8">
        <v>748708.6</v>
      </c>
      <c r="J76" s="8">
        <v>393864.1</v>
      </c>
    </row>
    <row r="77" spans="1:10">
      <c r="A77" s="4" t="s">
        <v>116</v>
      </c>
      <c r="B77" s="8">
        <v>172943.3</v>
      </c>
      <c r="C77" s="8">
        <v>201711</v>
      </c>
      <c r="D77" s="8">
        <v>272768.2</v>
      </c>
      <c r="E77" s="8">
        <v>349370.7</v>
      </c>
      <c r="F77" s="8">
        <v>516836.2</v>
      </c>
      <c r="G77" s="8">
        <v>787653.4</v>
      </c>
      <c r="H77" s="8">
        <v>1034079</v>
      </c>
      <c r="J77" s="8">
        <v>447451.8</v>
      </c>
    </row>
    <row r="78" spans="1:10">
      <c r="A78" s="4" t="s">
        <v>117</v>
      </c>
      <c r="B78" s="8">
        <v>47948.41</v>
      </c>
      <c r="C78" s="8">
        <v>56626.23</v>
      </c>
      <c r="D78" s="8">
        <v>77582.11</v>
      </c>
      <c r="E78" s="8">
        <v>115977</v>
      </c>
      <c r="F78" s="8">
        <v>171624.4</v>
      </c>
      <c r="G78" s="8">
        <v>243160.4</v>
      </c>
      <c r="H78" s="8">
        <v>297036.09999999998</v>
      </c>
      <c r="J78" s="8">
        <v>137098.4</v>
      </c>
    </row>
    <row r="79" spans="1:10">
      <c r="A79" s="4" t="s">
        <v>118</v>
      </c>
      <c r="B79" s="8">
        <v>150202.5</v>
      </c>
      <c r="C79" s="8">
        <v>174264.9</v>
      </c>
      <c r="D79" s="8">
        <v>238748</v>
      </c>
      <c r="E79" s="8">
        <v>300769</v>
      </c>
      <c r="F79" s="8">
        <v>385131.5</v>
      </c>
      <c r="G79" s="8">
        <v>495260.9</v>
      </c>
      <c r="H79" s="8">
        <v>593212.4</v>
      </c>
      <c r="J79" s="8">
        <v>328344.59999999998</v>
      </c>
    </row>
    <row r="80" spans="1:10">
      <c r="A80" s="4" t="s">
        <v>119</v>
      </c>
      <c r="B80" s="8">
        <v>113588</v>
      </c>
      <c r="C80" s="8">
        <v>139570.6</v>
      </c>
      <c r="D80" s="8">
        <v>184167.1</v>
      </c>
      <c r="E80" s="8">
        <v>245653.2</v>
      </c>
      <c r="F80" s="8">
        <v>352810.1</v>
      </c>
      <c r="G80" s="8">
        <v>520016.1</v>
      </c>
      <c r="H80" s="8">
        <v>646818</v>
      </c>
      <c r="J80" s="8">
        <v>300225</v>
      </c>
    </row>
    <row r="81" spans="1:10">
      <c r="A81" s="4" t="s">
        <v>120</v>
      </c>
      <c r="B81" s="8">
        <v>71640.98</v>
      </c>
      <c r="C81" s="8">
        <v>83549.759999999995</v>
      </c>
      <c r="D81" s="8">
        <v>107029.1</v>
      </c>
      <c r="E81" s="8">
        <v>143189.1</v>
      </c>
      <c r="F81" s="8">
        <v>199984.7</v>
      </c>
      <c r="G81" s="8">
        <v>278853.3</v>
      </c>
      <c r="H81" s="8">
        <v>337412.8</v>
      </c>
      <c r="J81" s="8">
        <v>166457.9</v>
      </c>
    </row>
    <row r="82" spans="1:10">
      <c r="A82" s="4" t="s">
        <v>121</v>
      </c>
      <c r="B82" s="8">
        <v>122388.3</v>
      </c>
      <c r="C82" s="8">
        <v>151246.1</v>
      </c>
      <c r="D82" s="8">
        <v>196071.4</v>
      </c>
      <c r="E82" s="8">
        <v>276473.59999999998</v>
      </c>
      <c r="F82" s="8">
        <v>408150.8</v>
      </c>
      <c r="G82" s="8">
        <v>578276.80000000005</v>
      </c>
      <c r="H82" s="8">
        <v>684927.6</v>
      </c>
      <c r="J82" s="8">
        <v>328341.8</v>
      </c>
    </row>
    <row r="83" spans="1:10">
      <c r="A83" s="4" t="s">
        <v>122</v>
      </c>
      <c r="B83" s="8">
        <v>56057.74</v>
      </c>
      <c r="C83" s="8">
        <v>65743.16</v>
      </c>
      <c r="D83" s="8">
        <v>85683.4</v>
      </c>
      <c r="E83" s="8">
        <v>118013.3</v>
      </c>
      <c r="F83" s="8">
        <v>162268.29999999999</v>
      </c>
      <c r="G83" s="8">
        <v>228088.8</v>
      </c>
      <c r="H83" s="8">
        <v>283231.8</v>
      </c>
      <c r="J83" s="8">
        <v>136494.70000000001</v>
      </c>
    </row>
    <row r="84" spans="1:10">
      <c r="A84" s="4" t="s">
        <v>123</v>
      </c>
      <c r="B84" s="8">
        <v>108260.5</v>
      </c>
      <c r="C84" s="8">
        <v>129496.6</v>
      </c>
      <c r="D84" s="8">
        <v>172627.3</v>
      </c>
      <c r="E84" s="8">
        <v>231136.6</v>
      </c>
      <c r="F84" s="8">
        <v>321222</v>
      </c>
      <c r="G84" s="8">
        <v>462724.4</v>
      </c>
      <c r="H84" s="8">
        <v>579091.6</v>
      </c>
      <c r="J84" s="8">
        <v>272526.7</v>
      </c>
    </row>
    <row r="85" spans="1:10">
      <c r="A85" s="4" t="s">
        <v>124</v>
      </c>
      <c r="B85" s="8">
        <v>74921.34</v>
      </c>
      <c r="C85" s="8">
        <v>89502.73</v>
      </c>
      <c r="D85" s="8">
        <v>120096.4</v>
      </c>
      <c r="E85" s="8">
        <v>160321</v>
      </c>
      <c r="F85" s="8">
        <v>214021.8</v>
      </c>
      <c r="G85" s="8">
        <v>289402.8</v>
      </c>
      <c r="H85" s="8">
        <v>337097.8</v>
      </c>
      <c r="J85" s="8">
        <v>178914.9</v>
      </c>
    </row>
    <row r="86" spans="1:10">
      <c r="A86" s="4" t="s">
        <v>125</v>
      </c>
      <c r="B86" s="8">
        <v>188361</v>
      </c>
      <c r="C86" s="8">
        <v>227073.1</v>
      </c>
      <c r="D86" s="8">
        <v>307854.59999999998</v>
      </c>
      <c r="E86" s="8">
        <v>401579.9</v>
      </c>
      <c r="F86" s="8">
        <v>568793.9</v>
      </c>
      <c r="G86" s="8">
        <v>878929.6</v>
      </c>
      <c r="H86" s="8">
        <v>1135865</v>
      </c>
      <c r="J86" s="8">
        <v>503719</v>
      </c>
    </row>
    <row r="87" spans="1:10">
      <c r="A87" s="4" t="s">
        <v>126</v>
      </c>
      <c r="B87" s="8">
        <v>142007.1</v>
      </c>
      <c r="C87" s="8">
        <v>166934</v>
      </c>
      <c r="D87" s="8">
        <v>209879.8</v>
      </c>
      <c r="E87" s="8">
        <v>274979.3</v>
      </c>
      <c r="F87" s="8">
        <v>368849.3</v>
      </c>
      <c r="G87" s="8">
        <v>491080.7</v>
      </c>
      <c r="H87" s="8">
        <v>585261.1</v>
      </c>
      <c r="J87" s="8">
        <v>310046.5</v>
      </c>
    </row>
    <row r="88" spans="1:10">
      <c r="A88" s="4" t="s">
        <v>127</v>
      </c>
      <c r="B88" s="8">
        <v>132946.5</v>
      </c>
      <c r="C88" s="8">
        <v>160198.20000000001</v>
      </c>
      <c r="D88" s="8">
        <v>210761.3</v>
      </c>
      <c r="E88" s="8">
        <v>283205.59999999998</v>
      </c>
      <c r="F88" s="8">
        <v>400495.9</v>
      </c>
      <c r="G88" s="8">
        <v>567860.9</v>
      </c>
      <c r="H88" s="8">
        <v>692991.8</v>
      </c>
      <c r="J88" s="8">
        <v>331794.59999999998</v>
      </c>
    </row>
    <row r="89" spans="1:10">
      <c r="A89" s="4" t="s">
        <v>128</v>
      </c>
      <c r="B89" s="8">
        <v>164227.20000000001</v>
      </c>
      <c r="C89" s="8">
        <v>205034.1</v>
      </c>
      <c r="D89" s="8">
        <v>275070.3</v>
      </c>
      <c r="E89" s="8">
        <v>350415.8</v>
      </c>
      <c r="F89" s="8">
        <v>457800.2</v>
      </c>
      <c r="G89" s="8">
        <v>597539.1</v>
      </c>
      <c r="H89" s="8">
        <v>703183.3</v>
      </c>
      <c r="J89" s="8">
        <v>385278.1</v>
      </c>
    </row>
    <row r="90" spans="1:10">
      <c r="A90" s="4" t="s">
        <v>129</v>
      </c>
      <c r="B90" s="8">
        <v>158514.79999999999</v>
      </c>
      <c r="C90" s="8">
        <v>193520.2</v>
      </c>
      <c r="D90" s="8">
        <v>260061.5</v>
      </c>
      <c r="E90" s="8">
        <v>352313.9</v>
      </c>
      <c r="F90" s="8">
        <v>519528.5</v>
      </c>
      <c r="G90" s="8">
        <v>741531.6</v>
      </c>
      <c r="H90" s="8">
        <v>950428.9</v>
      </c>
      <c r="J90" s="8">
        <v>429702.1</v>
      </c>
    </row>
    <row r="91" spans="1:10">
      <c r="A91" s="4" t="s">
        <v>130</v>
      </c>
      <c r="B91" s="8">
        <v>189733.5</v>
      </c>
      <c r="C91" s="8">
        <v>224204.79999999999</v>
      </c>
      <c r="D91" s="8">
        <v>305906.2</v>
      </c>
      <c r="E91" s="8">
        <v>399943.2</v>
      </c>
      <c r="F91" s="8">
        <v>564120.30000000005</v>
      </c>
      <c r="G91" s="8">
        <v>808466.4</v>
      </c>
      <c r="H91" s="8">
        <v>1012326</v>
      </c>
      <c r="J91" s="8">
        <v>480468.6</v>
      </c>
    </row>
    <row r="92" spans="1:10">
      <c r="A92" s="4" t="s">
        <v>131</v>
      </c>
      <c r="B92" s="8">
        <v>79596.02</v>
      </c>
      <c r="C92" s="8">
        <v>97155.23</v>
      </c>
      <c r="D92" s="8">
        <v>130327.6</v>
      </c>
      <c r="E92" s="8">
        <v>168187.9</v>
      </c>
      <c r="F92" s="8">
        <v>225882.7</v>
      </c>
      <c r="G92" s="8">
        <v>310669.90000000002</v>
      </c>
      <c r="H92" s="8">
        <v>371314.3</v>
      </c>
      <c r="J92" s="8">
        <v>191528.1</v>
      </c>
    </row>
    <row r="93" spans="1:10">
      <c r="A93" s="4" t="s">
        <v>132</v>
      </c>
      <c r="B93" s="8">
        <v>115582.39999999999</v>
      </c>
      <c r="C93" s="8">
        <v>138849.70000000001</v>
      </c>
      <c r="D93" s="8">
        <v>172955</v>
      </c>
      <c r="E93" s="8">
        <v>224474.8</v>
      </c>
      <c r="F93" s="8">
        <v>326179.7</v>
      </c>
      <c r="G93" s="8">
        <v>473433.2</v>
      </c>
      <c r="H93" s="8">
        <v>607104.69999999995</v>
      </c>
      <c r="J93" s="8">
        <v>279447.8</v>
      </c>
    </row>
    <row r="94" spans="1:10">
      <c r="A94" s="4" t="s">
        <v>133</v>
      </c>
      <c r="B94" s="8">
        <v>77022.509999999995</v>
      </c>
      <c r="C94" s="8">
        <v>91726.28</v>
      </c>
      <c r="D94" s="8">
        <v>125458.6</v>
      </c>
      <c r="E94" s="8">
        <v>166503.79999999999</v>
      </c>
      <c r="F94" s="8">
        <v>233441.5</v>
      </c>
      <c r="G94" s="8">
        <v>322090.3</v>
      </c>
      <c r="H94" s="8">
        <v>401234.7</v>
      </c>
      <c r="J94" s="8">
        <v>194778</v>
      </c>
    </row>
    <row r="95" spans="1:10">
      <c r="A95" s="4" t="s">
        <v>134</v>
      </c>
      <c r="B95" s="8">
        <v>75194.2</v>
      </c>
      <c r="C95" s="8">
        <v>84748.84</v>
      </c>
      <c r="D95" s="8">
        <v>113643</v>
      </c>
      <c r="E95" s="8">
        <v>161445</v>
      </c>
      <c r="F95" s="8">
        <v>237649.2</v>
      </c>
      <c r="G95" s="8">
        <v>357057.8</v>
      </c>
      <c r="H95" s="8">
        <v>455212.5</v>
      </c>
      <c r="J95" s="8">
        <v>199729.4</v>
      </c>
    </row>
    <row r="96" spans="1:10">
      <c r="A96" s="4" t="s">
        <v>135</v>
      </c>
      <c r="B96" s="8">
        <v>111688</v>
      </c>
      <c r="C96" s="8">
        <v>131562.70000000001</v>
      </c>
      <c r="D96" s="8">
        <v>181560.4</v>
      </c>
      <c r="E96" s="8">
        <v>236057.5</v>
      </c>
      <c r="F96" s="8">
        <v>317202.2</v>
      </c>
      <c r="G96" s="8">
        <v>429652.4</v>
      </c>
      <c r="H96" s="8">
        <v>535246.6</v>
      </c>
      <c r="J96" s="8">
        <v>267917.8</v>
      </c>
    </row>
    <row r="97" spans="1:10">
      <c r="A97" s="4" t="s">
        <v>136</v>
      </c>
      <c r="B97" s="8">
        <v>152301.20000000001</v>
      </c>
      <c r="C97" s="8">
        <v>179900</v>
      </c>
      <c r="D97" s="8">
        <v>227856.4</v>
      </c>
      <c r="E97" s="8">
        <v>278191</v>
      </c>
      <c r="F97" s="8">
        <v>350440.8</v>
      </c>
      <c r="G97" s="8">
        <v>463762.7</v>
      </c>
      <c r="H97" s="8">
        <v>544890.80000000005</v>
      </c>
      <c r="J97" s="8">
        <v>306312.8</v>
      </c>
    </row>
    <row r="98" spans="1:10">
      <c r="A98" s="4" t="s">
        <v>137</v>
      </c>
      <c r="B98" s="8">
        <v>82762.55</v>
      </c>
      <c r="C98" s="8">
        <v>105906.4</v>
      </c>
      <c r="D98" s="8">
        <v>137931.4</v>
      </c>
      <c r="E98" s="8">
        <v>190805.2</v>
      </c>
      <c r="F98" s="8">
        <v>270304.59999999998</v>
      </c>
      <c r="G98" s="8">
        <v>365057.1</v>
      </c>
      <c r="H98" s="8">
        <v>432500.6</v>
      </c>
      <c r="J98" s="8">
        <v>217891.4</v>
      </c>
    </row>
    <row r="99" spans="1:10">
      <c r="A99" s="4" t="s">
        <v>138</v>
      </c>
      <c r="B99" s="8">
        <v>225587.8</v>
      </c>
      <c r="C99" s="8">
        <v>270287.40000000002</v>
      </c>
      <c r="D99" s="8">
        <v>363870.7</v>
      </c>
      <c r="E99" s="8">
        <v>538456.30000000005</v>
      </c>
      <c r="F99" s="8">
        <v>911057.3</v>
      </c>
      <c r="G99" s="8">
        <v>1461929</v>
      </c>
      <c r="H99" s="8">
        <v>2027489</v>
      </c>
      <c r="J99" s="8">
        <v>777152.9</v>
      </c>
    </row>
    <row r="100" spans="1:10">
      <c r="A100" s="4" t="s">
        <v>139</v>
      </c>
      <c r="B100" s="8">
        <v>175158.6</v>
      </c>
      <c r="C100" s="8">
        <v>202984.8</v>
      </c>
      <c r="D100" s="8">
        <v>281434.09999999998</v>
      </c>
      <c r="E100" s="8">
        <v>370593.4</v>
      </c>
      <c r="F100" s="8">
        <v>506396.3</v>
      </c>
      <c r="G100" s="8">
        <v>742809</v>
      </c>
      <c r="H100" s="8">
        <v>904130.9</v>
      </c>
      <c r="J100" s="8">
        <v>438947.1</v>
      </c>
    </row>
    <row r="101" spans="1:10">
      <c r="A101" s="4" t="s">
        <v>140</v>
      </c>
      <c r="B101" s="8">
        <v>200729.3</v>
      </c>
      <c r="C101" s="8">
        <v>240763.8</v>
      </c>
      <c r="D101" s="8">
        <v>324580.90000000002</v>
      </c>
      <c r="E101" s="8">
        <v>437608.8</v>
      </c>
      <c r="F101" s="8">
        <v>645363.4</v>
      </c>
      <c r="G101" s="8">
        <v>925768.9</v>
      </c>
      <c r="H101" s="8">
        <v>1172721</v>
      </c>
      <c r="J101" s="8">
        <v>537462.1</v>
      </c>
    </row>
    <row r="102" spans="1:10">
      <c r="A102" s="4" t="s">
        <v>141</v>
      </c>
      <c r="B102" s="8">
        <v>237429.7</v>
      </c>
      <c r="C102" s="8">
        <v>285224.3</v>
      </c>
      <c r="D102" s="8">
        <v>368579</v>
      </c>
      <c r="E102" s="8">
        <v>499792.7</v>
      </c>
      <c r="F102" s="8">
        <v>665430.4</v>
      </c>
      <c r="G102" s="8">
        <v>904337.7</v>
      </c>
      <c r="H102" s="8">
        <v>1030503</v>
      </c>
      <c r="J102" s="8">
        <v>552387.80000000005</v>
      </c>
    </row>
    <row r="103" spans="1:10">
      <c r="A103" s="4" t="s">
        <v>142</v>
      </c>
      <c r="B103" s="8">
        <v>77574.559999999998</v>
      </c>
      <c r="C103" s="8">
        <v>91261.16</v>
      </c>
      <c r="D103" s="8">
        <v>118985</v>
      </c>
      <c r="E103" s="8">
        <v>157578.9</v>
      </c>
      <c r="F103" s="8">
        <v>213025.4</v>
      </c>
      <c r="G103" s="8">
        <v>302558.5</v>
      </c>
      <c r="H103" s="8">
        <v>378554.7</v>
      </c>
      <c r="J103" s="8">
        <v>183333.1</v>
      </c>
    </row>
    <row r="104" spans="1:10">
      <c r="A104" s="4" t="s">
        <v>143</v>
      </c>
      <c r="B104" s="8">
        <v>120795.8</v>
      </c>
      <c r="C104" s="8">
        <v>144433.79999999999</v>
      </c>
      <c r="D104" s="8">
        <v>183121.4</v>
      </c>
      <c r="E104" s="8">
        <v>232544.1</v>
      </c>
      <c r="F104" s="8">
        <v>309231.3</v>
      </c>
      <c r="G104" s="8">
        <v>421051.2</v>
      </c>
      <c r="H104" s="8">
        <v>513764.1</v>
      </c>
      <c r="J104" s="8">
        <v>267908.2</v>
      </c>
    </row>
    <row r="105" spans="1:10">
      <c r="A105" s="4" t="s">
        <v>144</v>
      </c>
      <c r="B105" s="8">
        <v>145574.39999999999</v>
      </c>
      <c r="C105" s="8">
        <v>176676.5</v>
      </c>
      <c r="D105" s="8">
        <v>232179</v>
      </c>
      <c r="E105" s="8">
        <v>288539.59999999998</v>
      </c>
      <c r="F105" s="8">
        <v>377873.6</v>
      </c>
      <c r="G105" s="8">
        <v>506759.5</v>
      </c>
      <c r="H105" s="8">
        <v>608084.80000000005</v>
      </c>
      <c r="J105" s="8">
        <v>326170.59999999998</v>
      </c>
    </row>
    <row r="106" spans="1:10">
      <c r="A106" s="4" t="s">
        <v>145</v>
      </c>
      <c r="B106" s="8">
        <v>91472.27</v>
      </c>
      <c r="C106" s="8">
        <v>108956</v>
      </c>
      <c r="D106" s="8">
        <v>140752.5</v>
      </c>
      <c r="E106" s="8">
        <v>177150.7</v>
      </c>
      <c r="F106" s="8">
        <v>226774.3</v>
      </c>
      <c r="G106" s="8">
        <v>303860.3</v>
      </c>
      <c r="H106" s="8">
        <v>354624.2</v>
      </c>
      <c r="J106" s="8">
        <v>195038.7</v>
      </c>
    </row>
    <row r="107" spans="1:10">
      <c r="A107" s="4" t="s">
        <v>146</v>
      </c>
      <c r="B107" s="8">
        <v>117492.2</v>
      </c>
      <c r="C107" s="8">
        <v>136755.9</v>
      </c>
      <c r="D107" s="8">
        <v>169175.8</v>
      </c>
      <c r="E107" s="8">
        <v>214874.1</v>
      </c>
      <c r="F107" s="8">
        <v>283156.90000000002</v>
      </c>
      <c r="G107" s="8">
        <v>381406.5</v>
      </c>
      <c r="H107" s="8">
        <v>474321</v>
      </c>
      <c r="J107" s="8">
        <v>246682</v>
      </c>
    </row>
    <row r="108" spans="1:10">
      <c r="A108" s="4" t="s">
        <v>147</v>
      </c>
      <c r="B108" s="8">
        <v>109820.8</v>
      </c>
      <c r="C108" s="8">
        <v>131920.6</v>
      </c>
      <c r="D108" s="8">
        <v>166989.9</v>
      </c>
      <c r="E108" s="8">
        <v>217369.5</v>
      </c>
      <c r="F108" s="8">
        <v>313890.40000000002</v>
      </c>
      <c r="G108" s="8">
        <v>439789.1</v>
      </c>
      <c r="H108" s="8">
        <v>529015.80000000005</v>
      </c>
      <c r="J108" s="8">
        <v>258360.5</v>
      </c>
    </row>
    <row r="109" spans="1:10">
      <c r="A109" s="4" t="s">
        <v>148</v>
      </c>
      <c r="B109" s="8">
        <v>71495.47</v>
      </c>
      <c r="C109" s="8">
        <v>88655.03</v>
      </c>
      <c r="D109" s="8">
        <v>124338</v>
      </c>
      <c r="E109" s="8">
        <v>169255.1</v>
      </c>
      <c r="F109" s="8">
        <v>245127.3</v>
      </c>
      <c r="G109" s="8">
        <v>347747.1</v>
      </c>
      <c r="H109" s="8">
        <v>436674.2</v>
      </c>
      <c r="J109" s="8">
        <v>203148.9</v>
      </c>
    </row>
    <row r="110" spans="1:10">
      <c r="A110" s="4" t="s">
        <v>149</v>
      </c>
      <c r="B110" s="8">
        <v>54623.32</v>
      </c>
      <c r="C110" s="8">
        <v>64165.2</v>
      </c>
      <c r="D110" s="8">
        <v>85342.68</v>
      </c>
      <c r="E110" s="8">
        <v>116534.5</v>
      </c>
      <c r="F110" s="8">
        <v>166603</v>
      </c>
      <c r="G110" s="8">
        <v>223088.4</v>
      </c>
      <c r="H110" s="8">
        <v>271379.09999999998</v>
      </c>
      <c r="J110" s="8">
        <v>135199.29999999999</v>
      </c>
    </row>
    <row r="111" spans="1:10">
      <c r="A111" s="4" t="s">
        <v>150</v>
      </c>
      <c r="B111" s="8">
        <v>88543.16</v>
      </c>
      <c r="C111" s="8">
        <v>101366.6</v>
      </c>
      <c r="D111" s="8">
        <v>133842.4</v>
      </c>
      <c r="E111" s="8">
        <v>171884.9</v>
      </c>
      <c r="F111" s="8">
        <v>242263.3</v>
      </c>
      <c r="G111" s="8">
        <v>327177.3</v>
      </c>
      <c r="H111" s="8">
        <v>406792.3</v>
      </c>
      <c r="J111" s="8">
        <v>203183</v>
      </c>
    </row>
    <row r="112" spans="1:10">
      <c r="A112" s="4" t="s">
        <v>151</v>
      </c>
      <c r="B112" s="8">
        <v>89824.07</v>
      </c>
      <c r="C112" s="8">
        <v>107976.9</v>
      </c>
      <c r="D112" s="8">
        <v>147465.79999999999</v>
      </c>
      <c r="E112" s="8">
        <v>190957.7</v>
      </c>
      <c r="F112" s="8">
        <v>246627</v>
      </c>
      <c r="G112" s="8">
        <v>316864.3</v>
      </c>
      <c r="H112" s="8">
        <v>361475.8</v>
      </c>
      <c r="J112" s="8">
        <v>205515.5</v>
      </c>
    </row>
    <row r="113" spans="1:10">
      <c r="A113" s="4" t="s">
        <v>152</v>
      </c>
      <c r="B113" s="8">
        <v>101652.7</v>
      </c>
      <c r="C113" s="8">
        <v>120532.6</v>
      </c>
      <c r="D113" s="8">
        <v>159999.1</v>
      </c>
      <c r="E113" s="8">
        <v>195280.3</v>
      </c>
      <c r="F113" s="8">
        <v>252636.79999999999</v>
      </c>
      <c r="G113" s="8">
        <v>350201.3</v>
      </c>
      <c r="H113" s="8">
        <v>446305</v>
      </c>
      <c r="J113" s="8">
        <v>222560</v>
      </c>
    </row>
    <row r="114" spans="1:10">
      <c r="A114" s="4" t="s">
        <v>153</v>
      </c>
      <c r="B114" s="8">
        <v>132868.79999999999</v>
      </c>
      <c r="C114" s="8">
        <v>155834.79999999999</v>
      </c>
      <c r="D114" s="8">
        <v>215716.6</v>
      </c>
      <c r="E114" s="8">
        <v>274783</v>
      </c>
      <c r="F114" s="8">
        <v>351234</v>
      </c>
      <c r="G114" s="8">
        <v>485130.8</v>
      </c>
      <c r="H114" s="8">
        <v>621338.19999999995</v>
      </c>
      <c r="J114" s="8">
        <v>308315.3</v>
      </c>
    </row>
    <row r="115" spans="1:10">
      <c r="A115" s="4" t="s">
        <v>154</v>
      </c>
      <c r="B115" s="8">
        <v>74298.39</v>
      </c>
      <c r="C115" s="8">
        <v>87006</v>
      </c>
      <c r="D115" s="8">
        <v>119095.3</v>
      </c>
      <c r="E115" s="8">
        <v>164354.5</v>
      </c>
      <c r="F115" s="8">
        <v>217378.7</v>
      </c>
      <c r="G115" s="8">
        <v>292289.59999999998</v>
      </c>
      <c r="H115" s="8">
        <v>343115.1</v>
      </c>
      <c r="J115" s="8">
        <v>181706.7</v>
      </c>
    </row>
    <row r="116" spans="1:10">
      <c r="A116" s="4" t="s">
        <v>155</v>
      </c>
      <c r="B116" s="8">
        <v>168580</v>
      </c>
      <c r="C116" s="8">
        <v>196332.1</v>
      </c>
      <c r="D116" s="8">
        <v>262092.9</v>
      </c>
      <c r="E116" s="8">
        <v>347672.3</v>
      </c>
      <c r="F116" s="8">
        <v>463841.3</v>
      </c>
      <c r="G116" s="8">
        <v>643066.4</v>
      </c>
      <c r="H116" s="8">
        <v>807765.4</v>
      </c>
      <c r="J116" s="8">
        <v>406381.2</v>
      </c>
    </row>
    <row r="117" spans="1:10">
      <c r="A117" s="4" t="s">
        <v>156</v>
      </c>
      <c r="B117" s="8">
        <v>208347.8</v>
      </c>
      <c r="C117" s="8">
        <v>246518</v>
      </c>
      <c r="D117" s="8">
        <v>322935.2</v>
      </c>
      <c r="E117" s="8">
        <v>435441.2</v>
      </c>
      <c r="F117" s="8">
        <v>660536.9</v>
      </c>
      <c r="G117" s="8">
        <v>1041743</v>
      </c>
      <c r="H117" s="8">
        <v>1361151</v>
      </c>
      <c r="J117" s="8">
        <v>569309.1</v>
      </c>
    </row>
    <row r="118" spans="1:10">
      <c r="A118" s="4" t="s">
        <v>157</v>
      </c>
      <c r="B118" s="8">
        <v>237523.9</v>
      </c>
      <c r="C118" s="8">
        <v>292262.8</v>
      </c>
      <c r="D118" s="8">
        <v>383911.7</v>
      </c>
      <c r="E118" s="8">
        <v>496895.8</v>
      </c>
      <c r="F118" s="8">
        <v>703547.6</v>
      </c>
      <c r="G118" s="8">
        <v>1012916</v>
      </c>
      <c r="H118" s="8">
        <v>1251637</v>
      </c>
      <c r="J118" s="8">
        <v>589214.30000000005</v>
      </c>
    </row>
    <row r="119" spans="1:10">
      <c r="A119" s="4" t="s">
        <v>158</v>
      </c>
      <c r="B119" s="8">
        <v>56628.94</v>
      </c>
      <c r="C119" s="8">
        <v>66029.78</v>
      </c>
      <c r="D119" s="8">
        <v>83204.67</v>
      </c>
      <c r="E119" s="8">
        <v>112256.2</v>
      </c>
      <c r="F119" s="8">
        <v>166726.6</v>
      </c>
      <c r="G119" s="8">
        <v>242096.9</v>
      </c>
      <c r="H119" s="8">
        <v>285070</v>
      </c>
      <c r="J119" s="8">
        <v>135979.70000000001</v>
      </c>
    </row>
    <row r="120" spans="1:10">
      <c r="A120" s="4" t="s">
        <v>159</v>
      </c>
      <c r="B120" s="8">
        <v>115758.9</v>
      </c>
      <c r="C120" s="8">
        <v>132383.20000000001</v>
      </c>
      <c r="D120" s="8">
        <v>164924.29999999999</v>
      </c>
      <c r="E120" s="8">
        <v>221054.6</v>
      </c>
      <c r="F120" s="8">
        <v>314790.8</v>
      </c>
      <c r="G120" s="8">
        <v>437209.8</v>
      </c>
      <c r="H120" s="8">
        <v>538034</v>
      </c>
      <c r="J120" s="8">
        <v>261556.4</v>
      </c>
    </row>
    <row r="121" spans="1:10">
      <c r="A121" s="4" t="s">
        <v>160</v>
      </c>
      <c r="B121" s="8">
        <v>256555.7</v>
      </c>
      <c r="C121" s="8">
        <v>305647.5</v>
      </c>
      <c r="D121" s="8">
        <v>403474.1</v>
      </c>
      <c r="E121" s="8">
        <v>559893.30000000005</v>
      </c>
      <c r="F121" s="8">
        <v>892724.5</v>
      </c>
      <c r="G121" s="8">
        <v>1477032</v>
      </c>
      <c r="H121" s="8">
        <v>1990689</v>
      </c>
      <c r="J121" s="8">
        <v>762144.8</v>
      </c>
    </row>
    <row r="122" spans="1:10">
      <c r="A122" s="4" t="s">
        <v>161</v>
      </c>
      <c r="B122" s="8">
        <v>137750.70000000001</v>
      </c>
      <c r="C122" s="8">
        <v>163970.4</v>
      </c>
      <c r="D122" s="8">
        <v>200898.5</v>
      </c>
      <c r="E122" s="8">
        <v>270177.90000000002</v>
      </c>
      <c r="F122" s="8">
        <v>383666.3</v>
      </c>
      <c r="G122" s="8">
        <v>534062.4</v>
      </c>
      <c r="H122" s="8">
        <v>676444.8</v>
      </c>
      <c r="J122" s="8">
        <v>321723.3</v>
      </c>
    </row>
    <row r="123" spans="1:10">
      <c r="A123" s="4" t="s">
        <v>162</v>
      </c>
      <c r="B123" s="8">
        <v>185453.5</v>
      </c>
      <c r="C123" s="8">
        <v>229646.5</v>
      </c>
      <c r="D123" s="8">
        <v>319783.2</v>
      </c>
      <c r="E123" s="8">
        <v>425218.9</v>
      </c>
      <c r="F123" s="8">
        <v>613254.30000000005</v>
      </c>
      <c r="G123" s="8">
        <v>1043923</v>
      </c>
      <c r="H123" s="8">
        <v>1428736</v>
      </c>
      <c r="J123" s="8">
        <v>572394.5</v>
      </c>
    </row>
    <row r="124" spans="1:10">
      <c r="A124" s="4" t="s">
        <v>163</v>
      </c>
      <c r="B124" s="8">
        <v>138914.29999999999</v>
      </c>
      <c r="C124" s="8">
        <v>158215.70000000001</v>
      </c>
      <c r="D124" s="8">
        <v>211218.3</v>
      </c>
      <c r="E124" s="8">
        <v>265352.3</v>
      </c>
      <c r="F124" s="8">
        <v>323535.40000000002</v>
      </c>
      <c r="G124" s="8">
        <v>413434.6</v>
      </c>
      <c r="H124" s="8">
        <v>497646.2</v>
      </c>
      <c r="J124" s="8">
        <v>282324.09999999998</v>
      </c>
    </row>
    <row r="125" spans="1:10">
      <c r="A125" s="4" t="s">
        <v>164</v>
      </c>
      <c r="B125" s="8">
        <v>120223.6</v>
      </c>
      <c r="C125" s="8">
        <v>144233.20000000001</v>
      </c>
      <c r="D125" s="8">
        <v>184478.8</v>
      </c>
      <c r="E125" s="8">
        <v>252544.5</v>
      </c>
      <c r="F125" s="8">
        <v>384508.6</v>
      </c>
      <c r="G125" s="8">
        <v>565207.1</v>
      </c>
      <c r="H125" s="8">
        <v>721019.3</v>
      </c>
      <c r="J125" s="8">
        <v>317004.2</v>
      </c>
    </row>
    <row r="126" spans="1:10">
      <c r="A126" s="4" t="s">
        <v>165</v>
      </c>
      <c r="B126" s="8">
        <v>226038.9</v>
      </c>
      <c r="C126" s="8">
        <v>263909.09999999998</v>
      </c>
      <c r="D126" s="8">
        <v>341060.4</v>
      </c>
      <c r="E126" s="8">
        <v>450664.4</v>
      </c>
      <c r="F126" s="8">
        <v>575912.80000000005</v>
      </c>
      <c r="G126" s="8">
        <v>757704.5</v>
      </c>
      <c r="H126" s="8">
        <v>974989</v>
      </c>
      <c r="J126" s="8">
        <v>504512.8</v>
      </c>
    </row>
    <row r="127" spans="1:10">
      <c r="A127" s="4" t="s">
        <v>166</v>
      </c>
      <c r="B127" s="8">
        <v>195195.8</v>
      </c>
      <c r="C127" s="8">
        <v>235533.8</v>
      </c>
      <c r="D127" s="8">
        <v>306634.5</v>
      </c>
      <c r="E127" s="8">
        <v>404963.8</v>
      </c>
      <c r="F127" s="8">
        <v>554217.30000000005</v>
      </c>
      <c r="G127" s="8">
        <v>741032.6</v>
      </c>
      <c r="H127" s="8">
        <v>973802.1</v>
      </c>
      <c r="J127" s="8">
        <v>467324.7</v>
      </c>
    </row>
    <row r="128" spans="1:10">
      <c r="A128" s="4" t="s">
        <v>167</v>
      </c>
      <c r="B128" s="8">
        <v>29067.96</v>
      </c>
      <c r="C128" s="8">
        <v>38558.239999999998</v>
      </c>
      <c r="D128" s="8">
        <v>56580.83</v>
      </c>
      <c r="E128" s="8">
        <v>83461.5</v>
      </c>
      <c r="F128" s="8">
        <v>125403</v>
      </c>
      <c r="G128" s="8">
        <v>179020.4</v>
      </c>
      <c r="H128" s="8">
        <v>228241.3</v>
      </c>
      <c r="J128" s="8">
        <v>101104.1</v>
      </c>
    </row>
    <row r="129" spans="1:10">
      <c r="A129" s="4" t="s">
        <v>168</v>
      </c>
      <c r="B129" s="8">
        <v>100351.6</v>
      </c>
      <c r="C129" s="8">
        <v>119750.8</v>
      </c>
      <c r="D129" s="8">
        <v>163969</v>
      </c>
      <c r="E129" s="8">
        <v>220361.1</v>
      </c>
      <c r="F129" s="8">
        <v>302666.90000000002</v>
      </c>
      <c r="G129" s="8">
        <v>396011.2</v>
      </c>
      <c r="H129" s="8">
        <v>487848</v>
      </c>
      <c r="J129" s="8">
        <v>246927.7</v>
      </c>
    </row>
    <row r="130" spans="1:10">
      <c r="A130" s="4" t="s">
        <v>169</v>
      </c>
      <c r="B130" s="8">
        <v>104482.7</v>
      </c>
      <c r="C130" s="8">
        <v>129053</v>
      </c>
      <c r="D130" s="8">
        <v>179830.1</v>
      </c>
      <c r="E130" s="8">
        <v>240674.7</v>
      </c>
      <c r="F130" s="8">
        <v>323896.3</v>
      </c>
      <c r="G130" s="8">
        <v>434445.2</v>
      </c>
      <c r="H130" s="8">
        <v>520560.3</v>
      </c>
      <c r="J130" s="8">
        <v>270661.3</v>
      </c>
    </row>
    <row r="131" spans="1:10">
      <c r="A131" s="4" t="s">
        <v>170</v>
      </c>
      <c r="B131" s="8">
        <v>177076.5</v>
      </c>
      <c r="C131" s="8">
        <v>213299.20000000001</v>
      </c>
      <c r="D131" s="8">
        <v>277125.59999999998</v>
      </c>
      <c r="E131" s="8">
        <v>348589.2</v>
      </c>
      <c r="F131" s="8">
        <v>435608.5</v>
      </c>
      <c r="G131" s="8">
        <v>579988.9</v>
      </c>
      <c r="H131" s="8">
        <v>713003.4</v>
      </c>
      <c r="J131" s="8">
        <v>385299.1</v>
      </c>
    </row>
    <row r="132" spans="1:10">
      <c r="A132" s="4" t="s">
        <v>171</v>
      </c>
      <c r="B132" s="8">
        <v>97153.42</v>
      </c>
      <c r="C132" s="8">
        <v>122151</v>
      </c>
      <c r="D132" s="8">
        <v>161095.79999999999</v>
      </c>
      <c r="E132" s="8">
        <v>217171.5</v>
      </c>
      <c r="F132" s="8">
        <v>311850.59999999998</v>
      </c>
      <c r="G132" s="8">
        <v>434673.1</v>
      </c>
      <c r="H132" s="8">
        <v>519258.5</v>
      </c>
      <c r="J132" s="8">
        <v>254395.8</v>
      </c>
    </row>
    <row r="133" spans="1:10">
      <c r="A133" s="4" t="s">
        <v>172</v>
      </c>
      <c r="B133" s="8">
        <v>219443.5</v>
      </c>
      <c r="C133" s="8">
        <v>251550.7</v>
      </c>
      <c r="D133" s="8">
        <v>345083.8</v>
      </c>
      <c r="E133" s="8">
        <v>451234.6</v>
      </c>
      <c r="F133" s="8">
        <v>620710.19999999995</v>
      </c>
      <c r="G133" s="8">
        <v>977450.3</v>
      </c>
      <c r="H133" s="8">
        <v>1316510</v>
      </c>
      <c r="J133" s="8">
        <v>565177.9</v>
      </c>
    </row>
    <row r="134" spans="1:10">
      <c r="A134" s="4" t="s">
        <v>173</v>
      </c>
      <c r="B134" s="8">
        <v>91239.13</v>
      </c>
      <c r="C134" s="8">
        <v>107584.3</v>
      </c>
      <c r="D134" s="8">
        <v>142422.1</v>
      </c>
      <c r="E134" s="8">
        <v>187385.4</v>
      </c>
      <c r="F134" s="8">
        <v>272102</v>
      </c>
      <c r="G134" s="8">
        <v>373534.3</v>
      </c>
      <c r="H134" s="8">
        <v>481599.5</v>
      </c>
      <c r="J134" s="8">
        <v>223541.5</v>
      </c>
    </row>
    <row r="135" spans="1:10">
      <c r="A135" s="4" t="s">
        <v>174</v>
      </c>
      <c r="B135" s="8">
        <v>195316.8</v>
      </c>
      <c r="C135" s="8">
        <v>232020.2</v>
      </c>
      <c r="D135" s="8">
        <v>305479.8</v>
      </c>
      <c r="E135" s="8">
        <v>386930.1</v>
      </c>
      <c r="F135" s="8">
        <v>496567.2</v>
      </c>
      <c r="G135" s="8">
        <v>682603.6</v>
      </c>
      <c r="H135" s="8">
        <v>830515.1</v>
      </c>
      <c r="J135" s="8">
        <v>435806.9</v>
      </c>
    </row>
    <row r="136" spans="1:10">
      <c r="A136" s="4" t="s">
        <v>175</v>
      </c>
      <c r="B136" s="8">
        <v>95792.12</v>
      </c>
      <c r="C136" s="8">
        <v>115232</v>
      </c>
      <c r="D136" s="8">
        <v>147985.29999999999</v>
      </c>
      <c r="E136" s="8">
        <v>189402.7</v>
      </c>
      <c r="F136" s="8">
        <v>263902.90000000002</v>
      </c>
      <c r="G136" s="8">
        <v>360061.3</v>
      </c>
      <c r="H136" s="8">
        <v>450145.1</v>
      </c>
      <c r="J136" s="8">
        <v>222561.8</v>
      </c>
    </row>
    <row r="137" spans="1:10">
      <c r="A137" s="4" t="s">
        <v>176</v>
      </c>
      <c r="B137" s="8">
        <v>166458.20000000001</v>
      </c>
      <c r="C137" s="8">
        <v>195712.6</v>
      </c>
      <c r="D137" s="8">
        <v>280446.90000000002</v>
      </c>
      <c r="E137" s="8">
        <v>371163.5</v>
      </c>
      <c r="F137" s="8">
        <v>521232.5</v>
      </c>
      <c r="G137" s="8">
        <v>715901.9</v>
      </c>
      <c r="H137" s="8">
        <v>881977.4</v>
      </c>
      <c r="J137" s="8">
        <v>434009.3</v>
      </c>
    </row>
    <row r="138" spans="1:10">
      <c r="A138" s="4" t="s">
        <v>177</v>
      </c>
      <c r="B138" s="8">
        <v>194719.5</v>
      </c>
      <c r="C138" s="8">
        <v>228218.4</v>
      </c>
      <c r="D138" s="8">
        <v>294063.7</v>
      </c>
      <c r="E138" s="8">
        <v>382786.8</v>
      </c>
      <c r="F138" s="8">
        <v>514546.7</v>
      </c>
      <c r="G138" s="8">
        <v>774982.1</v>
      </c>
      <c r="H138" s="8">
        <v>1189605</v>
      </c>
      <c r="J138" s="8">
        <v>489537.3</v>
      </c>
    </row>
    <row r="139" spans="1:10">
      <c r="A139" s="4" t="s">
        <v>178</v>
      </c>
      <c r="B139" s="8">
        <v>127435.8</v>
      </c>
      <c r="C139" s="8">
        <v>153410.20000000001</v>
      </c>
      <c r="D139" s="8">
        <v>193191</v>
      </c>
      <c r="E139" s="8">
        <v>250863</v>
      </c>
      <c r="F139" s="8">
        <v>337120.7</v>
      </c>
      <c r="G139" s="8">
        <v>457374.1</v>
      </c>
      <c r="H139" s="8">
        <v>563908.4</v>
      </c>
      <c r="J139" s="8">
        <v>287854.8</v>
      </c>
    </row>
    <row r="140" spans="1:10">
      <c r="A140" s="4" t="s">
        <v>179</v>
      </c>
      <c r="B140" s="8">
        <v>33825.56</v>
      </c>
      <c r="C140" s="8">
        <v>43123.199999999997</v>
      </c>
      <c r="D140" s="8">
        <v>62938.23</v>
      </c>
      <c r="E140" s="8">
        <v>89687.98</v>
      </c>
      <c r="F140" s="8">
        <v>133476.70000000001</v>
      </c>
      <c r="G140" s="8">
        <v>178671.2</v>
      </c>
      <c r="H140" s="8">
        <v>211540.6</v>
      </c>
      <c r="J140" s="8">
        <v>104238.9</v>
      </c>
    </row>
    <row r="141" spans="1:10">
      <c r="A141" s="4" t="s">
        <v>180</v>
      </c>
      <c r="B141" s="8">
        <v>94341.22</v>
      </c>
      <c r="C141" s="8">
        <v>110319.7</v>
      </c>
      <c r="D141" s="8">
        <v>145655.79999999999</v>
      </c>
      <c r="E141" s="8">
        <v>185070.1</v>
      </c>
      <c r="F141" s="8">
        <v>236838.1</v>
      </c>
      <c r="G141" s="8">
        <v>315445</v>
      </c>
      <c r="H141" s="8">
        <v>381266.3</v>
      </c>
      <c r="J141" s="8">
        <v>205467</v>
      </c>
    </row>
    <row r="142" spans="1:10">
      <c r="A142" s="4" t="s">
        <v>181</v>
      </c>
      <c r="B142" s="8">
        <v>96579.73</v>
      </c>
      <c r="C142" s="8">
        <v>118097.5</v>
      </c>
      <c r="D142" s="8">
        <v>155214</v>
      </c>
      <c r="E142" s="8">
        <v>205927.5</v>
      </c>
      <c r="F142" s="8">
        <v>283461.5</v>
      </c>
      <c r="G142" s="8">
        <v>391688.8</v>
      </c>
      <c r="H142" s="8">
        <v>489592.3</v>
      </c>
      <c r="J142" s="8">
        <v>240728.9</v>
      </c>
    </row>
    <row r="143" spans="1:10">
      <c r="A143" s="4" t="s">
        <v>182</v>
      </c>
      <c r="B143" s="8">
        <v>219127.6</v>
      </c>
      <c r="C143" s="8">
        <v>253586.5</v>
      </c>
      <c r="D143" s="8">
        <v>308547.09999999998</v>
      </c>
      <c r="E143" s="8">
        <v>466565.7</v>
      </c>
      <c r="F143" s="8">
        <v>545199</v>
      </c>
      <c r="G143" s="8">
        <v>775557</v>
      </c>
      <c r="H143" s="8">
        <v>929283.1</v>
      </c>
      <c r="J143" s="8">
        <v>477117.6</v>
      </c>
    </row>
    <row r="144" spans="1:10">
      <c r="A144" s="4" t="s">
        <v>183</v>
      </c>
      <c r="B144" s="8">
        <v>277229.40000000002</v>
      </c>
      <c r="C144" s="8">
        <v>321761.5</v>
      </c>
      <c r="D144" s="8">
        <v>399850.4</v>
      </c>
      <c r="E144" s="8">
        <v>539540.30000000005</v>
      </c>
      <c r="F144" s="8">
        <v>797792.8</v>
      </c>
      <c r="G144" s="8">
        <v>1181495</v>
      </c>
      <c r="H144" s="8">
        <v>1557424</v>
      </c>
      <c r="J144" s="8">
        <v>678858.8</v>
      </c>
    </row>
    <row r="145" spans="1:10">
      <c r="A145" s="4" t="s">
        <v>184</v>
      </c>
      <c r="B145" s="8">
        <v>286608.09999999998</v>
      </c>
      <c r="C145" s="8">
        <v>355142.9</v>
      </c>
      <c r="D145" s="8">
        <v>527120.9</v>
      </c>
      <c r="E145" s="8">
        <v>887047.1</v>
      </c>
      <c r="F145" s="8">
        <v>1747505</v>
      </c>
      <c r="G145" s="8">
        <v>3259193</v>
      </c>
      <c r="H145" s="8">
        <v>4715845</v>
      </c>
      <c r="J145" s="8">
        <v>1535766</v>
      </c>
    </row>
    <row r="146" spans="1:10">
      <c r="A146" s="4" t="s">
        <v>185</v>
      </c>
      <c r="B146" s="8">
        <v>101101.3</v>
      </c>
      <c r="C146" s="8">
        <v>115599.9</v>
      </c>
      <c r="D146" s="8">
        <v>148075.70000000001</v>
      </c>
      <c r="E146" s="8">
        <v>191857.2</v>
      </c>
      <c r="F146" s="8">
        <v>259259.1</v>
      </c>
      <c r="G146" s="8">
        <v>361204.4</v>
      </c>
      <c r="H146" s="8">
        <v>441435.7</v>
      </c>
      <c r="J146" s="8">
        <v>221267.7</v>
      </c>
    </row>
    <row r="147" spans="1:10">
      <c r="A147" s="4" t="s">
        <v>186</v>
      </c>
      <c r="B147" s="8">
        <v>99042.97</v>
      </c>
      <c r="C147" s="8">
        <v>120136.7</v>
      </c>
      <c r="D147" s="8">
        <v>159117.6</v>
      </c>
      <c r="E147" s="8">
        <v>204429</v>
      </c>
      <c r="F147" s="8">
        <v>279343.09999999998</v>
      </c>
      <c r="G147" s="8">
        <v>383447.6</v>
      </c>
      <c r="H147" s="8">
        <v>483179.5</v>
      </c>
      <c r="J147" s="8">
        <v>242571.4</v>
      </c>
    </row>
    <row r="148" spans="1:10">
      <c r="A148" s="4" t="s">
        <v>187</v>
      </c>
      <c r="B148" s="8">
        <v>43945.99</v>
      </c>
      <c r="C148" s="8">
        <v>53051.83</v>
      </c>
      <c r="D148" s="8">
        <v>70381.23</v>
      </c>
      <c r="E148" s="8">
        <v>91731.69</v>
      </c>
      <c r="F148" s="8">
        <v>122449.3</v>
      </c>
      <c r="G148" s="8">
        <v>158597.20000000001</v>
      </c>
      <c r="H148" s="8">
        <v>187136.6</v>
      </c>
      <c r="J148" s="8">
        <v>101019</v>
      </c>
    </row>
    <row r="149" spans="1:10">
      <c r="A149" s="4" t="s">
        <v>188</v>
      </c>
      <c r="B149" s="8">
        <v>225470.3</v>
      </c>
      <c r="C149" s="8">
        <v>267898.3</v>
      </c>
      <c r="D149" s="8">
        <v>342153</v>
      </c>
      <c r="E149" s="8">
        <v>439689.8</v>
      </c>
      <c r="F149" s="8">
        <v>627990.1</v>
      </c>
      <c r="G149" s="8">
        <v>877336.9</v>
      </c>
      <c r="H149" s="8">
        <v>1092285</v>
      </c>
      <c r="J149" s="8">
        <v>545573.6</v>
      </c>
    </row>
    <row r="150" spans="1:10">
      <c r="A150" s="4" t="s">
        <v>189</v>
      </c>
      <c r="B150" s="8">
        <v>58620.37</v>
      </c>
      <c r="C150" s="8">
        <v>69050.399999999994</v>
      </c>
      <c r="D150" s="8">
        <v>94545.83</v>
      </c>
      <c r="E150" s="8">
        <v>136401</v>
      </c>
      <c r="F150" s="8">
        <v>189981.3</v>
      </c>
      <c r="G150" s="8">
        <v>276114.5</v>
      </c>
      <c r="H150" s="8">
        <v>345218.3</v>
      </c>
      <c r="J150" s="8">
        <v>158877</v>
      </c>
    </row>
    <row r="151" spans="1:10">
      <c r="A151" s="4" t="s">
        <v>190</v>
      </c>
      <c r="B151" s="8">
        <v>54964.33</v>
      </c>
      <c r="C151" s="8">
        <v>64741.67</v>
      </c>
      <c r="D151" s="8">
        <v>81239.08</v>
      </c>
      <c r="E151" s="8">
        <v>108154.6</v>
      </c>
      <c r="F151" s="8">
        <v>150693.70000000001</v>
      </c>
      <c r="G151" s="8">
        <v>200933.7</v>
      </c>
      <c r="H151" s="8">
        <v>238784.3</v>
      </c>
      <c r="J151" s="8">
        <v>123673.9</v>
      </c>
    </row>
    <row r="152" spans="1:10">
      <c r="A152" s="4" t="s">
        <v>191</v>
      </c>
      <c r="B152" s="8">
        <v>248273.1</v>
      </c>
      <c r="C152" s="8">
        <v>285276.79999999999</v>
      </c>
      <c r="D152" s="8">
        <v>360534.2</v>
      </c>
      <c r="E152" s="8">
        <v>464334.4</v>
      </c>
      <c r="F152" s="8">
        <v>650125.9</v>
      </c>
      <c r="G152" s="8">
        <v>957919.7</v>
      </c>
      <c r="H152" s="8">
        <v>1246824</v>
      </c>
      <c r="J152" s="8">
        <v>570642.1</v>
      </c>
    </row>
    <row r="153" spans="1:10">
      <c r="A153" s="4" t="s">
        <v>192</v>
      </c>
      <c r="B153" s="8">
        <v>69088.38</v>
      </c>
      <c r="C153" s="8">
        <v>81377.55</v>
      </c>
      <c r="D153" s="8">
        <v>109965.7</v>
      </c>
      <c r="E153" s="8">
        <v>147698</v>
      </c>
      <c r="F153" s="8">
        <v>206462.2</v>
      </c>
      <c r="G153" s="8">
        <v>302934.09999999998</v>
      </c>
      <c r="H153" s="8">
        <v>389726.5</v>
      </c>
      <c r="J153" s="8">
        <v>177201.5</v>
      </c>
    </row>
    <row r="154" spans="1:10">
      <c r="A154" s="4" t="s">
        <v>193</v>
      </c>
      <c r="B154" s="8">
        <v>66962.5</v>
      </c>
      <c r="C154" s="8">
        <v>82087.570000000007</v>
      </c>
      <c r="D154" s="8">
        <v>112690.7</v>
      </c>
      <c r="E154" s="8">
        <v>161003.70000000001</v>
      </c>
      <c r="F154" s="8">
        <v>230453.2</v>
      </c>
      <c r="G154" s="8">
        <v>337106.9</v>
      </c>
      <c r="H154" s="8">
        <v>437271.4</v>
      </c>
      <c r="J154" s="8">
        <v>194323.1</v>
      </c>
    </row>
    <row r="155" spans="1:10">
      <c r="A155" s="4" t="s">
        <v>194</v>
      </c>
      <c r="B155" s="8">
        <v>71659.539999999994</v>
      </c>
      <c r="C155" s="8">
        <v>90147.47</v>
      </c>
      <c r="D155" s="8">
        <v>120850.3</v>
      </c>
      <c r="E155" s="8">
        <v>150789.5</v>
      </c>
      <c r="F155" s="8">
        <v>191316.2</v>
      </c>
      <c r="G155" s="8">
        <v>259288.6</v>
      </c>
      <c r="H155" s="8">
        <v>321772.59999999998</v>
      </c>
      <c r="J155" s="8">
        <v>167758.20000000001</v>
      </c>
    </row>
    <row r="156" spans="1:10">
      <c r="A156" s="4" t="s">
        <v>195</v>
      </c>
      <c r="B156" s="8">
        <v>149534.1</v>
      </c>
      <c r="C156" s="8">
        <v>180981.1</v>
      </c>
      <c r="D156" s="8">
        <v>238913.4</v>
      </c>
      <c r="E156" s="8">
        <v>304461</v>
      </c>
      <c r="F156" s="8">
        <v>406166.3</v>
      </c>
      <c r="G156" s="8">
        <v>598046.80000000005</v>
      </c>
      <c r="H156" s="8">
        <v>786567.3</v>
      </c>
      <c r="J156" s="8">
        <v>365987.2</v>
      </c>
    </row>
    <row r="157" spans="1:10">
      <c r="A157" s="4" t="s">
        <v>196</v>
      </c>
      <c r="B157" s="8">
        <v>201323.4</v>
      </c>
      <c r="C157" s="8">
        <v>231864.7</v>
      </c>
      <c r="D157" s="8">
        <v>295339.3</v>
      </c>
      <c r="E157" s="8">
        <v>380541.2</v>
      </c>
      <c r="F157" s="8">
        <v>516025.3</v>
      </c>
      <c r="G157" s="8">
        <v>699351.6</v>
      </c>
      <c r="H157" s="8">
        <v>847070.9</v>
      </c>
      <c r="J157" s="8">
        <v>438222.2</v>
      </c>
    </row>
    <row r="158" spans="1:10">
      <c r="A158" s="4" t="s">
        <v>197</v>
      </c>
      <c r="B158" s="8">
        <v>103223.3</v>
      </c>
      <c r="C158" s="8">
        <v>128423</v>
      </c>
      <c r="D158" s="8">
        <v>166964.20000000001</v>
      </c>
      <c r="E158" s="8">
        <v>225945.9</v>
      </c>
      <c r="F158" s="8">
        <v>327744.59999999998</v>
      </c>
      <c r="G158" s="8">
        <v>476914.4</v>
      </c>
      <c r="H158" s="8">
        <v>616967.6</v>
      </c>
      <c r="J158" s="8">
        <v>277065.2</v>
      </c>
    </row>
    <row r="159" spans="1:10">
      <c r="A159" s="4" t="s">
        <v>198</v>
      </c>
      <c r="B159" s="8">
        <v>71470.75</v>
      </c>
      <c r="C159" s="8">
        <v>82934.86</v>
      </c>
      <c r="D159" s="8">
        <v>109025.5</v>
      </c>
      <c r="E159" s="8">
        <v>143399.29999999999</v>
      </c>
      <c r="F159" s="8">
        <v>185858.5</v>
      </c>
      <c r="G159" s="8">
        <v>245547.5</v>
      </c>
      <c r="H159" s="8">
        <v>297157.3</v>
      </c>
      <c r="J159" s="8">
        <v>158206</v>
      </c>
    </row>
    <row r="160" spans="1:10">
      <c r="A160" s="4" t="s">
        <v>199</v>
      </c>
      <c r="B160" s="8">
        <v>49082.77</v>
      </c>
      <c r="C160" s="8">
        <v>59159.66</v>
      </c>
      <c r="D160" s="8">
        <v>81503.820000000007</v>
      </c>
      <c r="E160" s="8">
        <v>117371</v>
      </c>
      <c r="F160" s="8">
        <v>173425.8</v>
      </c>
      <c r="G160" s="8">
        <v>254529.6</v>
      </c>
      <c r="H160" s="8">
        <v>324467</v>
      </c>
      <c r="J160" s="8">
        <v>144535.5</v>
      </c>
    </row>
    <row r="161" spans="1:10">
      <c r="A161" s="4" t="s">
        <v>200</v>
      </c>
      <c r="B161" s="8">
        <v>110077.1</v>
      </c>
      <c r="C161" s="8">
        <v>129751.9</v>
      </c>
      <c r="D161" s="8">
        <v>176860.4</v>
      </c>
      <c r="E161" s="8">
        <v>227015.4</v>
      </c>
      <c r="F161" s="8">
        <v>277872.8</v>
      </c>
      <c r="G161" s="8">
        <v>348037.8</v>
      </c>
      <c r="H161" s="8">
        <v>398670.9</v>
      </c>
      <c r="J161" s="8">
        <v>236461.7</v>
      </c>
    </row>
    <row r="162" spans="1:10">
      <c r="A162" s="4" t="s">
        <v>201</v>
      </c>
      <c r="B162" s="8">
        <v>140968.20000000001</v>
      </c>
      <c r="C162" s="8">
        <v>168165.1</v>
      </c>
      <c r="D162" s="8">
        <v>223223.9</v>
      </c>
      <c r="E162" s="8">
        <v>295329.90000000002</v>
      </c>
      <c r="F162" s="8">
        <v>391134.7</v>
      </c>
      <c r="G162" s="8">
        <v>547868.1</v>
      </c>
      <c r="H162" s="8">
        <v>690154.6</v>
      </c>
      <c r="J162" s="8">
        <v>336202.2</v>
      </c>
    </row>
    <row r="163" spans="1:10">
      <c r="A163" s="4" t="s">
        <v>202</v>
      </c>
      <c r="B163" s="8">
        <v>158766.29999999999</v>
      </c>
      <c r="C163" s="8">
        <v>195155.6</v>
      </c>
      <c r="D163" s="8">
        <v>245486</v>
      </c>
      <c r="E163" s="8">
        <v>312537.2</v>
      </c>
      <c r="F163" s="8">
        <v>426990.9</v>
      </c>
      <c r="G163" s="8">
        <v>570339.4</v>
      </c>
      <c r="H163" s="8">
        <v>720341.9</v>
      </c>
      <c r="J163" s="8">
        <v>366052.4</v>
      </c>
    </row>
    <row r="164" spans="1:10">
      <c r="A164" s="4" t="s">
        <v>203</v>
      </c>
      <c r="B164" s="8">
        <v>105943.8</v>
      </c>
      <c r="C164" s="8">
        <v>147457.29999999999</v>
      </c>
      <c r="D164" s="8">
        <v>194579</v>
      </c>
      <c r="E164" s="8">
        <v>262802.90000000002</v>
      </c>
      <c r="F164" s="8">
        <v>372974</v>
      </c>
      <c r="G164" s="8">
        <v>525163.69999999995</v>
      </c>
      <c r="H164" s="8">
        <v>629101.6</v>
      </c>
      <c r="J164" s="8">
        <v>307059.90000000002</v>
      </c>
    </row>
    <row r="165" spans="1:10">
      <c r="A165" s="4" t="s">
        <v>204</v>
      </c>
      <c r="B165" s="8">
        <v>68606.880000000005</v>
      </c>
      <c r="C165" s="8">
        <v>82115.320000000007</v>
      </c>
      <c r="D165" s="8">
        <v>110077.5</v>
      </c>
      <c r="E165" s="8">
        <v>152474.9</v>
      </c>
      <c r="F165" s="8">
        <v>211815.5</v>
      </c>
      <c r="G165" s="8">
        <v>294817.2</v>
      </c>
      <c r="H165" s="8">
        <v>382175.8</v>
      </c>
      <c r="J165" s="8">
        <v>179320.8</v>
      </c>
    </row>
    <row r="166" spans="1:10">
      <c r="A166" s="4" t="s">
        <v>205</v>
      </c>
      <c r="B166" s="8">
        <v>58831.22</v>
      </c>
      <c r="C166" s="8">
        <v>69839.42</v>
      </c>
      <c r="D166" s="8">
        <v>90913.57</v>
      </c>
      <c r="E166" s="8">
        <v>125326.9</v>
      </c>
      <c r="F166" s="8">
        <v>168279.9</v>
      </c>
      <c r="G166" s="8">
        <v>232791.2</v>
      </c>
      <c r="H166" s="8">
        <v>286272.59999999998</v>
      </c>
      <c r="J166" s="8">
        <v>141183.4</v>
      </c>
    </row>
    <row r="167" spans="1:10">
      <c r="A167" s="4" t="s">
        <v>206</v>
      </c>
      <c r="B167" s="8">
        <v>122973.5</v>
      </c>
      <c r="C167" s="8">
        <v>145489.5</v>
      </c>
      <c r="D167" s="8">
        <v>188233.9</v>
      </c>
      <c r="E167" s="8">
        <v>234300.79999999999</v>
      </c>
      <c r="F167" s="8">
        <v>305288.59999999998</v>
      </c>
      <c r="G167" s="8">
        <v>400077.6</v>
      </c>
      <c r="H167" s="8">
        <v>480773.4</v>
      </c>
      <c r="J167" s="8">
        <v>259736.4</v>
      </c>
    </row>
    <row r="168" spans="1:10">
      <c r="A168" s="4" t="s">
        <v>207</v>
      </c>
      <c r="B168" s="8">
        <v>113535.7</v>
      </c>
      <c r="C168" s="8">
        <v>134448.70000000001</v>
      </c>
      <c r="D168" s="8">
        <v>166637.70000000001</v>
      </c>
      <c r="E168" s="8">
        <v>211661.8</v>
      </c>
      <c r="F168" s="8">
        <v>315873</v>
      </c>
      <c r="G168" s="8">
        <v>447680.1</v>
      </c>
      <c r="H168" s="8">
        <v>556938.80000000005</v>
      </c>
      <c r="J168" s="8">
        <v>263022.09999999998</v>
      </c>
    </row>
    <row r="169" spans="1:10">
      <c r="A169" s="4" t="s">
        <v>208</v>
      </c>
      <c r="B169" s="8">
        <v>121847</v>
      </c>
      <c r="C169" s="8">
        <v>150953.1</v>
      </c>
      <c r="D169" s="8">
        <v>193383.4</v>
      </c>
      <c r="E169" s="8">
        <v>248640</v>
      </c>
      <c r="F169" s="8">
        <v>349785.7</v>
      </c>
      <c r="G169" s="8">
        <v>509809.5</v>
      </c>
      <c r="H169" s="8">
        <v>647984.19999999995</v>
      </c>
      <c r="J169" s="8">
        <v>302261.59999999998</v>
      </c>
    </row>
    <row r="170" spans="1:10">
      <c r="A170" s="4" t="s">
        <v>209</v>
      </c>
      <c r="B170" s="8">
        <v>221308.4</v>
      </c>
      <c r="C170" s="8">
        <v>262258.5</v>
      </c>
      <c r="D170" s="8">
        <v>343097</v>
      </c>
      <c r="E170" s="8">
        <v>439941.1</v>
      </c>
      <c r="F170" s="8">
        <v>655079.1</v>
      </c>
      <c r="G170" s="8">
        <v>1061536</v>
      </c>
      <c r="H170" s="8">
        <v>1543515</v>
      </c>
      <c r="J170" s="8">
        <v>634238.30000000005</v>
      </c>
    </row>
    <row r="171" spans="1:10">
      <c r="A171" s="4" t="s">
        <v>210</v>
      </c>
      <c r="B171" s="8">
        <v>113439.4</v>
      </c>
      <c r="C171" s="8">
        <v>138356.6</v>
      </c>
      <c r="D171" s="8">
        <v>174389.1</v>
      </c>
      <c r="E171" s="8">
        <v>231763.5</v>
      </c>
      <c r="F171" s="8">
        <v>327847.5</v>
      </c>
      <c r="G171" s="8">
        <v>462980.7</v>
      </c>
      <c r="H171" s="8">
        <v>570175.80000000005</v>
      </c>
      <c r="J171" s="8">
        <v>273864.90000000002</v>
      </c>
    </row>
    <row r="172" spans="1:10">
      <c r="A172" s="4" t="s">
        <v>211</v>
      </c>
      <c r="B172" s="8">
        <v>130930</v>
      </c>
      <c r="C172" s="8">
        <v>157539.6</v>
      </c>
      <c r="D172" s="8">
        <v>194685.4</v>
      </c>
      <c r="E172" s="8">
        <v>253948.2</v>
      </c>
      <c r="F172" s="8">
        <v>358058.5</v>
      </c>
      <c r="G172" s="8">
        <v>497431.8</v>
      </c>
      <c r="H172" s="8">
        <v>603908.9</v>
      </c>
      <c r="J172" s="8">
        <v>300502.90000000002</v>
      </c>
    </row>
    <row r="173" spans="1:10">
      <c r="A173" s="4" t="s">
        <v>212</v>
      </c>
      <c r="B173" s="8">
        <v>182082.5</v>
      </c>
      <c r="C173" s="8">
        <v>215984.8</v>
      </c>
      <c r="D173" s="8">
        <v>291365.59999999998</v>
      </c>
      <c r="E173" s="8">
        <v>377249.8</v>
      </c>
      <c r="F173" s="8">
        <v>513456.3</v>
      </c>
      <c r="G173" s="8">
        <v>713722.6</v>
      </c>
      <c r="H173" s="8">
        <v>880468.3</v>
      </c>
      <c r="J173" s="8">
        <v>439427.5</v>
      </c>
    </row>
    <row r="174" spans="1:10">
      <c r="A174" s="4" t="s">
        <v>213</v>
      </c>
      <c r="B174" s="8">
        <v>39038.26</v>
      </c>
      <c r="C174" s="8">
        <v>46636.56</v>
      </c>
      <c r="D174" s="8">
        <v>60205.55</v>
      </c>
      <c r="E174" s="8">
        <v>86532.35</v>
      </c>
      <c r="F174" s="8">
        <v>134581.5</v>
      </c>
      <c r="G174" s="8">
        <v>184180.3</v>
      </c>
      <c r="H174" s="8">
        <v>229845.1</v>
      </c>
      <c r="J174" s="8">
        <v>106244.4</v>
      </c>
    </row>
    <row r="175" spans="1:10">
      <c r="A175" s="4" t="s">
        <v>214</v>
      </c>
      <c r="B175" s="8">
        <v>79835.199999999997</v>
      </c>
      <c r="C175" s="8">
        <v>117296.5</v>
      </c>
      <c r="D175" s="8">
        <v>177348.2</v>
      </c>
      <c r="E175" s="8">
        <v>235127.9</v>
      </c>
      <c r="F175" s="8">
        <v>323278.40000000002</v>
      </c>
      <c r="G175" s="8">
        <v>446246.7</v>
      </c>
      <c r="H175" s="8">
        <v>545547.6</v>
      </c>
      <c r="J175" s="8">
        <v>266964.90000000002</v>
      </c>
    </row>
    <row r="176" spans="1:10">
      <c r="A176" s="4" t="s">
        <v>215</v>
      </c>
      <c r="B176" s="8">
        <v>198711.7</v>
      </c>
      <c r="C176" s="8">
        <v>237668</v>
      </c>
      <c r="D176" s="8">
        <v>328511.2</v>
      </c>
      <c r="E176" s="8">
        <v>486370</v>
      </c>
      <c r="F176" s="8">
        <v>696814.6</v>
      </c>
      <c r="G176" s="8">
        <v>962437.5</v>
      </c>
      <c r="H176" s="8">
        <v>1182809</v>
      </c>
      <c r="J176" s="8">
        <v>563253.69999999995</v>
      </c>
    </row>
    <row r="177" spans="1:10">
      <c r="A177" s="4" t="s">
        <v>216</v>
      </c>
      <c r="B177" s="8">
        <v>160174.6</v>
      </c>
      <c r="C177" s="8">
        <v>192209.6</v>
      </c>
      <c r="D177" s="8">
        <v>244553.4</v>
      </c>
      <c r="E177" s="8">
        <v>326507.3</v>
      </c>
      <c r="F177" s="8">
        <v>455282.9</v>
      </c>
      <c r="G177" s="8">
        <v>662735.80000000005</v>
      </c>
      <c r="H177" s="8">
        <v>846958.3</v>
      </c>
      <c r="J177" s="8">
        <v>391366.1</v>
      </c>
    </row>
    <row r="178" spans="1:10">
      <c r="A178" s="4" t="s">
        <v>217</v>
      </c>
      <c r="B178" s="8">
        <v>77490.2</v>
      </c>
      <c r="C178" s="8">
        <v>87403.46</v>
      </c>
      <c r="D178" s="8">
        <v>111445.1</v>
      </c>
      <c r="E178" s="8">
        <v>156077.5</v>
      </c>
      <c r="F178" s="8">
        <v>234369.4</v>
      </c>
      <c r="G178" s="8">
        <v>351102.8</v>
      </c>
      <c r="H178" s="8">
        <v>440318.4</v>
      </c>
      <c r="J178" s="8">
        <v>194883.6</v>
      </c>
    </row>
    <row r="179" spans="1:10">
      <c r="A179" s="4" t="s">
        <v>218</v>
      </c>
      <c r="B179" s="8">
        <v>51341.65</v>
      </c>
      <c r="C179" s="8">
        <v>63872.39</v>
      </c>
      <c r="D179" s="8">
        <v>87695.22</v>
      </c>
      <c r="E179" s="8">
        <v>128616.8</v>
      </c>
      <c r="F179" s="8">
        <v>182799.3</v>
      </c>
      <c r="G179" s="8">
        <v>276287.09999999998</v>
      </c>
      <c r="H179" s="8">
        <v>355542.4</v>
      </c>
      <c r="J179" s="8">
        <v>157071.4</v>
      </c>
    </row>
    <row r="180" spans="1:10">
      <c r="A180" s="4" t="s">
        <v>219</v>
      </c>
      <c r="B180" s="8">
        <v>69726.94</v>
      </c>
      <c r="C180" s="8">
        <v>81837.77</v>
      </c>
      <c r="D180" s="8">
        <v>106364.7</v>
      </c>
      <c r="E180" s="8">
        <v>143657.29999999999</v>
      </c>
      <c r="F180" s="8">
        <v>197351.3</v>
      </c>
      <c r="G180" s="8">
        <v>281278.7</v>
      </c>
      <c r="H180" s="8">
        <v>350842.3</v>
      </c>
      <c r="J180" s="8">
        <v>168263</v>
      </c>
    </row>
    <row r="181" spans="1:10">
      <c r="A181" s="4" t="s">
        <v>220</v>
      </c>
      <c r="B181" s="8">
        <v>188850</v>
      </c>
      <c r="C181" s="8">
        <v>219451.6</v>
      </c>
      <c r="D181" s="8">
        <v>280151.5</v>
      </c>
      <c r="E181" s="8">
        <v>362259.4</v>
      </c>
      <c r="F181" s="8">
        <v>429907.4</v>
      </c>
      <c r="G181" s="8">
        <v>502616.8</v>
      </c>
      <c r="H181" s="8">
        <v>576052.4</v>
      </c>
      <c r="J181" s="8">
        <v>366061.2</v>
      </c>
    </row>
    <row r="182" spans="1:10">
      <c r="A182" s="4" t="s">
        <v>221</v>
      </c>
      <c r="B182" s="8">
        <v>105767</v>
      </c>
      <c r="C182" s="8">
        <v>136717.6</v>
      </c>
      <c r="D182" s="8">
        <v>179867.6</v>
      </c>
      <c r="E182" s="8">
        <v>240589.1</v>
      </c>
      <c r="F182" s="8">
        <v>321012.3</v>
      </c>
      <c r="G182" s="8">
        <v>450985.3</v>
      </c>
      <c r="H182" s="8">
        <v>553421.6</v>
      </c>
      <c r="J182" s="8">
        <v>275311.5</v>
      </c>
    </row>
    <row r="183" spans="1:10">
      <c r="A183" s="4" t="s">
        <v>222</v>
      </c>
      <c r="B183" s="8">
        <v>120547.6</v>
      </c>
      <c r="C183" s="8">
        <v>153134.20000000001</v>
      </c>
      <c r="D183" s="8">
        <v>197924.5</v>
      </c>
      <c r="E183" s="8">
        <v>263827.40000000002</v>
      </c>
      <c r="F183" s="8">
        <v>357507.6</v>
      </c>
      <c r="G183" s="8">
        <v>503935.8</v>
      </c>
      <c r="H183" s="8">
        <v>623431.30000000005</v>
      </c>
      <c r="J183" s="8">
        <v>307008</v>
      </c>
    </row>
    <row r="184" spans="1:10">
      <c r="A184" s="4" t="s">
        <v>223</v>
      </c>
      <c r="B184" s="8">
        <v>78862.16</v>
      </c>
      <c r="C184" s="8">
        <v>93509.97</v>
      </c>
      <c r="D184" s="8">
        <v>124304.7</v>
      </c>
      <c r="E184" s="8">
        <v>174127.6</v>
      </c>
      <c r="F184" s="8">
        <v>239345.4</v>
      </c>
      <c r="G184" s="8">
        <v>345987</v>
      </c>
      <c r="H184" s="8">
        <v>452592.5</v>
      </c>
      <c r="J184" s="8">
        <v>205027</v>
      </c>
    </row>
    <row r="185" spans="1:10">
      <c r="A185" s="4" t="s">
        <v>224</v>
      </c>
      <c r="B185" s="8">
        <v>40405.24</v>
      </c>
      <c r="C185" s="8">
        <v>51430.7</v>
      </c>
      <c r="D185" s="8">
        <v>75630.63</v>
      </c>
      <c r="E185" s="8">
        <v>117884</v>
      </c>
      <c r="F185" s="8">
        <v>162797</v>
      </c>
      <c r="G185" s="8">
        <v>218091.3</v>
      </c>
      <c r="H185" s="8">
        <v>266757</v>
      </c>
      <c r="J185" s="8">
        <v>129597.8</v>
      </c>
    </row>
    <row r="186" spans="1:10">
      <c r="A186" s="4" t="s">
        <v>225</v>
      </c>
      <c r="B186" s="8">
        <v>154587.5</v>
      </c>
      <c r="C186" s="8">
        <v>181251</v>
      </c>
      <c r="D186" s="8">
        <v>250151.2</v>
      </c>
      <c r="E186" s="8">
        <v>335394.3</v>
      </c>
      <c r="F186" s="8">
        <v>477613.2</v>
      </c>
      <c r="G186" s="8">
        <v>673007.5</v>
      </c>
      <c r="H186" s="8">
        <v>855751.4</v>
      </c>
      <c r="J186" s="8">
        <v>400299.5</v>
      </c>
    </row>
    <row r="187" spans="1:10">
      <c r="A187" s="4" t="s">
        <v>226</v>
      </c>
      <c r="B187" s="8">
        <v>108046.3</v>
      </c>
      <c r="C187" s="8">
        <v>124999.8</v>
      </c>
      <c r="D187" s="8">
        <v>153843.79999999999</v>
      </c>
      <c r="E187" s="8">
        <v>190309</v>
      </c>
      <c r="F187" s="8">
        <v>247946.4</v>
      </c>
      <c r="G187" s="8">
        <v>326572</v>
      </c>
      <c r="H187" s="8">
        <v>396449.6</v>
      </c>
      <c r="J187" s="8">
        <v>213052.9</v>
      </c>
    </row>
    <row r="188" spans="1:10">
      <c r="A188" s="4" t="s">
        <v>227</v>
      </c>
      <c r="B188" s="8">
        <v>56171.02</v>
      </c>
      <c r="C188" s="8">
        <v>68800.81</v>
      </c>
      <c r="D188" s="8">
        <v>93372.82</v>
      </c>
      <c r="E188" s="8">
        <v>128216.5</v>
      </c>
      <c r="F188" s="8">
        <v>176497.7</v>
      </c>
      <c r="G188" s="8">
        <v>244455</v>
      </c>
      <c r="H188" s="8">
        <v>295072.2</v>
      </c>
      <c r="J188" s="8">
        <v>144843.6</v>
      </c>
    </row>
    <row r="189" spans="1:10">
      <c r="A189" s="4" t="s">
        <v>228</v>
      </c>
      <c r="B189" s="8">
        <v>118363.4</v>
      </c>
      <c r="C189" s="8">
        <v>145120.4</v>
      </c>
      <c r="D189" s="8">
        <v>181478.6</v>
      </c>
      <c r="E189" s="8">
        <v>244219.3</v>
      </c>
      <c r="F189" s="8">
        <v>334385.09999999998</v>
      </c>
      <c r="G189" s="8">
        <v>462698.9</v>
      </c>
      <c r="H189" s="8">
        <v>579999</v>
      </c>
      <c r="J189" s="8">
        <v>285356.3</v>
      </c>
    </row>
    <row r="190" spans="1:10">
      <c r="A190" s="4" t="s">
        <v>229</v>
      </c>
      <c r="B190" s="8">
        <v>110441.7</v>
      </c>
      <c r="C190" s="8">
        <v>137846.1</v>
      </c>
      <c r="D190" s="8">
        <v>185659.2</v>
      </c>
      <c r="E190" s="8">
        <v>250650</v>
      </c>
      <c r="F190" s="8">
        <v>348252.7</v>
      </c>
      <c r="G190" s="8">
        <v>489688.8</v>
      </c>
      <c r="H190" s="8">
        <v>592497.4</v>
      </c>
      <c r="J190" s="8">
        <v>292206.7</v>
      </c>
    </row>
    <row r="191" spans="1:10">
      <c r="A191" s="4" t="s">
        <v>230</v>
      </c>
      <c r="B191" s="8">
        <v>60397.57</v>
      </c>
      <c r="C191" s="8">
        <v>73388.55</v>
      </c>
      <c r="D191" s="8">
        <v>97551.039999999994</v>
      </c>
      <c r="E191" s="8">
        <v>139061.70000000001</v>
      </c>
      <c r="F191" s="8">
        <v>202272.3</v>
      </c>
      <c r="G191" s="8">
        <v>276786.09999999998</v>
      </c>
      <c r="H191" s="8">
        <v>340167.8</v>
      </c>
      <c r="J191" s="8">
        <v>162617.4</v>
      </c>
    </row>
    <row r="192" spans="1:10">
      <c r="A192" s="4" t="s">
        <v>231</v>
      </c>
      <c r="B192" s="8">
        <v>98296.97</v>
      </c>
      <c r="C192" s="8">
        <v>119290.3</v>
      </c>
      <c r="D192" s="8">
        <v>149636.29999999999</v>
      </c>
      <c r="E192" s="8">
        <v>195768.8</v>
      </c>
      <c r="F192" s="8">
        <v>265070.5</v>
      </c>
      <c r="G192" s="8">
        <v>365694.4</v>
      </c>
      <c r="H192" s="8">
        <v>451031.1</v>
      </c>
      <c r="J192" s="8">
        <v>225785.2</v>
      </c>
    </row>
    <row r="193" spans="1:10">
      <c r="A193" s="4" t="s">
        <v>232</v>
      </c>
      <c r="B193" s="8">
        <v>100536.8</v>
      </c>
      <c r="C193" s="8">
        <v>115450.7</v>
      </c>
      <c r="D193" s="8">
        <v>150236.5</v>
      </c>
      <c r="E193" s="8">
        <v>190396.1</v>
      </c>
      <c r="F193" s="8">
        <v>265952.90000000002</v>
      </c>
      <c r="G193" s="8">
        <v>363941</v>
      </c>
      <c r="H193" s="8">
        <v>444745.1</v>
      </c>
      <c r="J193" s="8">
        <v>222573.5</v>
      </c>
    </row>
    <row r="194" spans="1:10">
      <c r="A194" s="4" t="s">
        <v>233</v>
      </c>
      <c r="B194" s="8">
        <v>96505.82</v>
      </c>
      <c r="C194" s="8">
        <v>115372.6</v>
      </c>
      <c r="D194" s="8">
        <v>148931.70000000001</v>
      </c>
      <c r="E194" s="8">
        <v>188550.8</v>
      </c>
      <c r="F194" s="8">
        <v>251094.6</v>
      </c>
      <c r="G194" s="8">
        <v>339142</v>
      </c>
      <c r="H194" s="8">
        <v>412242.9</v>
      </c>
      <c r="J194" s="8">
        <v>214513.9</v>
      </c>
    </row>
    <row r="195" spans="1:10">
      <c r="A195" s="4" t="s">
        <v>234</v>
      </c>
      <c r="B195" s="8">
        <v>49013.31</v>
      </c>
      <c r="C195" s="8">
        <v>61418.62</v>
      </c>
      <c r="D195" s="8">
        <v>87535.76</v>
      </c>
      <c r="E195" s="8">
        <v>136049.79999999999</v>
      </c>
      <c r="F195" s="8">
        <v>214785.7</v>
      </c>
      <c r="G195" s="8">
        <v>328551.09999999998</v>
      </c>
      <c r="H195" s="8">
        <v>425500.6</v>
      </c>
      <c r="J195" s="8">
        <v>174379.7</v>
      </c>
    </row>
    <row r="196" spans="1:10">
      <c r="A196" s="4" t="s">
        <v>235</v>
      </c>
      <c r="B196" s="8">
        <v>97092.63</v>
      </c>
      <c r="C196" s="8">
        <v>113479.6</v>
      </c>
      <c r="D196" s="8">
        <v>142972.9</v>
      </c>
      <c r="E196" s="8">
        <v>180375.2</v>
      </c>
      <c r="F196" s="8">
        <v>233331.20000000001</v>
      </c>
      <c r="G196" s="8">
        <v>335986.3</v>
      </c>
      <c r="H196" s="8">
        <v>429246.1</v>
      </c>
      <c r="J196" s="8">
        <v>209677.5</v>
      </c>
    </row>
    <row r="197" spans="1:10">
      <c r="A197" s="4" t="s">
        <v>236</v>
      </c>
      <c r="B197" s="8">
        <v>63876.75</v>
      </c>
      <c r="C197" s="8">
        <v>74279.77</v>
      </c>
      <c r="D197" s="8">
        <v>92888.67</v>
      </c>
      <c r="E197" s="8">
        <v>120884.5</v>
      </c>
      <c r="F197" s="8">
        <v>165835.70000000001</v>
      </c>
      <c r="G197" s="8">
        <v>240618.1</v>
      </c>
      <c r="H197" s="8">
        <v>307252.90000000002</v>
      </c>
      <c r="J197" s="8">
        <v>144879</v>
      </c>
    </row>
    <row r="198" spans="1:10">
      <c r="A198" s="4" t="s">
        <v>237</v>
      </c>
      <c r="B198" s="8">
        <v>82488.289999999994</v>
      </c>
      <c r="C198" s="8">
        <v>96004.55</v>
      </c>
      <c r="D198" s="8">
        <v>118627.5</v>
      </c>
      <c r="E198" s="8">
        <v>159323.5</v>
      </c>
      <c r="F198" s="8">
        <v>209234.5</v>
      </c>
      <c r="G198" s="8">
        <v>276436</v>
      </c>
      <c r="H198" s="8">
        <v>322628.2</v>
      </c>
      <c r="J198" s="8">
        <v>175619.9</v>
      </c>
    </row>
    <row r="199" spans="1:10">
      <c r="A199" s="4" t="s">
        <v>238</v>
      </c>
      <c r="B199" s="8">
        <v>105237.9</v>
      </c>
      <c r="C199" s="8">
        <v>131229.79999999999</v>
      </c>
      <c r="D199" s="8">
        <v>167401.70000000001</v>
      </c>
      <c r="E199" s="8">
        <v>205867.1</v>
      </c>
      <c r="F199" s="8">
        <v>272027.5</v>
      </c>
      <c r="G199" s="8">
        <v>364675.1</v>
      </c>
      <c r="H199" s="8">
        <v>458613.6</v>
      </c>
      <c r="J199" s="8">
        <v>238842.2</v>
      </c>
    </row>
    <row r="200" spans="1:10">
      <c r="A200" s="4" t="s">
        <v>239</v>
      </c>
      <c r="B200" s="8">
        <v>51348.58</v>
      </c>
      <c r="C200" s="8">
        <v>60024.15</v>
      </c>
      <c r="D200" s="8">
        <v>81851.210000000006</v>
      </c>
      <c r="E200" s="8">
        <v>115354.1</v>
      </c>
      <c r="F200" s="8">
        <v>163702.20000000001</v>
      </c>
      <c r="G200" s="8">
        <v>230680.4</v>
      </c>
      <c r="H200" s="8">
        <v>296975.59999999998</v>
      </c>
      <c r="J200" s="8">
        <v>136366.1</v>
      </c>
    </row>
    <row r="201" spans="1:10">
      <c r="A201" s="4" t="s">
        <v>240</v>
      </c>
      <c r="B201" s="8">
        <v>200993</v>
      </c>
      <c r="C201" s="8">
        <v>236176.2</v>
      </c>
      <c r="D201" s="8">
        <v>290573.09999999998</v>
      </c>
      <c r="E201" s="8">
        <v>368922.4</v>
      </c>
      <c r="F201" s="8">
        <v>515421.9</v>
      </c>
      <c r="G201" s="8">
        <v>807146.2</v>
      </c>
      <c r="H201" s="8">
        <v>1116391</v>
      </c>
      <c r="J201" s="8">
        <v>486280.6</v>
      </c>
    </row>
    <row r="202" spans="1:10">
      <c r="A202" s="4" t="s">
        <v>241</v>
      </c>
      <c r="B202" s="8">
        <v>33102.639999999999</v>
      </c>
      <c r="C202" s="8">
        <v>40980.19</v>
      </c>
      <c r="D202" s="8">
        <v>59852.34</v>
      </c>
      <c r="E202" s="8">
        <v>91224.03</v>
      </c>
      <c r="F202" s="8">
        <v>148245.9</v>
      </c>
      <c r="G202" s="8">
        <v>227488.6</v>
      </c>
      <c r="H202" s="8">
        <v>289938.2</v>
      </c>
      <c r="J202" s="8">
        <v>117757.3</v>
      </c>
    </row>
    <row r="203" spans="1:10">
      <c r="A203" s="4" t="s">
        <v>242</v>
      </c>
      <c r="B203" s="8">
        <v>86004.08</v>
      </c>
      <c r="C203" s="8">
        <v>102325</v>
      </c>
      <c r="D203" s="8">
        <v>131420.29999999999</v>
      </c>
      <c r="E203" s="8">
        <v>165214.1</v>
      </c>
      <c r="F203" s="8">
        <v>219698.3</v>
      </c>
      <c r="G203" s="8">
        <v>306647.2</v>
      </c>
      <c r="H203" s="8">
        <v>387725.8</v>
      </c>
      <c r="J203" s="8">
        <v>193342.2</v>
      </c>
    </row>
    <row r="204" spans="1:10">
      <c r="A204" s="4" t="s">
        <v>243</v>
      </c>
      <c r="B204" s="8">
        <v>77472.570000000007</v>
      </c>
      <c r="C204" s="8">
        <v>90419.41</v>
      </c>
      <c r="D204" s="8">
        <v>124055.3</v>
      </c>
      <c r="E204" s="8">
        <v>158642.6</v>
      </c>
      <c r="F204" s="8">
        <v>210388.3</v>
      </c>
      <c r="G204" s="8">
        <v>277857.8</v>
      </c>
      <c r="H204" s="8">
        <v>330896.40000000002</v>
      </c>
      <c r="J204" s="8">
        <v>176929.1</v>
      </c>
    </row>
    <row r="205" spans="1:10">
      <c r="A205" s="4" t="s">
        <v>244</v>
      </c>
      <c r="B205" s="8">
        <v>141764.29999999999</v>
      </c>
      <c r="C205" s="8">
        <v>162717.5</v>
      </c>
      <c r="D205" s="8">
        <v>214679</v>
      </c>
      <c r="E205" s="8">
        <v>268484.3</v>
      </c>
      <c r="F205" s="8">
        <v>360854.6</v>
      </c>
      <c r="G205" s="8">
        <v>551200.4</v>
      </c>
      <c r="H205" s="8">
        <v>785736.7</v>
      </c>
      <c r="J205" s="8">
        <v>342687.6</v>
      </c>
    </row>
    <row r="206" spans="1:10">
      <c r="A206" s="4" t="s">
        <v>245</v>
      </c>
      <c r="B206" s="8">
        <v>103109.5</v>
      </c>
      <c r="C206" s="8">
        <v>122020.4</v>
      </c>
      <c r="D206" s="8">
        <v>157377.60000000001</v>
      </c>
      <c r="E206" s="8">
        <v>199609.3</v>
      </c>
      <c r="F206" s="8">
        <v>258019.8</v>
      </c>
      <c r="G206" s="8">
        <v>341732.4</v>
      </c>
      <c r="H206" s="8">
        <v>432998.7</v>
      </c>
      <c r="J206" s="8">
        <v>223163.8</v>
      </c>
    </row>
    <row r="207" spans="1:10">
      <c r="A207" s="4" t="s">
        <v>246</v>
      </c>
      <c r="B207" s="8">
        <v>53383.29</v>
      </c>
      <c r="C207" s="8">
        <v>62125.61</v>
      </c>
      <c r="D207" s="8">
        <v>83286.16</v>
      </c>
      <c r="E207" s="8">
        <v>118368.2</v>
      </c>
      <c r="F207" s="8">
        <v>175282.8</v>
      </c>
      <c r="G207" s="8">
        <v>256362.6</v>
      </c>
      <c r="H207" s="8">
        <v>318251.3</v>
      </c>
      <c r="J207" s="8">
        <v>144606.20000000001</v>
      </c>
    </row>
    <row r="208" spans="1:10">
      <c r="A208" s="4" t="s">
        <v>247</v>
      </c>
      <c r="B208" s="8">
        <v>156866.79999999999</v>
      </c>
      <c r="C208" s="8">
        <v>184656</v>
      </c>
      <c r="D208" s="8">
        <v>229720.4</v>
      </c>
      <c r="E208" s="8">
        <v>291462.3</v>
      </c>
      <c r="F208" s="8">
        <v>399777.4</v>
      </c>
      <c r="G208" s="8">
        <v>539611.19999999995</v>
      </c>
      <c r="H208" s="8">
        <v>649910.69999999995</v>
      </c>
      <c r="J208" s="8">
        <v>340302.9</v>
      </c>
    </row>
    <row r="209" spans="1:10">
      <c r="A209" s="4" t="s">
        <v>248</v>
      </c>
      <c r="B209" s="8">
        <v>165583.1</v>
      </c>
      <c r="C209" s="8">
        <v>190760.2</v>
      </c>
      <c r="D209" s="8">
        <v>238180.5</v>
      </c>
      <c r="E209" s="8">
        <v>289577</v>
      </c>
      <c r="F209" s="8">
        <v>370619.9</v>
      </c>
      <c r="G209" s="8">
        <v>528132.30000000005</v>
      </c>
      <c r="H209" s="8">
        <v>659985.80000000005</v>
      </c>
      <c r="J209" s="8">
        <v>332009.5</v>
      </c>
    </row>
    <row r="210" spans="1:10">
      <c r="A210" s="4" t="s">
        <v>249</v>
      </c>
      <c r="B210" s="8">
        <v>182226.9</v>
      </c>
      <c r="C210" s="8">
        <v>213776.5</v>
      </c>
      <c r="D210" s="8">
        <v>291067.7</v>
      </c>
      <c r="E210" s="8">
        <v>386387.20000000001</v>
      </c>
      <c r="F210" s="8">
        <v>506597.3</v>
      </c>
      <c r="G210" s="8">
        <v>684407.4</v>
      </c>
      <c r="H210" s="8">
        <v>834942.3</v>
      </c>
      <c r="J210" s="8">
        <v>430404</v>
      </c>
    </row>
    <row r="211" spans="1:10">
      <c r="A211" s="4" t="s">
        <v>250</v>
      </c>
      <c r="B211" s="8">
        <v>42261.18</v>
      </c>
      <c r="C211" s="8">
        <v>52921.49</v>
      </c>
      <c r="D211" s="8">
        <v>75938.48</v>
      </c>
      <c r="E211" s="8">
        <v>112407.3</v>
      </c>
      <c r="F211" s="8">
        <v>150892.79999999999</v>
      </c>
      <c r="G211" s="8">
        <v>207357.2</v>
      </c>
      <c r="H211" s="8">
        <v>248007.6</v>
      </c>
      <c r="J211" s="8">
        <v>122880</v>
      </c>
    </row>
    <row r="212" spans="1:10">
      <c r="A212" s="4" t="s">
        <v>251</v>
      </c>
      <c r="B212" s="8">
        <v>99167.59</v>
      </c>
      <c r="C212" s="8">
        <v>112513.60000000001</v>
      </c>
      <c r="D212" s="8">
        <v>145516.9</v>
      </c>
      <c r="E212" s="8">
        <v>183674.8</v>
      </c>
      <c r="F212" s="8">
        <v>247400.2</v>
      </c>
      <c r="G212" s="8">
        <v>334992.59999999998</v>
      </c>
      <c r="H212" s="8">
        <v>387612.4</v>
      </c>
      <c r="J212" s="8">
        <v>209367.4</v>
      </c>
    </row>
    <row r="213" spans="1:10">
      <c r="A213" s="4" t="s">
        <v>252</v>
      </c>
      <c r="B213" s="8">
        <v>177539</v>
      </c>
      <c r="C213" s="8">
        <v>214045.1</v>
      </c>
      <c r="D213" s="8">
        <v>285377.3</v>
      </c>
      <c r="E213" s="8">
        <v>382796.7</v>
      </c>
      <c r="F213" s="8">
        <v>560054.4</v>
      </c>
      <c r="G213" s="8">
        <v>821907.4</v>
      </c>
      <c r="H213" s="8">
        <v>1030625</v>
      </c>
      <c r="J213" s="8">
        <v>472259.9</v>
      </c>
    </row>
    <row r="214" spans="1:10">
      <c r="A214" s="4" t="s">
        <v>253</v>
      </c>
      <c r="B214" s="8">
        <v>100789.3</v>
      </c>
      <c r="C214" s="8">
        <v>118011.2</v>
      </c>
      <c r="D214" s="8">
        <v>148292.4</v>
      </c>
      <c r="E214" s="8">
        <v>201511.2</v>
      </c>
      <c r="F214" s="8">
        <v>293344.3</v>
      </c>
      <c r="G214" s="8">
        <v>450431</v>
      </c>
      <c r="H214" s="8">
        <v>565071.4</v>
      </c>
      <c r="J214" s="8">
        <v>252592</v>
      </c>
    </row>
    <row r="215" spans="1:10">
      <c r="A215" s="4" t="s">
        <v>254</v>
      </c>
      <c r="B215" s="8">
        <v>277637.09999999998</v>
      </c>
      <c r="C215" s="8">
        <v>329480.09999999998</v>
      </c>
      <c r="D215" s="8">
        <v>426846.9</v>
      </c>
      <c r="E215" s="8">
        <v>606276.9</v>
      </c>
      <c r="F215" s="8">
        <v>959542.1</v>
      </c>
      <c r="G215" s="8">
        <v>1577349</v>
      </c>
      <c r="H215" s="8">
        <v>2112785</v>
      </c>
      <c r="J215" s="8">
        <v>833934.9</v>
      </c>
    </row>
    <row r="216" spans="1:10">
      <c r="A216" s="4" t="s">
        <v>255</v>
      </c>
      <c r="B216" s="8">
        <v>89812.02</v>
      </c>
      <c r="C216" s="8">
        <v>108494.5</v>
      </c>
      <c r="D216" s="8">
        <v>142563.6</v>
      </c>
      <c r="E216" s="8">
        <v>197400.1</v>
      </c>
      <c r="F216" s="8">
        <v>282978.09999999998</v>
      </c>
      <c r="G216" s="8">
        <v>389465.4</v>
      </c>
      <c r="H216" s="8">
        <v>462528.9</v>
      </c>
      <c r="J216" s="8">
        <v>229947.4</v>
      </c>
    </row>
    <row r="217" spans="1:10">
      <c r="A217" s="4" t="s">
        <v>256</v>
      </c>
      <c r="B217" s="8">
        <v>49300.39</v>
      </c>
      <c r="C217" s="8">
        <v>59348.75</v>
      </c>
      <c r="D217" s="8">
        <v>79709.64</v>
      </c>
      <c r="E217" s="8">
        <v>109419.3</v>
      </c>
      <c r="F217" s="8">
        <v>162891.20000000001</v>
      </c>
      <c r="G217" s="8">
        <v>229694.8</v>
      </c>
      <c r="H217" s="8">
        <v>283262.5</v>
      </c>
      <c r="J217" s="8">
        <v>132592.20000000001</v>
      </c>
    </row>
    <row r="218" spans="1:10">
      <c r="A218" s="4" t="s">
        <v>257</v>
      </c>
      <c r="B218" s="8">
        <v>187587.7</v>
      </c>
      <c r="C218" s="8">
        <v>225571.7</v>
      </c>
      <c r="D218" s="8">
        <v>286998.3</v>
      </c>
      <c r="E218" s="8">
        <v>344000.8</v>
      </c>
      <c r="F218" s="8">
        <v>425644.3</v>
      </c>
      <c r="G218" s="8">
        <v>566100.30000000005</v>
      </c>
      <c r="H218" s="8">
        <v>685790.3</v>
      </c>
      <c r="J218" s="8">
        <v>377904.3</v>
      </c>
    </row>
    <row r="219" spans="1:10">
      <c r="A219" s="4" t="s">
        <v>258</v>
      </c>
      <c r="B219" s="8">
        <v>45660.9</v>
      </c>
      <c r="C219" s="8">
        <v>59076.38</v>
      </c>
      <c r="D219" s="8">
        <v>85772.46</v>
      </c>
      <c r="E219" s="8">
        <v>126126.1</v>
      </c>
      <c r="F219" s="8">
        <v>188329.2</v>
      </c>
      <c r="G219" s="8">
        <v>265984.59999999998</v>
      </c>
      <c r="H219" s="8">
        <v>338513.3</v>
      </c>
      <c r="J219" s="8">
        <v>151100.79999999999</v>
      </c>
    </row>
    <row r="220" spans="1:10">
      <c r="A220" s="4" t="s">
        <v>259</v>
      </c>
      <c r="B220" s="8">
        <v>120474.4</v>
      </c>
      <c r="C220" s="8">
        <v>151782.6</v>
      </c>
      <c r="D220" s="8">
        <v>210583.6</v>
      </c>
      <c r="E220" s="8">
        <v>300475.7</v>
      </c>
      <c r="F220" s="8">
        <v>418964.4</v>
      </c>
      <c r="G220" s="8">
        <v>581563.6</v>
      </c>
      <c r="H220" s="8">
        <v>733370.6</v>
      </c>
      <c r="J220" s="8">
        <v>346856.8</v>
      </c>
    </row>
    <row r="221" spans="1:10">
      <c r="A221" s="4" t="s">
        <v>260</v>
      </c>
      <c r="B221" s="8">
        <v>54187.61</v>
      </c>
      <c r="C221" s="8">
        <v>65129.34</v>
      </c>
      <c r="D221" s="8">
        <v>88809.61</v>
      </c>
      <c r="E221" s="8">
        <v>125439.2</v>
      </c>
      <c r="F221" s="8">
        <v>170478.9</v>
      </c>
      <c r="G221" s="8">
        <v>233203.4</v>
      </c>
      <c r="H221" s="8">
        <v>286459.09999999998</v>
      </c>
      <c r="J221" s="8">
        <v>141748</v>
      </c>
    </row>
    <row r="222" spans="1:10">
      <c r="A222" s="4" t="s">
        <v>261</v>
      </c>
      <c r="B222" s="8">
        <v>110209.1</v>
      </c>
      <c r="C222" s="8">
        <v>130928</v>
      </c>
      <c r="D222" s="8">
        <v>163311</v>
      </c>
      <c r="E222" s="8">
        <v>217335.4</v>
      </c>
      <c r="F222" s="8">
        <v>301034.09999999998</v>
      </c>
      <c r="G222" s="8">
        <v>432280.1</v>
      </c>
      <c r="H222" s="8">
        <v>531558.9</v>
      </c>
      <c r="J222" s="8">
        <v>256422.5</v>
      </c>
    </row>
    <row r="223" spans="1:10">
      <c r="A223" s="4" t="s">
        <v>262</v>
      </c>
      <c r="B223" s="8">
        <v>206488.8</v>
      </c>
      <c r="C223" s="8">
        <v>241492.2</v>
      </c>
      <c r="D223" s="8">
        <v>319880</v>
      </c>
      <c r="E223" s="8">
        <v>404278.5</v>
      </c>
      <c r="F223" s="8">
        <v>551599.80000000005</v>
      </c>
      <c r="G223" s="8">
        <v>817027.4</v>
      </c>
      <c r="H223" s="8">
        <v>1101756</v>
      </c>
      <c r="J223" s="8">
        <v>525143.80000000005</v>
      </c>
    </row>
    <row r="224" spans="1:10">
      <c r="A224" s="4" t="s">
        <v>263</v>
      </c>
      <c r="B224" s="8">
        <v>129026.7</v>
      </c>
      <c r="C224" s="8">
        <v>146466.9</v>
      </c>
      <c r="D224" s="8">
        <v>188660.6</v>
      </c>
      <c r="E224" s="8">
        <v>261071.9</v>
      </c>
      <c r="F224" s="8">
        <v>366209.5</v>
      </c>
      <c r="G224" s="8">
        <v>497767.9</v>
      </c>
      <c r="H224" s="8">
        <v>609943.80000000005</v>
      </c>
      <c r="J224" s="8">
        <v>301742.09999999998</v>
      </c>
    </row>
    <row r="225" spans="1:10">
      <c r="A225" s="4" t="s">
        <v>264</v>
      </c>
      <c r="B225" s="8">
        <v>146794.79999999999</v>
      </c>
      <c r="C225" s="8">
        <v>167280.9</v>
      </c>
      <c r="D225" s="8">
        <v>220324</v>
      </c>
      <c r="E225" s="8">
        <v>282929.09999999998</v>
      </c>
      <c r="F225" s="8">
        <v>345892.5</v>
      </c>
      <c r="G225" s="8">
        <v>439694.8</v>
      </c>
      <c r="H225" s="8">
        <v>513500.3</v>
      </c>
      <c r="J225" s="8">
        <v>297345.5</v>
      </c>
    </row>
    <row r="226" spans="1:10">
      <c r="A226" s="4" t="s">
        <v>265</v>
      </c>
      <c r="B226" s="8">
        <v>140450.79999999999</v>
      </c>
      <c r="C226" s="8">
        <v>159057.1</v>
      </c>
      <c r="D226" s="8">
        <v>199160</v>
      </c>
      <c r="E226" s="8">
        <v>275399.7</v>
      </c>
      <c r="F226" s="8">
        <v>407634.4</v>
      </c>
      <c r="G226" s="8">
        <v>577222.80000000005</v>
      </c>
      <c r="H226" s="8">
        <v>730652.9</v>
      </c>
      <c r="J226" s="8">
        <v>343162</v>
      </c>
    </row>
    <row r="227" spans="1:10">
      <c r="A227" s="4" t="s">
        <v>266</v>
      </c>
      <c r="B227" s="8">
        <v>120599.6</v>
      </c>
      <c r="C227" s="8">
        <v>144969.4</v>
      </c>
      <c r="D227" s="8">
        <v>175720</v>
      </c>
      <c r="E227" s="8">
        <v>232137.2</v>
      </c>
      <c r="F227" s="8">
        <v>339177.9</v>
      </c>
      <c r="G227" s="8">
        <v>484615.5</v>
      </c>
      <c r="H227" s="8">
        <v>603398.6</v>
      </c>
      <c r="J227" s="8">
        <v>282439.8</v>
      </c>
    </row>
    <row r="228" spans="1:10">
      <c r="A228" s="4" t="s">
        <v>267</v>
      </c>
      <c r="B228" s="8">
        <v>72417.240000000005</v>
      </c>
      <c r="C228" s="8">
        <v>84729.75</v>
      </c>
      <c r="D228" s="8">
        <v>107837.8</v>
      </c>
      <c r="E228" s="8">
        <v>147044.5</v>
      </c>
      <c r="F228" s="8">
        <v>205231.1</v>
      </c>
      <c r="G228" s="8">
        <v>289606.3</v>
      </c>
      <c r="H228" s="8">
        <v>376523.3</v>
      </c>
      <c r="J228" s="8">
        <v>175520.8</v>
      </c>
    </row>
    <row r="229" spans="1:10">
      <c r="A229" s="4" t="s">
        <v>268</v>
      </c>
      <c r="B229" s="8">
        <v>64255.22</v>
      </c>
      <c r="C229" s="8">
        <v>80452.38</v>
      </c>
      <c r="D229" s="8">
        <v>107007.5</v>
      </c>
      <c r="E229" s="8">
        <v>137158.5</v>
      </c>
      <c r="F229" s="8">
        <v>172809.5</v>
      </c>
      <c r="G229" s="8">
        <v>220703</v>
      </c>
      <c r="H229" s="8">
        <v>256622.2</v>
      </c>
      <c r="J229" s="8">
        <v>145931</v>
      </c>
    </row>
    <row r="230" spans="1:10">
      <c r="A230" s="4" t="s">
        <v>269</v>
      </c>
      <c r="B230" s="8">
        <v>71562.41</v>
      </c>
      <c r="C230" s="8">
        <v>87190.44</v>
      </c>
      <c r="D230" s="8">
        <v>116653</v>
      </c>
      <c r="E230" s="8">
        <v>155726.1</v>
      </c>
      <c r="F230" s="8">
        <v>209522.6</v>
      </c>
      <c r="G230" s="8">
        <v>287867.3</v>
      </c>
      <c r="H230" s="8">
        <v>358609.1</v>
      </c>
      <c r="J230" s="8">
        <v>177087.1</v>
      </c>
    </row>
    <row r="231" spans="1:10">
      <c r="A231" s="4" t="s">
        <v>270</v>
      </c>
      <c r="B231" s="8">
        <v>99326.35</v>
      </c>
      <c r="C231" s="8">
        <v>120132</v>
      </c>
      <c r="D231" s="8">
        <v>158364.79999999999</v>
      </c>
      <c r="E231" s="8">
        <v>212402.8</v>
      </c>
      <c r="F231" s="8">
        <v>299818</v>
      </c>
      <c r="G231" s="8">
        <v>428218.6</v>
      </c>
      <c r="H231" s="8">
        <v>523892</v>
      </c>
      <c r="J231" s="8">
        <v>249097</v>
      </c>
    </row>
    <row r="232" spans="1:10">
      <c r="A232" s="4" t="s">
        <v>271</v>
      </c>
      <c r="B232" s="8">
        <v>55040.79</v>
      </c>
      <c r="C232" s="8">
        <v>69703.58</v>
      </c>
      <c r="D232" s="8">
        <v>105218.6</v>
      </c>
      <c r="E232" s="8">
        <v>159839.4</v>
      </c>
      <c r="F232" s="8">
        <v>220135</v>
      </c>
      <c r="G232" s="8">
        <v>309021.5</v>
      </c>
      <c r="H232" s="8">
        <v>393890.3</v>
      </c>
      <c r="J232" s="8">
        <v>182763.4</v>
      </c>
    </row>
    <row r="233" spans="1:10">
      <c r="A233" s="4" t="s">
        <v>272</v>
      </c>
      <c r="B233" s="8">
        <v>88408.73</v>
      </c>
      <c r="C233" s="8">
        <v>106971.3</v>
      </c>
      <c r="D233" s="8">
        <v>141453.20000000001</v>
      </c>
      <c r="E233" s="8">
        <v>185728.3</v>
      </c>
      <c r="F233" s="8">
        <v>262527.7</v>
      </c>
      <c r="G233" s="8">
        <v>364329.5</v>
      </c>
      <c r="H233" s="8">
        <v>439638.4</v>
      </c>
      <c r="J233" s="8">
        <v>216574.5</v>
      </c>
    </row>
    <row r="234" spans="1:10">
      <c r="A234" s="4" t="s">
        <v>273</v>
      </c>
      <c r="B234" s="8">
        <v>197792.2</v>
      </c>
      <c r="C234" s="8">
        <v>237202.8</v>
      </c>
      <c r="D234" s="8">
        <v>306140.79999999999</v>
      </c>
      <c r="E234" s="8">
        <v>423880.5</v>
      </c>
      <c r="F234" s="8">
        <v>679160</v>
      </c>
      <c r="G234" s="8">
        <v>1097368</v>
      </c>
      <c r="H234" s="8">
        <v>1443590</v>
      </c>
      <c r="J234" s="8">
        <v>577672.69999999995</v>
      </c>
    </row>
    <row r="235" spans="1:10">
      <c r="A235" s="4" t="s">
        <v>274</v>
      </c>
      <c r="B235" s="8">
        <v>60047.59</v>
      </c>
      <c r="C235" s="8">
        <v>72246.63</v>
      </c>
      <c r="D235" s="8">
        <v>95783.3</v>
      </c>
      <c r="E235" s="8">
        <v>137700.6</v>
      </c>
      <c r="F235" s="8">
        <v>203402.2</v>
      </c>
      <c r="G235" s="8">
        <v>305763.8</v>
      </c>
      <c r="H235" s="8">
        <v>396059.5</v>
      </c>
      <c r="J235" s="8">
        <v>170716.9</v>
      </c>
    </row>
    <row r="236" spans="1:10">
      <c r="A236" s="4" t="s">
        <v>275</v>
      </c>
      <c r="B236" s="8">
        <v>109801</v>
      </c>
      <c r="C236" s="8">
        <v>134603.79999999999</v>
      </c>
      <c r="D236" s="8">
        <v>181190.2</v>
      </c>
      <c r="E236" s="8">
        <v>242311.1</v>
      </c>
      <c r="F236" s="8">
        <v>330572.59999999998</v>
      </c>
      <c r="G236" s="8">
        <v>465588.1</v>
      </c>
      <c r="H236" s="8">
        <v>579450.4</v>
      </c>
      <c r="J236" s="8">
        <v>280116.90000000002</v>
      </c>
    </row>
    <row r="237" spans="1:10">
      <c r="A237" s="4" t="s">
        <v>276</v>
      </c>
      <c r="B237" s="8">
        <v>99821.51</v>
      </c>
      <c r="C237" s="8">
        <v>120958</v>
      </c>
      <c r="D237" s="8">
        <v>153571.5</v>
      </c>
      <c r="E237" s="8">
        <v>203234.4</v>
      </c>
      <c r="F237" s="8">
        <v>292590</v>
      </c>
      <c r="G237" s="8">
        <v>410238.4</v>
      </c>
      <c r="H237" s="8">
        <v>493622.8</v>
      </c>
      <c r="J237" s="8">
        <v>241834.6</v>
      </c>
    </row>
    <row r="238" spans="1:10">
      <c r="A238" s="4" t="s">
        <v>277</v>
      </c>
      <c r="B238" s="8">
        <v>158386</v>
      </c>
      <c r="C238" s="8">
        <v>182030.4</v>
      </c>
      <c r="D238" s="8">
        <v>234948.9</v>
      </c>
      <c r="E238" s="8">
        <v>305224.8</v>
      </c>
      <c r="F238" s="8">
        <v>371249.6</v>
      </c>
      <c r="G238" s="8">
        <v>474331.1</v>
      </c>
      <c r="H238" s="8">
        <v>577491.1</v>
      </c>
      <c r="J238" s="8">
        <v>320323.8</v>
      </c>
    </row>
    <row r="239" spans="1:10">
      <c r="A239" s="4" t="s">
        <v>278</v>
      </c>
      <c r="B239" s="8">
        <v>95940.27</v>
      </c>
      <c r="C239" s="8">
        <v>119098.3</v>
      </c>
      <c r="D239" s="8">
        <v>176011.8</v>
      </c>
      <c r="E239" s="8">
        <v>266547.8</v>
      </c>
      <c r="F239" s="8">
        <v>406897.3</v>
      </c>
      <c r="G239" s="8">
        <v>577532.1</v>
      </c>
      <c r="H239" s="8">
        <v>710596.1</v>
      </c>
      <c r="J239" s="8">
        <v>320082.40000000002</v>
      </c>
    </row>
    <row r="240" spans="1:10">
      <c r="A240" s="4" t="s">
        <v>279</v>
      </c>
      <c r="B240" s="8">
        <v>252330.9</v>
      </c>
      <c r="C240" s="8">
        <v>301796.8</v>
      </c>
      <c r="D240" s="8">
        <v>398483.3</v>
      </c>
      <c r="E240" s="8">
        <v>575743.6</v>
      </c>
      <c r="F240" s="8">
        <v>964201.9</v>
      </c>
      <c r="G240" s="8">
        <v>1456979</v>
      </c>
      <c r="H240" s="8">
        <v>1920527</v>
      </c>
      <c r="J240" s="8">
        <v>776122.8</v>
      </c>
    </row>
    <row r="241" spans="1:10">
      <c r="A241" s="4" t="s">
        <v>280</v>
      </c>
      <c r="B241" s="8">
        <v>171603.6</v>
      </c>
      <c r="C241" s="8">
        <v>208975.3</v>
      </c>
      <c r="D241" s="8">
        <v>263267.40000000002</v>
      </c>
      <c r="E241" s="8">
        <v>336528.7</v>
      </c>
      <c r="F241" s="8">
        <v>458232.1</v>
      </c>
      <c r="G241" s="8">
        <v>621598.80000000005</v>
      </c>
      <c r="H241" s="8">
        <v>765294.3</v>
      </c>
      <c r="J241" s="8">
        <v>390039.6</v>
      </c>
    </row>
    <row r="242" spans="1:10">
      <c r="A242" s="4" t="s">
        <v>281</v>
      </c>
      <c r="B242" s="8">
        <v>85101.66</v>
      </c>
      <c r="C242" s="8">
        <v>98375.83</v>
      </c>
      <c r="D242" s="8">
        <v>128210.9</v>
      </c>
      <c r="E242" s="8">
        <v>172669.2</v>
      </c>
      <c r="F242" s="8">
        <v>242580.6</v>
      </c>
      <c r="G242" s="8">
        <v>344522.1</v>
      </c>
      <c r="H242" s="8">
        <v>436245.3</v>
      </c>
      <c r="J242" s="8">
        <v>204826</v>
      </c>
    </row>
    <row r="243" spans="1:10">
      <c r="A243" s="4" t="s">
        <v>282</v>
      </c>
      <c r="B243" s="8">
        <v>150948.20000000001</v>
      </c>
      <c r="C243" s="8">
        <v>178742</v>
      </c>
      <c r="D243" s="8">
        <v>217826.5</v>
      </c>
      <c r="E243" s="8">
        <v>270653.59999999998</v>
      </c>
      <c r="F243" s="8">
        <v>355231</v>
      </c>
      <c r="G243" s="8">
        <v>468007.8</v>
      </c>
      <c r="H243" s="8">
        <v>561138.6</v>
      </c>
      <c r="J243" s="8">
        <v>305089.40000000002</v>
      </c>
    </row>
    <row r="244" spans="1:10">
      <c r="A244" s="4" t="s">
        <v>283</v>
      </c>
      <c r="B244" s="8">
        <v>139854</v>
      </c>
      <c r="C244" s="8">
        <v>163472.4</v>
      </c>
      <c r="D244" s="8">
        <v>208330</v>
      </c>
      <c r="E244" s="8">
        <v>288312.09999999998</v>
      </c>
      <c r="F244" s="8">
        <v>427264.5</v>
      </c>
      <c r="G244" s="8">
        <v>618343.9</v>
      </c>
      <c r="H244" s="8">
        <v>780778.2</v>
      </c>
      <c r="J244" s="8">
        <v>358348.1</v>
      </c>
    </row>
    <row r="245" spans="1:10">
      <c r="A245" s="4" t="s">
        <v>284</v>
      </c>
      <c r="B245" s="8">
        <v>100679.6</v>
      </c>
      <c r="C245" s="8">
        <v>116298.8</v>
      </c>
      <c r="D245" s="8">
        <v>145208.5</v>
      </c>
      <c r="E245" s="8">
        <v>178010.4</v>
      </c>
      <c r="F245" s="8">
        <v>224301.5</v>
      </c>
      <c r="G245" s="8">
        <v>294014.2</v>
      </c>
      <c r="H245" s="8">
        <v>337888.9</v>
      </c>
      <c r="J245" s="8">
        <v>194604.2</v>
      </c>
    </row>
    <row r="246" spans="1:10">
      <c r="A246" s="4" t="s">
        <v>285</v>
      </c>
      <c r="B246" s="8">
        <v>93198.6</v>
      </c>
      <c r="C246" s="8">
        <v>111589</v>
      </c>
      <c r="D246" s="8">
        <v>154054</v>
      </c>
      <c r="E246" s="8">
        <v>207526.2</v>
      </c>
      <c r="F246" s="8">
        <v>287157.2</v>
      </c>
      <c r="G246" s="8">
        <v>400997.4</v>
      </c>
      <c r="H246" s="8">
        <v>497494.3</v>
      </c>
      <c r="J246" s="8">
        <v>240133.8</v>
      </c>
    </row>
    <row r="247" spans="1:10">
      <c r="A247" s="4" t="s">
        <v>286</v>
      </c>
      <c r="B247" s="8">
        <v>112183.2</v>
      </c>
      <c r="C247" s="8">
        <v>134247.9</v>
      </c>
      <c r="D247" s="8">
        <v>172466.5</v>
      </c>
      <c r="E247" s="8">
        <v>236175.2</v>
      </c>
      <c r="F247" s="8">
        <v>336130.6</v>
      </c>
      <c r="G247" s="8">
        <v>475057.8</v>
      </c>
      <c r="H247" s="8">
        <v>580287.19999999995</v>
      </c>
      <c r="J247" s="8">
        <v>280768.8</v>
      </c>
    </row>
    <row r="248" spans="1:10">
      <c r="A248" s="4" t="s">
        <v>287</v>
      </c>
      <c r="B248" s="8">
        <v>137874.1</v>
      </c>
      <c r="C248" s="8">
        <v>165216.1</v>
      </c>
      <c r="D248" s="8">
        <v>201758.9</v>
      </c>
      <c r="E248" s="8">
        <v>254424.5</v>
      </c>
      <c r="F248" s="8">
        <v>343859.5</v>
      </c>
      <c r="G248" s="8">
        <v>469737.1</v>
      </c>
      <c r="H248" s="8">
        <v>577695.6</v>
      </c>
      <c r="J248" s="8">
        <v>294100.8</v>
      </c>
    </row>
    <row r="249" spans="1:10">
      <c r="A249" s="4" t="s">
        <v>288</v>
      </c>
      <c r="B249" s="8">
        <v>164194.1</v>
      </c>
      <c r="C249" s="8">
        <v>197398.9</v>
      </c>
      <c r="D249" s="8">
        <v>236971.4</v>
      </c>
      <c r="E249" s="8">
        <v>305426.5</v>
      </c>
      <c r="F249" s="8">
        <v>416800.6</v>
      </c>
      <c r="G249" s="8">
        <v>571639.30000000005</v>
      </c>
      <c r="H249" s="8">
        <v>694412.80000000005</v>
      </c>
      <c r="J249" s="8">
        <v>354299.1</v>
      </c>
    </row>
    <row r="250" spans="1:10">
      <c r="A250" s="4" t="s">
        <v>289</v>
      </c>
      <c r="B250" s="8">
        <v>197319.1</v>
      </c>
      <c r="C250" s="8">
        <v>232521.5</v>
      </c>
      <c r="D250" s="8">
        <v>296182.40000000002</v>
      </c>
      <c r="E250" s="8">
        <v>391567.4</v>
      </c>
      <c r="F250" s="8">
        <v>584667.30000000005</v>
      </c>
      <c r="G250" s="8">
        <v>882766.3</v>
      </c>
      <c r="H250" s="8">
        <v>1172516</v>
      </c>
      <c r="J250" s="8">
        <v>504658.4</v>
      </c>
    </row>
    <row r="251" spans="1:10">
      <c r="A251" s="4" t="s">
        <v>290</v>
      </c>
      <c r="B251" s="8">
        <v>80995.48</v>
      </c>
      <c r="C251" s="8">
        <v>93552.73</v>
      </c>
      <c r="D251" s="8">
        <v>119387.9</v>
      </c>
      <c r="E251" s="8">
        <v>153408.70000000001</v>
      </c>
      <c r="F251" s="8">
        <v>199857.6</v>
      </c>
      <c r="G251" s="8">
        <v>271506</v>
      </c>
      <c r="H251" s="8">
        <v>329552.3</v>
      </c>
      <c r="J251" s="8">
        <v>171833.1</v>
      </c>
    </row>
    <row r="252" spans="1:10">
      <c r="A252" s="4" t="s">
        <v>291</v>
      </c>
      <c r="B252" s="8">
        <v>97453.73</v>
      </c>
      <c r="C252" s="8">
        <v>120988.1</v>
      </c>
      <c r="D252" s="8">
        <v>157591.5</v>
      </c>
      <c r="E252" s="8">
        <v>207366</v>
      </c>
      <c r="F252" s="8">
        <v>295843.3</v>
      </c>
      <c r="G252" s="8">
        <v>420426.4</v>
      </c>
      <c r="H252" s="8">
        <v>520824.9</v>
      </c>
      <c r="J252" s="8">
        <v>248091.8</v>
      </c>
    </row>
    <row r="253" spans="1:10">
      <c r="A253" s="4" t="s">
        <v>292</v>
      </c>
      <c r="B253" s="8">
        <v>105911.2</v>
      </c>
      <c r="C253" s="8">
        <v>129110.9</v>
      </c>
      <c r="D253" s="8">
        <v>160222.39999999999</v>
      </c>
      <c r="E253" s="8">
        <v>210305.9</v>
      </c>
      <c r="F253" s="8">
        <v>295772.2</v>
      </c>
      <c r="G253" s="8">
        <v>419043.2</v>
      </c>
      <c r="H253" s="8">
        <v>513684</v>
      </c>
      <c r="J253" s="8">
        <v>248305</v>
      </c>
    </row>
    <row r="254" spans="1:10">
      <c r="A254" s="4" t="s">
        <v>293</v>
      </c>
      <c r="B254" s="8">
        <v>48379.26</v>
      </c>
      <c r="C254" s="8">
        <v>58259.67</v>
      </c>
      <c r="D254" s="8">
        <v>76629.91</v>
      </c>
      <c r="E254" s="8">
        <v>105345.1</v>
      </c>
      <c r="F254" s="8">
        <v>151510.9</v>
      </c>
      <c r="G254" s="8">
        <v>216052.3</v>
      </c>
      <c r="H254" s="8">
        <v>264828.7</v>
      </c>
      <c r="J254" s="8">
        <v>126071.6</v>
      </c>
    </row>
    <row r="255" spans="1:10">
      <c r="A255" s="4" t="s">
        <v>294</v>
      </c>
      <c r="B255" s="8">
        <v>96907.23</v>
      </c>
      <c r="C255" s="8">
        <v>114283.7</v>
      </c>
      <c r="D255" s="8">
        <v>147271.6</v>
      </c>
      <c r="E255" s="8">
        <v>195367.5</v>
      </c>
      <c r="F255" s="8">
        <v>246641</v>
      </c>
      <c r="G255" s="8">
        <v>321174.40000000002</v>
      </c>
      <c r="H255" s="8">
        <v>384903.3</v>
      </c>
      <c r="J255" s="8">
        <v>210667.8</v>
      </c>
    </row>
    <row r="256" spans="1:10">
      <c r="A256" s="4" t="s">
        <v>295</v>
      </c>
      <c r="B256" s="8">
        <v>124793.3</v>
      </c>
      <c r="C256" s="8">
        <v>148917.29999999999</v>
      </c>
      <c r="D256" s="8">
        <v>198057</v>
      </c>
      <c r="E256" s="8">
        <v>273715</v>
      </c>
      <c r="F256" s="8">
        <v>374838.7</v>
      </c>
      <c r="G256" s="8">
        <v>524617.30000000005</v>
      </c>
      <c r="H256" s="8">
        <v>643317.4</v>
      </c>
      <c r="J256" s="8">
        <v>314258.5</v>
      </c>
    </row>
    <row r="257" spans="1:10">
      <c r="A257" s="4" t="s">
        <v>296</v>
      </c>
      <c r="B257" s="8">
        <v>207442.1</v>
      </c>
      <c r="C257" s="8">
        <v>246422</v>
      </c>
      <c r="D257" s="8">
        <v>317405.8</v>
      </c>
      <c r="E257" s="8">
        <v>418175.6</v>
      </c>
      <c r="F257" s="8">
        <v>610374.1</v>
      </c>
      <c r="G257" s="8">
        <v>896859.2</v>
      </c>
      <c r="H257" s="8">
        <v>1167622</v>
      </c>
      <c r="J257" s="8">
        <v>528094.6</v>
      </c>
    </row>
    <row r="258" spans="1:10">
      <c r="A258" s="4" t="s">
        <v>297</v>
      </c>
      <c r="B258" s="8">
        <v>212500.7</v>
      </c>
      <c r="C258" s="8">
        <v>244244.2</v>
      </c>
      <c r="D258" s="8">
        <v>309921.40000000002</v>
      </c>
      <c r="E258" s="8">
        <v>387261</v>
      </c>
      <c r="F258" s="8">
        <v>490775.5</v>
      </c>
      <c r="G258" s="8">
        <v>637309.1</v>
      </c>
      <c r="H258" s="8">
        <v>755685.1</v>
      </c>
      <c r="J258" s="8">
        <v>425871.3</v>
      </c>
    </row>
    <row r="259" spans="1:10">
      <c r="A259" s="4" t="s">
        <v>298</v>
      </c>
      <c r="B259" s="8">
        <v>221906.8</v>
      </c>
      <c r="C259" s="8">
        <v>268976.5</v>
      </c>
      <c r="D259" s="8">
        <v>362851.1</v>
      </c>
      <c r="E259" s="8">
        <v>512439.6</v>
      </c>
      <c r="F259" s="8">
        <v>727925.1</v>
      </c>
      <c r="G259" s="8">
        <v>1035272</v>
      </c>
      <c r="H259" s="8">
        <v>1345033</v>
      </c>
      <c r="J259" s="8">
        <v>610158.4</v>
      </c>
    </row>
    <row r="260" spans="1:10">
      <c r="A260" s="4" t="s">
        <v>299</v>
      </c>
      <c r="B260" s="8">
        <v>146832.79999999999</v>
      </c>
      <c r="C260" s="8">
        <v>171283.3</v>
      </c>
      <c r="D260" s="8">
        <v>209161.1</v>
      </c>
      <c r="E260" s="8">
        <v>269692.90000000002</v>
      </c>
      <c r="F260" s="8">
        <v>368359.2</v>
      </c>
      <c r="G260" s="8">
        <v>513654.5</v>
      </c>
      <c r="H260" s="8">
        <v>641370.69999999995</v>
      </c>
      <c r="J260" s="8">
        <v>317219.09999999998</v>
      </c>
    </row>
    <row r="261" spans="1:10">
      <c r="A261" s="4" t="s">
        <v>300</v>
      </c>
      <c r="B261" s="8">
        <v>51690.46</v>
      </c>
      <c r="C261" s="8">
        <v>61397.51</v>
      </c>
      <c r="D261" s="8">
        <v>83181.94</v>
      </c>
      <c r="E261" s="8">
        <v>122706.4</v>
      </c>
      <c r="F261" s="8">
        <v>168366.4</v>
      </c>
      <c r="G261" s="8">
        <v>231249.5</v>
      </c>
      <c r="H261" s="8">
        <v>288255.2</v>
      </c>
      <c r="J261" s="8">
        <v>138383.5</v>
      </c>
    </row>
    <row r="262" spans="1:10">
      <c r="A262" s="4" t="s">
        <v>301</v>
      </c>
      <c r="B262" s="8">
        <v>93045.42</v>
      </c>
      <c r="C262" s="8">
        <v>112922.1</v>
      </c>
      <c r="D262" s="8">
        <v>145535.6</v>
      </c>
      <c r="E262" s="8">
        <v>189163.8</v>
      </c>
      <c r="F262" s="8">
        <v>266943.90000000002</v>
      </c>
      <c r="G262" s="8">
        <v>365095.1</v>
      </c>
      <c r="H262" s="8">
        <v>454262.8</v>
      </c>
      <c r="J262" s="8">
        <v>221392.8</v>
      </c>
    </row>
    <row r="263" spans="1:10">
      <c r="A263" s="4" t="s">
        <v>302</v>
      </c>
      <c r="B263" s="8">
        <v>85519.13</v>
      </c>
      <c r="C263" s="8">
        <v>102383.1</v>
      </c>
      <c r="D263" s="8">
        <v>136950.9</v>
      </c>
      <c r="E263" s="8">
        <v>179210.9</v>
      </c>
      <c r="F263" s="8">
        <v>247241</v>
      </c>
      <c r="G263" s="8">
        <v>348130.8</v>
      </c>
      <c r="H263" s="8">
        <v>431937.2</v>
      </c>
      <c r="J263" s="8">
        <v>208975.3</v>
      </c>
    </row>
    <row r="264" spans="1:10">
      <c r="A264" s="4" t="s">
        <v>303</v>
      </c>
      <c r="B264" s="8">
        <v>140416.9</v>
      </c>
      <c r="C264" s="8">
        <v>162222.5</v>
      </c>
      <c r="D264" s="8">
        <v>232025.7</v>
      </c>
      <c r="E264" s="8">
        <v>269196.40000000002</v>
      </c>
      <c r="F264" s="8">
        <v>315614.5</v>
      </c>
      <c r="G264" s="8">
        <v>422756.2</v>
      </c>
      <c r="H264" s="8">
        <v>503008.2</v>
      </c>
      <c r="J264" s="8">
        <v>288021.5</v>
      </c>
    </row>
    <row r="265" spans="1:10">
      <c r="A265" s="4" t="s">
        <v>304</v>
      </c>
      <c r="B265" s="8">
        <v>91390.27</v>
      </c>
      <c r="C265" s="8">
        <v>111161.3</v>
      </c>
      <c r="D265" s="8">
        <v>148753.20000000001</v>
      </c>
      <c r="E265" s="8">
        <v>213915.1</v>
      </c>
      <c r="F265" s="8">
        <v>314384.7</v>
      </c>
      <c r="G265" s="8">
        <v>444606.2</v>
      </c>
      <c r="H265" s="8">
        <v>557725.1</v>
      </c>
      <c r="J265" s="8">
        <v>254591.3</v>
      </c>
    </row>
    <row r="266" spans="1:10">
      <c r="A266" s="4" t="s">
        <v>305</v>
      </c>
      <c r="B266" s="8">
        <v>46713.46</v>
      </c>
      <c r="C266" s="8">
        <v>55737.13</v>
      </c>
      <c r="D266" s="8">
        <v>79048.160000000003</v>
      </c>
      <c r="E266" s="8">
        <v>121170.2</v>
      </c>
      <c r="F266" s="8">
        <v>170672.2</v>
      </c>
      <c r="G266" s="8">
        <v>244286.3</v>
      </c>
      <c r="H266" s="8">
        <v>304111.7</v>
      </c>
      <c r="J266" s="8">
        <v>139895.29999999999</v>
      </c>
    </row>
    <row r="267" spans="1:10">
      <c r="A267" s="4" t="s">
        <v>306</v>
      </c>
      <c r="B267" s="8">
        <v>50689.25</v>
      </c>
      <c r="C267" s="8">
        <v>58209.41</v>
      </c>
      <c r="D267" s="8">
        <v>76558.02</v>
      </c>
      <c r="E267" s="8">
        <v>102884.3</v>
      </c>
      <c r="F267" s="8">
        <v>142530.79999999999</v>
      </c>
      <c r="G267" s="8">
        <v>189095.3</v>
      </c>
      <c r="H267" s="8">
        <v>224099.8</v>
      </c>
      <c r="J267" s="8">
        <v>116708.9</v>
      </c>
    </row>
    <row r="268" spans="1:10">
      <c r="A268" s="4" t="s">
        <v>307</v>
      </c>
      <c r="B268" s="8">
        <v>146959.20000000001</v>
      </c>
      <c r="C268" s="8">
        <v>172538.7</v>
      </c>
      <c r="D268" s="8">
        <v>226852.7</v>
      </c>
      <c r="E268" s="8">
        <v>311731.3</v>
      </c>
      <c r="F268" s="8">
        <v>445330.5</v>
      </c>
      <c r="G268" s="8">
        <v>651118.5</v>
      </c>
      <c r="H268" s="8">
        <v>839282.6</v>
      </c>
      <c r="J268" s="8">
        <v>378547.9</v>
      </c>
    </row>
    <row r="269" spans="1:10">
      <c r="A269" s="4" t="s">
        <v>308</v>
      </c>
      <c r="B269" s="8">
        <v>115030</v>
      </c>
      <c r="C269" s="8">
        <v>146675.79999999999</v>
      </c>
      <c r="D269" s="8">
        <v>188699.2</v>
      </c>
      <c r="E269" s="8">
        <v>250957.7</v>
      </c>
      <c r="F269" s="8">
        <v>369145.7</v>
      </c>
      <c r="G269" s="8">
        <v>532186.9</v>
      </c>
      <c r="H269" s="8">
        <v>665813.19999999995</v>
      </c>
      <c r="J269" s="8">
        <v>307554.40000000002</v>
      </c>
    </row>
    <row r="270" spans="1:10">
      <c r="A270" s="4" t="s">
        <v>309</v>
      </c>
      <c r="B270" s="8">
        <v>126654.7</v>
      </c>
      <c r="C270" s="8">
        <v>151739</v>
      </c>
      <c r="D270" s="8">
        <v>197482.3</v>
      </c>
      <c r="E270" s="8">
        <v>269765.3</v>
      </c>
      <c r="F270" s="8">
        <v>376853.1</v>
      </c>
      <c r="G270" s="8">
        <v>523950.3</v>
      </c>
      <c r="H270" s="8">
        <v>669897.19999999995</v>
      </c>
      <c r="J270" s="8">
        <v>317683.40000000002</v>
      </c>
    </row>
    <row r="271" spans="1:10">
      <c r="A271" s="4" t="s">
        <v>310</v>
      </c>
      <c r="B271" s="8">
        <v>43964.55</v>
      </c>
      <c r="C271" s="8">
        <v>54299.32</v>
      </c>
      <c r="D271" s="8">
        <v>71145.02</v>
      </c>
      <c r="E271" s="8">
        <v>97136.04</v>
      </c>
      <c r="F271" s="8">
        <v>144457.4</v>
      </c>
      <c r="G271" s="8">
        <v>198787.7</v>
      </c>
      <c r="H271" s="8">
        <v>243344.6</v>
      </c>
      <c r="J271" s="8">
        <v>116618.6</v>
      </c>
    </row>
    <row r="272" spans="1:10">
      <c r="A272" s="4" t="s">
        <v>311</v>
      </c>
      <c r="B272" s="8">
        <v>188218.4</v>
      </c>
      <c r="C272" s="8">
        <v>222966.7</v>
      </c>
      <c r="D272" s="8">
        <v>301390.5</v>
      </c>
      <c r="E272" s="8">
        <v>401532.2</v>
      </c>
      <c r="F272" s="8">
        <v>573327.30000000005</v>
      </c>
      <c r="G272" s="8">
        <v>768819.3</v>
      </c>
      <c r="H272" s="8">
        <v>938274.2</v>
      </c>
      <c r="J272" s="8">
        <v>474289.8</v>
      </c>
    </row>
    <row r="273" spans="1:10">
      <c r="A273" s="4" t="s">
        <v>312</v>
      </c>
      <c r="B273" s="8">
        <v>202125.9</v>
      </c>
      <c r="C273" s="8">
        <v>229472.2</v>
      </c>
      <c r="D273" s="8">
        <v>283188.8</v>
      </c>
      <c r="E273" s="8">
        <v>368759.8</v>
      </c>
      <c r="F273" s="8">
        <v>484445.5</v>
      </c>
      <c r="G273" s="8">
        <v>649343.1</v>
      </c>
      <c r="H273" s="8">
        <v>792347.3</v>
      </c>
      <c r="J273" s="8">
        <v>415292.7</v>
      </c>
    </row>
    <row r="274" spans="1:10">
      <c r="A274" s="4" t="s">
        <v>313</v>
      </c>
      <c r="B274" s="8">
        <v>123651</v>
      </c>
      <c r="C274" s="8">
        <v>148251</v>
      </c>
      <c r="D274" s="8">
        <v>191580.9</v>
      </c>
      <c r="E274" s="8">
        <v>245238.5</v>
      </c>
      <c r="F274" s="8">
        <v>322868.7</v>
      </c>
      <c r="G274" s="8">
        <v>436456.3</v>
      </c>
      <c r="H274" s="8">
        <v>550213.6</v>
      </c>
      <c r="J274" s="8">
        <v>278853</v>
      </c>
    </row>
    <row r="275" spans="1:10">
      <c r="A275" s="4" t="s">
        <v>314</v>
      </c>
      <c r="B275" s="8">
        <v>101885.4</v>
      </c>
      <c r="C275" s="8">
        <v>121789.8</v>
      </c>
      <c r="D275" s="8">
        <v>161484</v>
      </c>
      <c r="E275" s="8">
        <v>205581.6</v>
      </c>
      <c r="F275" s="8">
        <v>276105.5</v>
      </c>
      <c r="G275" s="8">
        <v>364408.4</v>
      </c>
      <c r="H275" s="8">
        <v>444763.6</v>
      </c>
      <c r="J275" s="8">
        <v>233711</v>
      </c>
    </row>
    <row r="276" spans="1:10">
      <c r="A276" s="4" t="s">
        <v>315</v>
      </c>
      <c r="B276" s="8">
        <v>67123.22</v>
      </c>
      <c r="C276" s="8">
        <v>80003.06</v>
      </c>
      <c r="D276" s="8">
        <v>100593.8</v>
      </c>
      <c r="E276" s="8">
        <v>133214.1</v>
      </c>
      <c r="F276" s="8">
        <v>179588.8</v>
      </c>
      <c r="G276" s="8">
        <v>236038.6</v>
      </c>
      <c r="H276" s="8">
        <v>280584.90000000002</v>
      </c>
      <c r="J276" s="8">
        <v>148945.1</v>
      </c>
    </row>
    <row r="277" spans="1:10">
      <c r="A277" s="4" t="s">
        <v>316</v>
      </c>
      <c r="B277" s="8">
        <v>101636.8</v>
      </c>
      <c r="C277" s="8">
        <v>117817.8</v>
      </c>
      <c r="D277" s="8">
        <v>143898</v>
      </c>
      <c r="E277" s="8">
        <v>179872.5</v>
      </c>
      <c r="F277" s="8">
        <v>231526.3</v>
      </c>
      <c r="G277" s="8">
        <v>311779</v>
      </c>
      <c r="H277" s="8">
        <v>352552.7</v>
      </c>
      <c r="J277" s="8">
        <v>198204.3</v>
      </c>
    </row>
    <row r="278" spans="1:10">
      <c r="A278" s="4" t="s">
        <v>317</v>
      </c>
      <c r="B278" s="8">
        <v>197636</v>
      </c>
      <c r="C278" s="8">
        <v>231374.1</v>
      </c>
      <c r="D278" s="8">
        <v>309408.90000000002</v>
      </c>
      <c r="E278" s="8">
        <v>409924.4</v>
      </c>
      <c r="F278" s="8">
        <v>606417.9</v>
      </c>
      <c r="G278" s="8">
        <v>880874.4</v>
      </c>
      <c r="H278" s="8">
        <v>1106847</v>
      </c>
      <c r="J278" s="8">
        <v>508537.2</v>
      </c>
    </row>
    <row r="279" spans="1:10">
      <c r="A279" s="4" t="s">
        <v>318</v>
      </c>
      <c r="B279" s="8">
        <v>100503.5</v>
      </c>
      <c r="C279" s="8">
        <v>120694.6</v>
      </c>
      <c r="D279" s="8">
        <v>158615.29999999999</v>
      </c>
      <c r="E279" s="8">
        <v>204584</v>
      </c>
      <c r="F279" s="8">
        <v>287371.8</v>
      </c>
      <c r="G279" s="8">
        <v>398230.2</v>
      </c>
      <c r="H279" s="8">
        <v>508720.6</v>
      </c>
      <c r="J279" s="8">
        <v>241846.3</v>
      </c>
    </row>
    <row r="280" spans="1:10">
      <c r="A280" s="4" t="s">
        <v>319</v>
      </c>
      <c r="B280" s="8">
        <v>106628.6</v>
      </c>
      <c r="C280" s="8">
        <v>130475.3</v>
      </c>
      <c r="D280" s="8">
        <v>170054.1</v>
      </c>
      <c r="E280" s="8">
        <v>225263.2</v>
      </c>
      <c r="F280" s="8">
        <v>302487.40000000002</v>
      </c>
      <c r="G280" s="8">
        <v>430736.8</v>
      </c>
      <c r="H280" s="8">
        <v>531838</v>
      </c>
      <c r="J280" s="8">
        <v>260163.5</v>
      </c>
    </row>
    <row r="281" spans="1:10">
      <c r="A281" s="4" t="s">
        <v>320</v>
      </c>
      <c r="B281" s="8">
        <v>73466.039999999994</v>
      </c>
      <c r="C281" s="8">
        <v>86457.600000000006</v>
      </c>
      <c r="D281" s="8">
        <v>113177.8</v>
      </c>
      <c r="E281" s="8">
        <v>150694.79999999999</v>
      </c>
      <c r="F281" s="8">
        <v>207323.8</v>
      </c>
      <c r="G281" s="8">
        <v>283911.90000000002</v>
      </c>
      <c r="H281" s="8">
        <v>341253.2</v>
      </c>
      <c r="J281" s="8">
        <v>172976.6</v>
      </c>
    </row>
    <row r="282" spans="1:10">
      <c r="A282" s="4" t="s">
        <v>321</v>
      </c>
      <c r="B282" s="8">
        <v>88399.7</v>
      </c>
      <c r="C282" s="8">
        <v>109632.4</v>
      </c>
      <c r="D282" s="8">
        <v>159801.29999999999</v>
      </c>
      <c r="E282" s="8">
        <v>207259.9</v>
      </c>
      <c r="F282" s="8">
        <v>277420.79999999999</v>
      </c>
      <c r="G282" s="8">
        <v>368990.5</v>
      </c>
      <c r="H282" s="8">
        <v>450388.9</v>
      </c>
      <c r="J282" s="8">
        <v>232713.8</v>
      </c>
    </row>
    <row r="283" spans="1:10">
      <c r="A283" s="4" t="s">
        <v>322</v>
      </c>
      <c r="B283" s="8">
        <v>151026.79999999999</v>
      </c>
      <c r="C283" s="8">
        <v>172584.4</v>
      </c>
      <c r="D283" s="8">
        <v>228526.6</v>
      </c>
      <c r="E283" s="8">
        <v>310661.09999999998</v>
      </c>
      <c r="F283" s="8">
        <v>443560.2</v>
      </c>
      <c r="G283" s="8">
        <v>679938.2</v>
      </c>
      <c r="H283" s="8">
        <v>879229.5</v>
      </c>
      <c r="J283" s="8">
        <v>382732.79999999999</v>
      </c>
    </row>
    <row r="284" spans="1:10">
      <c r="A284" s="4" t="s">
        <v>323</v>
      </c>
      <c r="B284" s="8">
        <v>111324.4</v>
      </c>
      <c r="C284" s="8">
        <v>142813.20000000001</v>
      </c>
      <c r="D284" s="8">
        <v>189203.3</v>
      </c>
      <c r="E284" s="8">
        <v>251074.8</v>
      </c>
      <c r="F284" s="8">
        <v>355879.8</v>
      </c>
      <c r="G284" s="8">
        <v>512505</v>
      </c>
      <c r="H284" s="8">
        <v>623786.6</v>
      </c>
      <c r="J284" s="8">
        <v>301407.8</v>
      </c>
    </row>
    <row r="285" spans="1:10">
      <c r="A285" s="4" t="s">
        <v>324</v>
      </c>
      <c r="B285" s="8">
        <v>91308.69</v>
      </c>
      <c r="C285" s="8">
        <v>116139.1</v>
      </c>
      <c r="D285" s="8">
        <v>165528.6</v>
      </c>
      <c r="E285" s="8">
        <v>223716</v>
      </c>
      <c r="F285" s="8">
        <v>306270.8</v>
      </c>
      <c r="G285" s="8">
        <v>403913.7</v>
      </c>
      <c r="H285" s="8">
        <v>499514.2</v>
      </c>
      <c r="J285" s="8">
        <v>250056.1</v>
      </c>
    </row>
    <row r="286" spans="1:10">
      <c r="A286" s="4" t="s">
        <v>325</v>
      </c>
      <c r="B286" s="8">
        <v>221825.2</v>
      </c>
      <c r="C286" s="8">
        <v>261749.8</v>
      </c>
      <c r="D286" s="8">
        <v>342821.1</v>
      </c>
      <c r="E286" s="8">
        <v>457921.3</v>
      </c>
      <c r="F286" s="8">
        <v>668819.69999999995</v>
      </c>
      <c r="G286" s="8">
        <v>1079242</v>
      </c>
      <c r="H286" s="8">
        <v>1388193</v>
      </c>
      <c r="J286" s="8">
        <v>589086.69999999995</v>
      </c>
    </row>
    <row r="287" spans="1:10">
      <c r="A287" s="4" t="s">
        <v>326</v>
      </c>
      <c r="B287" s="8">
        <v>146151.70000000001</v>
      </c>
      <c r="C287" s="8">
        <v>168283.7</v>
      </c>
      <c r="D287" s="8">
        <v>222073.7</v>
      </c>
      <c r="E287" s="8">
        <v>281058.2</v>
      </c>
      <c r="F287" s="8">
        <v>345843.5</v>
      </c>
      <c r="G287" s="8">
        <v>431973.1</v>
      </c>
      <c r="H287" s="8">
        <v>512635.8</v>
      </c>
      <c r="J287" s="8">
        <v>297741.40000000002</v>
      </c>
    </row>
    <row r="288" spans="1:10">
      <c r="A288" s="4" t="s">
        <v>327</v>
      </c>
      <c r="B288" s="8">
        <v>181557.4</v>
      </c>
      <c r="C288" s="8">
        <v>217923.20000000001</v>
      </c>
      <c r="D288" s="8">
        <v>275075.8</v>
      </c>
      <c r="E288" s="8">
        <v>355317.9</v>
      </c>
      <c r="F288" s="8">
        <v>487730.8</v>
      </c>
      <c r="G288" s="8">
        <v>706335.4</v>
      </c>
      <c r="H288" s="8">
        <v>902859.5</v>
      </c>
      <c r="J288" s="8">
        <v>428189</v>
      </c>
    </row>
    <row r="289" spans="1:10">
      <c r="A289" s="4" t="s">
        <v>328</v>
      </c>
      <c r="B289" s="8">
        <v>80073.77</v>
      </c>
      <c r="C289" s="8">
        <v>97361.87</v>
      </c>
      <c r="D289" s="8">
        <v>138726.20000000001</v>
      </c>
      <c r="E289" s="8">
        <v>180349.5</v>
      </c>
      <c r="F289" s="8">
        <v>242255.5</v>
      </c>
      <c r="G289" s="8">
        <v>326865.2</v>
      </c>
      <c r="H289" s="8">
        <v>403982.8</v>
      </c>
      <c r="J289" s="8">
        <v>205408.6</v>
      </c>
    </row>
    <row r="290" spans="1:10">
      <c r="A290" s="4" t="s">
        <v>329</v>
      </c>
      <c r="B290" s="8">
        <v>121330.4</v>
      </c>
      <c r="C290" s="8">
        <v>140162.4</v>
      </c>
      <c r="D290" s="8">
        <v>168316.79999999999</v>
      </c>
      <c r="E290" s="8">
        <v>223988.4</v>
      </c>
      <c r="F290" s="8">
        <v>303223.40000000002</v>
      </c>
      <c r="G290" s="8">
        <v>406977.7</v>
      </c>
      <c r="H290" s="8">
        <v>505596.1</v>
      </c>
      <c r="J290" s="8">
        <v>255733</v>
      </c>
    </row>
    <row r="291" spans="1:10">
      <c r="A291" s="4" t="s">
        <v>330</v>
      </c>
      <c r="B291" s="8">
        <v>230189.5</v>
      </c>
      <c r="C291" s="8">
        <v>266734.59999999998</v>
      </c>
      <c r="D291" s="8">
        <v>326778.3</v>
      </c>
      <c r="E291" s="8">
        <v>409918</v>
      </c>
      <c r="F291" s="8">
        <v>540836.80000000005</v>
      </c>
      <c r="G291" s="8">
        <v>735426.9</v>
      </c>
      <c r="H291" s="8">
        <v>893157.5</v>
      </c>
      <c r="J291" s="8">
        <v>471726.2</v>
      </c>
    </row>
    <row r="292" spans="1:10">
      <c r="A292" s="4" t="s">
        <v>331</v>
      </c>
      <c r="B292" s="8">
        <v>107406.5</v>
      </c>
      <c r="C292" s="8">
        <v>135223.9</v>
      </c>
      <c r="D292" s="8">
        <v>181853.8</v>
      </c>
      <c r="E292" s="8">
        <v>254316.7</v>
      </c>
      <c r="F292" s="8">
        <v>358818</v>
      </c>
      <c r="G292" s="8">
        <v>551684.5</v>
      </c>
      <c r="H292" s="8">
        <v>759416.2</v>
      </c>
      <c r="J292" s="8">
        <v>323319.59999999998</v>
      </c>
    </row>
    <row r="293" spans="1:10">
      <c r="A293" s="4" t="s">
        <v>332</v>
      </c>
      <c r="B293" s="8">
        <v>165859.70000000001</v>
      </c>
      <c r="C293" s="8">
        <v>195253.6</v>
      </c>
      <c r="D293" s="8">
        <v>262796.3</v>
      </c>
      <c r="E293" s="8">
        <v>353223.4</v>
      </c>
      <c r="F293" s="8">
        <v>557952.4</v>
      </c>
      <c r="G293" s="8">
        <v>856586.6</v>
      </c>
      <c r="H293" s="8">
        <v>1090236</v>
      </c>
      <c r="J293" s="8">
        <v>465277.3</v>
      </c>
    </row>
    <row r="294" spans="1:10">
      <c r="A294" s="4" t="s">
        <v>333</v>
      </c>
      <c r="B294" s="8">
        <v>170401.2</v>
      </c>
      <c r="C294" s="8">
        <v>213242.1</v>
      </c>
      <c r="D294" s="8">
        <v>288095</v>
      </c>
      <c r="E294" s="8">
        <v>381043</v>
      </c>
      <c r="F294" s="8">
        <v>539970.4</v>
      </c>
      <c r="G294" s="8">
        <v>763773.4</v>
      </c>
      <c r="H294" s="8">
        <v>946877.5</v>
      </c>
      <c r="J294" s="8">
        <v>449761.7</v>
      </c>
    </row>
    <row r="295" spans="1:10">
      <c r="A295" s="4" t="s">
        <v>334</v>
      </c>
      <c r="B295" s="8">
        <v>170259.20000000001</v>
      </c>
      <c r="C295" s="8">
        <v>204879.6</v>
      </c>
      <c r="D295" s="8">
        <v>262928.59999999998</v>
      </c>
      <c r="E295" s="8">
        <v>338744.9</v>
      </c>
      <c r="F295" s="8">
        <v>460182.3</v>
      </c>
      <c r="G295" s="8">
        <v>651585.69999999995</v>
      </c>
      <c r="H295" s="8">
        <v>827515.6</v>
      </c>
      <c r="J295" s="8">
        <v>402390.6</v>
      </c>
    </row>
    <row r="296" spans="1:10">
      <c r="A296" s="4" t="s">
        <v>335</v>
      </c>
      <c r="B296" s="8">
        <v>60648.3</v>
      </c>
      <c r="C296" s="8">
        <v>72994.52</v>
      </c>
      <c r="D296" s="8">
        <v>95072.05</v>
      </c>
      <c r="E296" s="8">
        <v>131455.6</v>
      </c>
      <c r="F296" s="8">
        <v>179148.9</v>
      </c>
      <c r="G296" s="8">
        <v>247319.6</v>
      </c>
      <c r="H296" s="8">
        <v>299068.5</v>
      </c>
      <c r="J296" s="8">
        <v>149550.1</v>
      </c>
    </row>
    <row r="297" spans="1:10">
      <c r="A297" s="4" t="s">
        <v>336</v>
      </c>
      <c r="B297" s="8">
        <v>68986.23</v>
      </c>
      <c r="C297" s="8">
        <v>80234.47</v>
      </c>
      <c r="D297" s="8">
        <v>102356.7</v>
      </c>
      <c r="E297" s="8">
        <v>138916.5</v>
      </c>
      <c r="F297" s="8">
        <v>196888.9</v>
      </c>
      <c r="G297" s="8">
        <v>278760.8</v>
      </c>
      <c r="H297" s="8">
        <v>334838.3</v>
      </c>
      <c r="J297" s="8">
        <v>163616.70000000001</v>
      </c>
    </row>
    <row r="298" spans="1:10">
      <c r="A298" s="4" t="s">
        <v>337</v>
      </c>
      <c r="B298" s="8">
        <v>223339.3</v>
      </c>
      <c r="C298" s="8">
        <v>257631.6</v>
      </c>
      <c r="D298" s="8">
        <v>325589.7</v>
      </c>
      <c r="E298" s="8">
        <v>427097.4</v>
      </c>
      <c r="F298" s="8">
        <v>526689.6</v>
      </c>
      <c r="G298" s="8">
        <v>648429.6</v>
      </c>
      <c r="H298" s="8">
        <v>741938.1</v>
      </c>
      <c r="J298" s="8">
        <v>443204.6</v>
      </c>
    </row>
    <row r="299" spans="1:10">
      <c r="A299" s="4" t="s">
        <v>338</v>
      </c>
      <c r="B299" s="8">
        <v>229598.7</v>
      </c>
      <c r="C299" s="8">
        <v>271466.2</v>
      </c>
      <c r="D299" s="8">
        <v>353656.6</v>
      </c>
      <c r="E299" s="8">
        <v>495079.2</v>
      </c>
      <c r="F299" s="8">
        <v>732654.6</v>
      </c>
      <c r="G299" s="8">
        <v>1167372</v>
      </c>
      <c r="H299" s="8">
        <v>1507751</v>
      </c>
      <c r="J299" s="8">
        <v>638171.80000000005</v>
      </c>
    </row>
    <row r="300" spans="1:10">
      <c r="A300" s="4" t="s">
        <v>339</v>
      </c>
      <c r="B300" s="8">
        <v>74134.14</v>
      </c>
      <c r="C300" s="8">
        <v>86552.04</v>
      </c>
      <c r="D300" s="8">
        <v>113973.4</v>
      </c>
      <c r="E300" s="8">
        <v>163388.9</v>
      </c>
      <c r="F300" s="8">
        <v>243499.8</v>
      </c>
      <c r="G300" s="8">
        <v>358877.7</v>
      </c>
      <c r="H300" s="8">
        <v>470582.9</v>
      </c>
      <c r="J300" s="8">
        <v>202516.9</v>
      </c>
    </row>
    <row r="301" spans="1:10">
      <c r="A301" s="4" t="s">
        <v>340</v>
      </c>
      <c r="B301" s="8">
        <v>147085.70000000001</v>
      </c>
      <c r="C301" s="8">
        <v>174435</v>
      </c>
      <c r="D301" s="8">
        <v>225366</v>
      </c>
      <c r="E301" s="8">
        <v>297348.90000000002</v>
      </c>
      <c r="F301" s="8">
        <v>416791.7</v>
      </c>
      <c r="G301" s="8">
        <v>604463.6</v>
      </c>
      <c r="H301" s="8">
        <v>745020.3</v>
      </c>
      <c r="J301" s="8">
        <v>354651.8</v>
      </c>
    </row>
    <row r="302" spans="1:10">
      <c r="A302" s="4" t="s">
        <v>341</v>
      </c>
      <c r="B302" s="8">
        <v>183114.8</v>
      </c>
      <c r="C302" s="8">
        <v>212623.6</v>
      </c>
      <c r="D302" s="8">
        <v>283032.59999999998</v>
      </c>
      <c r="E302" s="8">
        <v>356948.3</v>
      </c>
      <c r="F302" s="8">
        <v>445805.7</v>
      </c>
      <c r="G302" s="8">
        <v>660896</v>
      </c>
      <c r="H302" s="8">
        <v>847631.6</v>
      </c>
      <c r="J302" s="8">
        <v>402223.1</v>
      </c>
    </row>
    <row r="303" spans="1:10">
      <c r="A303" s="4" t="s">
        <v>342</v>
      </c>
      <c r="B303" s="8">
        <v>89419.23</v>
      </c>
      <c r="C303" s="8">
        <v>106186</v>
      </c>
      <c r="D303" s="8">
        <v>143634.20000000001</v>
      </c>
      <c r="E303" s="8">
        <v>186529.3</v>
      </c>
      <c r="F303" s="8">
        <v>251497.5</v>
      </c>
      <c r="G303" s="8">
        <v>348134.6</v>
      </c>
      <c r="H303" s="8">
        <v>448941.1</v>
      </c>
      <c r="J303" s="8">
        <v>217238.39999999999</v>
      </c>
    </row>
    <row r="304" spans="1:10">
      <c r="A304" s="4" t="s">
        <v>343</v>
      </c>
      <c r="B304" s="8">
        <v>192338.9</v>
      </c>
      <c r="C304" s="8">
        <v>234480.8</v>
      </c>
      <c r="D304" s="8">
        <v>320168.5</v>
      </c>
      <c r="E304" s="8">
        <v>453557.9</v>
      </c>
      <c r="F304" s="8">
        <v>682437.8</v>
      </c>
      <c r="G304" s="8">
        <v>1010849</v>
      </c>
      <c r="H304" s="8">
        <v>1296973</v>
      </c>
      <c r="J304" s="8">
        <v>570078.1</v>
      </c>
    </row>
    <row r="305" spans="1:10">
      <c r="A305" s="4" t="s">
        <v>344</v>
      </c>
      <c r="B305" s="8">
        <v>152592</v>
      </c>
      <c r="C305" s="8">
        <v>186210.7</v>
      </c>
      <c r="D305" s="8">
        <v>243974.3</v>
      </c>
      <c r="E305" s="8">
        <v>324089</v>
      </c>
      <c r="F305" s="8">
        <v>476989.5</v>
      </c>
      <c r="G305" s="8">
        <v>724205</v>
      </c>
      <c r="H305" s="8">
        <v>927627.3</v>
      </c>
      <c r="J305" s="8">
        <v>407135.6</v>
      </c>
    </row>
    <row r="306" spans="1:10">
      <c r="A306" s="4" t="s">
        <v>345</v>
      </c>
      <c r="B306" s="8">
        <v>100261.5</v>
      </c>
      <c r="C306" s="8">
        <v>114061.7</v>
      </c>
      <c r="D306" s="8">
        <v>143253.5</v>
      </c>
      <c r="E306" s="8">
        <v>183701.3</v>
      </c>
      <c r="F306" s="8">
        <v>250653.9</v>
      </c>
      <c r="G306" s="8">
        <v>354510.9</v>
      </c>
      <c r="H306" s="8">
        <v>458967.3</v>
      </c>
      <c r="J306" s="8">
        <v>218987</v>
      </c>
    </row>
    <row r="307" spans="1:10">
      <c r="A307" s="4" t="s">
        <v>346</v>
      </c>
      <c r="B307" s="8">
        <v>174446.2</v>
      </c>
      <c r="C307" s="8">
        <v>203480.3</v>
      </c>
      <c r="D307" s="8">
        <v>261617.7</v>
      </c>
      <c r="E307" s="8">
        <v>338100.4</v>
      </c>
      <c r="F307" s="8">
        <v>488267.7</v>
      </c>
      <c r="G307" s="8">
        <v>729651.4</v>
      </c>
      <c r="H307" s="8">
        <v>945290.6</v>
      </c>
      <c r="J307" s="8">
        <v>425819.5</v>
      </c>
    </row>
    <row r="308" spans="1:10">
      <c r="A308" s="4" t="s">
        <v>347</v>
      </c>
      <c r="B308" s="8">
        <v>173866.7</v>
      </c>
      <c r="C308" s="8">
        <v>204777.60000000001</v>
      </c>
      <c r="D308" s="8">
        <v>268213.09999999998</v>
      </c>
      <c r="E308" s="8">
        <v>343225.2</v>
      </c>
      <c r="F308" s="8">
        <v>479947.5</v>
      </c>
      <c r="G308" s="8">
        <v>707621.1</v>
      </c>
      <c r="H308" s="8">
        <v>912980</v>
      </c>
      <c r="J308" s="8">
        <v>420298.8</v>
      </c>
    </row>
    <row r="309" spans="1:10">
      <c r="A309" s="4" t="s">
        <v>348</v>
      </c>
      <c r="B309" s="8">
        <v>120494.1</v>
      </c>
      <c r="C309" s="8">
        <v>147110</v>
      </c>
      <c r="D309" s="8">
        <v>184609.6</v>
      </c>
      <c r="E309" s="8">
        <v>250116.2</v>
      </c>
      <c r="F309" s="8">
        <v>358043</v>
      </c>
      <c r="G309" s="8">
        <v>511686.8</v>
      </c>
      <c r="H309" s="8">
        <v>634867.1</v>
      </c>
      <c r="J309" s="8">
        <v>300755.3</v>
      </c>
    </row>
    <row r="310" spans="1:10">
      <c r="A310" s="4" t="s">
        <v>349</v>
      </c>
      <c r="B310" s="8">
        <v>142596</v>
      </c>
      <c r="C310" s="8">
        <v>169840.1</v>
      </c>
      <c r="D310" s="8">
        <v>219989.9</v>
      </c>
      <c r="E310" s="8">
        <v>294470.09999999998</v>
      </c>
      <c r="F310" s="8">
        <v>402960.4</v>
      </c>
      <c r="G310" s="8">
        <v>548247.9</v>
      </c>
      <c r="H310" s="8">
        <v>651593.4</v>
      </c>
      <c r="J310" s="8">
        <v>334192.8</v>
      </c>
    </row>
    <row r="311" spans="1:10">
      <c r="A311" s="4" t="s">
        <v>350</v>
      </c>
      <c r="B311" s="8">
        <v>56792.92</v>
      </c>
      <c r="C311" s="8">
        <v>70549.02</v>
      </c>
      <c r="D311" s="8">
        <v>112873.3</v>
      </c>
      <c r="E311" s="8">
        <v>167052.5</v>
      </c>
      <c r="F311" s="8">
        <v>245094.5</v>
      </c>
      <c r="G311" s="8">
        <v>355324.3</v>
      </c>
      <c r="H311" s="8">
        <v>451299.8</v>
      </c>
      <c r="J311" s="8">
        <v>199092</v>
      </c>
    </row>
    <row r="312" spans="1:10">
      <c r="A312" s="4" t="s">
        <v>351</v>
      </c>
      <c r="B312" s="8">
        <v>55991.64</v>
      </c>
      <c r="C312" s="8">
        <v>72982.960000000006</v>
      </c>
      <c r="D312" s="8">
        <v>118476.4</v>
      </c>
      <c r="E312" s="8">
        <v>169517.6</v>
      </c>
      <c r="F312" s="8">
        <v>241451</v>
      </c>
      <c r="G312" s="8">
        <v>326816.5</v>
      </c>
      <c r="H312" s="8">
        <v>391557.8</v>
      </c>
      <c r="J312" s="8">
        <v>191461.9</v>
      </c>
    </row>
    <row r="313" spans="1:10">
      <c r="A313" s="4" t="s">
        <v>352</v>
      </c>
      <c r="B313" s="8">
        <v>164680.29999999999</v>
      </c>
      <c r="C313" s="8">
        <v>192946</v>
      </c>
      <c r="D313" s="8">
        <v>242227.3</v>
      </c>
      <c r="E313" s="8">
        <v>300859.5</v>
      </c>
      <c r="F313" s="8">
        <v>422922.6</v>
      </c>
      <c r="G313" s="8">
        <v>596632.4</v>
      </c>
      <c r="H313" s="8">
        <v>748834.9</v>
      </c>
      <c r="J313" s="8">
        <v>367902.5</v>
      </c>
    </row>
    <row r="314" spans="1:10">
      <c r="A314" s="4" t="s">
        <v>353</v>
      </c>
      <c r="B314" s="8">
        <v>117548.5</v>
      </c>
      <c r="C314" s="8">
        <v>138958.9</v>
      </c>
      <c r="D314" s="8">
        <v>178297.1</v>
      </c>
      <c r="E314" s="8">
        <v>241771.3</v>
      </c>
      <c r="F314" s="8">
        <v>345906.3</v>
      </c>
      <c r="G314" s="8">
        <v>481525.9</v>
      </c>
      <c r="H314" s="8">
        <v>598387.6</v>
      </c>
      <c r="J314" s="8">
        <v>287165.09999999998</v>
      </c>
    </row>
    <row r="315" spans="1:10">
      <c r="A315" s="4" t="s">
        <v>354</v>
      </c>
      <c r="B315" s="8">
        <v>291973.8</v>
      </c>
      <c r="C315" s="8">
        <v>349962.6</v>
      </c>
      <c r="D315" s="8">
        <v>472637.8</v>
      </c>
      <c r="E315" s="8">
        <v>701038.1</v>
      </c>
      <c r="F315" s="8">
        <v>1253461</v>
      </c>
      <c r="G315" s="8">
        <v>2399127</v>
      </c>
      <c r="H315" s="8">
        <v>3536571</v>
      </c>
      <c r="J315" s="8">
        <v>1176470</v>
      </c>
    </row>
    <row r="316" spans="1:10">
      <c r="A316" s="4" t="s">
        <v>355</v>
      </c>
      <c r="B316" s="8">
        <v>98328.13</v>
      </c>
      <c r="C316" s="8">
        <v>122498.9</v>
      </c>
      <c r="D316" s="8">
        <v>159999.70000000001</v>
      </c>
      <c r="E316" s="8">
        <v>201398.2</v>
      </c>
      <c r="F316" s="8">
        <v>270768.7</v>
      </c>
      <c r="G316" s="8">
        <v>348834.7</v>
      </c>
      <c r="H316" s="8">
        <v>416461.2</v>
      </c>
      <c r="J316" s="8">
        <v>224906.2</v>
      </c>
    </row>
    <row r="317" spans="1:10">
      <c r="A317" s="4" t="s">
        <v>356</v>
      </c>
      <c r="B317" s="8">
        <v>53886.42</v>
      </c>
      <c r="C317" s="8">
        <v>63585.8</v>
      </c>
      <c r="D317" s="8">
        <v>84598.34</v>
      </c>
      <c r="E317" s="8">
        <v>119525.6</v>
      </c>
      <c r="F317" s="8">
        <v>161395.79999999999</v>
      </c>
      <c r="G317" s="8">
        <v>220665.1</v>
      </c>
      <c r="H317" s="8">
        <v>269919.8</v>
      </c>
      <c r="J317" s="8">
        <v>134310.1</v>
      </c>
    </row>
    <row r="318" spans="1:10">
      <c r="A318" s="4" t="s">
        <v>357</v>
      </c>
      <c r="B318" s="8">
        <v>123093.9</v>
      </c>
      <c r="C318" s="8">
        <v>148637.79999999999</v>
      </c>
      <c r="D318" s="8">
        <v>189846.8</v>
      </c>
      <c r="E318" s="8">
        <v>254834.2</v>
      </c>
      <c r="F318" s="8">
        <v>362852.6</v>
      </c>
      <c r="G318" s="8">
        <v>526428.30000000005</v>
      </c>
      <c r="H318" s="8">
        <v>660375.80000000005</v>
      </c>
      <c r="J318" s="8">
        <v>308775</v>
      </c>
    </row>
    <row r="319" spans="1:10">
      <c r="A319" s="4" t="s">
        <v>358</v>
      </c>
      <c r="B319" s="8">
        <v>183839.6</v>
      </c>
      <c r="C319" s="8">
        <v>216504.8</v>
      </c>
      <c r="D319" s="8">
        <v>285761.3</v>
      </c>
      <c r="E319" s="8">
        <v>396809.9</v>
      </c>
      <c r="F319" s="8">
        <v>587708.6</v>
      </c>
      <c r="G319" s="8">
        <v>855362.1</v>
      </c>
      <c r="H319" s="8">
        <v>1048234</v>
      </c>
      <c r="J319" s="8">
        <v>485937.7</v>
      </c>
    </row>
    <row r="320" spans="1:10">
      <c r="A320" s="4" t="s">
        <v>359</v>
      </c>
      <c r="B320" s="8">
        <v>217610.5</v>
      </c>
      <c r="C320" s="8">
        <v>257227.5</v>
      </c>
      <c r="D320" s="8">
        <v>331622.8</v>
      </c>
      <c r="E320" s="8">
        <v>440540.4</v>
      </c>
      <c r="F320" s="8">
        <v>637856.30000000005</v>
      </c>
      <c r="G320" s="8">
        <v>963380.4</v>
      </c>
      <c r="H320" s="8">
        <v>1270119</v>
      </c>
      <c r="J320" s="8">
        <v>561779.30000000005</v>
      </c>
    </row>
    <row r="321" spans="1:10">
      <c r="A321" s="4" t="s">
        <v>360</v>
      </c>
      <c r="B321" s="8">
        <v>54045.69</v>
      </c>
      <c r="C321" s="8">
        <v>68445.23</v>
      </c>
      <c r="D321" s="8">
        <v>96966.48</v>
      </c>
      <c r="E321" s="8">
        <v>144139.6</v>
      </c>
      <c r="F321" s="8">
        <v>202836.6</v>
      </c>
      <c r="G321" s="8">
        <v>298266.2</v>
      </c>
      <c r="H321" s="8">
        <v>394291.9</v>
      </c>
      <c r="J321" s="8">
        <v>172338.6</v>
      </c>
    </row>
    <row r="322" spans="1:10">
      <c r="A322" s="4" t="s">
        <v>361</v>
      </c>
      <c r="B322" s="8">
        <v>201418</v>
      </c>
      <c r="C322" s="8">
        <v>231946.6</v>
      </c>
      <c r="D322" s="8">
        <v>299410.2</v>
      </c>
      <c r="E322" s="8">
        <v>384943.1</v>
      </c>
      <c r="F322" s="8">
        <v>581083.19999999995</v>
      </c>
      <c r="G322" s="8">
        <v>888197.3</v>
      </c>
      <c r="H322" s="8">
        <v>1127094</v>
      </c>
      <c r="J322" s="8">
        <v>494320.4</v>
      </c>
    </row>
    <row r="323" spans="1:10">
      <c r="A323" s="4" t="s">
        <v>362</v>
      </c>
      <c r="B323" s="8">
        <v>209698.1</v>
      </c>
      <c r="C323" s="8">
        <v>245213.7</v>
      </c>
      <c r="D323" s="8">
        <v>317021.90000000002</v>
      </c>
      <c r="E323" s="8">
        <v>400909.7</v>
      </c>
      <c r="F323" s="8">
        <v>527650.19999999995</v>
      </c>
      <c r="G323" s="8">
        <v>696766.1</v>
      </c>
      <c r="H323" s="8">
        <v>848428</v>
      </c>
      <c r="J323" s="8">
        <v>453927.9</v>
      </c>
    </row>
    <row r="324" spans="1:10">
      <c r="A324" s="4" t="s">
        <v>363</v>
      </c>
      <c r="B324" s="8">
        <v>61723.18</v>
      </c>
      <c r="C324" s="8">
        <v>72315</v>
      </c>
      <c r="D324" s="8">
        <v>93727.94</v>
      </c>
      <c r="E324" s="8">
        <v>128335.9</v>
      </c>
      <c r="F324" s="8">
        <v>173612.79999999999</v>
      </c>
      <c r="G324" s="8">
        <v>236717.6</v>
      </c>
      <c r="H324" s="8">
        <v>300330.2</v>
      </c>
      <c r="J324" s="8">
        <v>147094</v>
      </c>
    </row>
    <row r="325" spans="1:10">
      <c r="A325" s="4" t="s">
        <v>364</v>
      </c>
      <c r="B325" s="8">
        <v>91152.12</v>
      </c>
      <c r="C325" s="8">
        <v>107719.7</v>
      </c>
      <c r="D325" s="8">
        <v>148881</v>
      </c>
      <c r="E325" s="8">
        <v>184515</v>
      </c>
      <c r="F325" s="8">
        <v>239990.1</v>
      </c>
      <c r="G325" s="8">
        <v>310996.8</v>
      </c>
      <c r="H325" s="8">
        <v>367162.4</v>
      </c>
      <c r="J325" s="8">
        <v>204158.9</v>
      </c>
    </row>
    <row r="326" spans="1:10">
      <c r="A326" s="4" t="s">
        <v>365</v>
      </c>
      <c r="B326" s="8">
        <v>137154.1</v>
      </c>
      <c r="C326" s="8">
        <v>165069.29999999999</v>
      </c>
      <c r="D326" s="8">
        <v>222498.8</v>
      </c>
      <c r="E326" s="8">
        <v>298416.8</v>
      </c>
      <c r="F326" s="8">
        <v>386098.2</v>
      </c>
      <c r="G326" s="8">
        <v>517204.6</v>
      </c>
      <c r="H326" s="8">
        <v>614118.30000000005</v>
      </c>
      <c r="J326" s="8">
        <v>323216.40000000002</v>
      </c>
    </row>
    <row r="327" spans="1:10">
      <c r="A327" s="4" t="s">
        <v>366</v>
      </c>
      <c r="B327" s="8">
        <v>113695.5</v>
      </c>
      <c r="C327" s="8">
        <v>140938</v>
      </c>
      <c r="D327" s="8">
        <v>183341.2</v>
      </c>
      <c r="E327" s="8">
        <v>246806.8</v>
      </c>
      <c r="F327" s="8">
        <v>359194</v>
      </c>
      <c r="G327" s="8">
        <v>514489.9</v>
      </c>
      <c r="H327" s="8">
        <v>614255.1</v>
      </c>
      <c r="J327" s="8">
        <v>296207.90000000002</v>
      </c>
    </row>
    <row r="328" spans="1:10">
      <c r="A328" s="4" t="s">
        <v>367</v>
      </c>
      <c r="B328" s="8">
        <v>181736.9</v>
      </c>
      <c r="C328" s="8">
        <v>208711.8</v>
      </c>
      <c r="D328" s="8">
        <v>278284.79999999999</v>
      </c>
      <c r="E328" s="8">
        <v>371685.5</v>
      </c>
      <c r="F328" s="8">
        <v>541463.19999999995</v>
      </c>
      <c r="G328" s="8">
        <v>810985.2</v>
      </c>
      <c r="H328" s="8">
        <v>1042428</v>
      </c>
      <c r="J328" s="8">
        <v>466466.5</v>
      </c>
    </row>
    <row r="329" spans="1:10">
      <c r="A329" s="4" t="s">
        <v>368</v>
      </c>
      <c r="B329" s="8">
        <v>65264.06</v>
      </c>
      <c r="C329" s="8">
        <v>77009.98</v>
      </c>
      <c r="D329" s="8">
        <v>106850.9</v>
      </c>
      <c r="E329" s="8">
        <v>143625.5</v>
      </c>
      <c r="F329" s="8">
        <v>198800.3</v>
      </c>
      <c r="G329" s="8">
        <v>284934.8</v>
      </c>
      <c r="H329" s="8">
        <v>359290.8</v>
      </c>
      <c r="J329" s="8">
        <v>169836.9</v>
      </c>
    </row>
    <row r="330" spans="1:10">
      <c r="A330" s="4" t="s">
        <v>369</v>
      </c>
      <c r="B330" s="8">
        <v>87553.17</v>
      </c>
      <c r="C330" s="8">
        <v>105781.3</v>
      </c>
      <c r="D330" s="8">
        <v>137583.6</v>
      </c>
      <c r="E330" s="8">
        <v>175249.2</v>
      </c>
      <c r="F330" s="8">
        <v>231322.2</v>
      </c>
      <c r="G330" s="8">
        <v>338276.2</v>
      </c>
      <c r="H330" s="8">
        <v>438511.3</v>
      </c>
      <c r="J330" s="8">
        <v>207754.8</v>
      </c>
    </row>
    <row r="331" spans="1:10">
      <c r="A331" s="4" t="s">
        <v>370</v>
      </c>
      <c r="B331" s="8">
        <v>129419.3</v>
      </c>
      <c r="C331" s="8">
        <v>150739.6</v>
      </c>
      <c r="D331" s="8">
        <v>182982.8</v>
      </c>
      <c r="E331" s="8">
        <v>230522.8</v>
      </c>
      <c r="F331" s="8">
        <v>308232.8</v>
      </c>
      <c r="G331" s="8">
        <v>412256.5</v>
      </c>
      <c r="H331" s="8">
        <v>501574.6</v>
      </c>
      <c r="J331" s="8">
        <v>262573.8</v>
      </c>
    </row>
  </sheetData>
  <hyperlinks>
    <hyperlink ref="A3" location="Contents!A1" display="Go back to contents" xr:uid="{00000000-0004-0000-0300-000000000000}"/>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9" tint="0.59999389629810485"/>
  </sheetPr>
  <dimension ref="A1:J331"/>
  <sheetViews>
    <sheetView workbookViewId="0">
      <pane xSplit="1" ySplit="5" topLeftCell="B6" activePane="bottomRight" state="frozen"/>
      <selection sqref="A1:H1"/>
      <selection pane="topRight" sqref="A1:H1"/>
      <selection pane="bottomLeft" sqref="A1:H1"/>
      <selection pane="bottomRight" sqref="A1:H1"/>
    </sheetView>
  </sheetViews>
  <sheetFormatPr defaultColWidth="8.90625" defaultRowHeight="17.399999999999999"/>
  <cols>
    <col min="1" max="1" width="35.54296875" style="4" customWidth="1"/>
    <col min="2" max="2" width="13.453125" style="10" bestFit="1" customWidth="1"/>
    <col min="3" max="4" width="14.453125" style="10" bestFit="1" customWidth="1"/>
    <col min="5" max="5" width="23" style="10" bestFit="1" customWidth="1"/>
    <col min="6" max="8" width="14.453125" style="10" bestFit="1" customWidth="1"/>
    <col min="9" max="9" width="8.90625" style="10"/>
    <col min="10" max="10" width="9.54296875" style="10" customWidth="1"/>
    <col min="11" max="16384" width="8.90625" style="1"/>
  </cols>
  <sheetData>
    <row r="1" spans="1:10" ht="36" customHeight="1">
      <c r="A1" s="19" t="s">
        <v>33</v>
      </c>
    </row>
    <row r="3" spans="1:10">
      <c r="A3" s="2" t="s">
        <v>21</v>
      </c>
    </row>
    <row r="5" spans="1:10">
      <c r="A5" s="6" t="s">
        <v>36</v>
      </c>
      <c r="B5" s="7" t="s">
        <v>371</v>
      </c>
      <c r="C5" s="7" t="s">
        <v>372</v>
      </c>
      <c r="D5" s="7" t="s">
        <v>373</v>
      </c>
      <c r="E5" s="7" t="s">
        <v>374</v>
      </c>
      <c r="F5" s="7" t="s">
        <v>375</v>
      </c>
      <c r="G5" s="7" t="s">
        <v>376</v>
      </c>
      <c r="H5" s="7" t="s">
        <v>377</v>
      </c>
      <c r="I5" s="7" t="s">
        <v>378</v>
      </c>
      <c r="J5" s="7"/>
    </row>
    <row r="6" spans="1:10">
      <c r="A6" s="4" t="s">
        <v>45</v>
      </c>
      <c r="B6" s="11">
        <v>9.7100421786308289E-2</v>
      </c>
      <c r="C6" s="11">
        <v>0.17818246781826019</v>
      </c>
      <c r="D6" s="11">
        <v>0.4014851450920105</v>
      </c>
      <c r="E6" s="11">
        <v>0.21746817231178284</v>
      </c>
      <c r="F6" s="11">
        <v>6.8458274006843567E-2</v>
      </c>
      <c r="G6" s="11">
        <v>2.6308344677090645E-2</v>
      </c>
      <c r="H6" s="11">
        <v>1.067892462015152E-2</v>
      </c>
      <c r="I6" s="11">
        <v>3.1824610778130591E-4</v>
      </c>
      <c r="J6" s="3"/>
    </row>
    <row r="7" spans="1:10">
      <c r="A7" s="4" t="s">
        <v>46</v>
      </c>
      <c r="B7" s="11">
        <v>0.47033953666687012</v>
      </c>
      <c r="C7" s="11">
        <v>0.16504482924938202</v>
      </c>
      <c r="D7" s="11">
        <v>0.153529092669487</v>
      </c>
      <c r="E7" s="11">
        <v>0.11477499455213547</v>
      </c>
      <c r="F7" s="11">
        <v>6.3017889857292175E-2</v>
      </c>
      <c r="G7" s="11">
        <v>2.3010240867733955E-2</v>
      </c>
      <c r="H7" s="11">
        <v>9.6885226666927338E-3</v>
      </c>
      <c r="I7" s="14"/>
      <c r="J7" s="3"/>
    </row>
    <row r="8" spans="1:10">
      <c r="A8" s="4" t="s">
        <v>47</v>
      </c>
      <c r="B8" s="11">
        <v>0.38881158828735352</v>
      </c>
      <c r="C8" s="11">
        <v>0.2109866738319397</v>
      </c>
      <c r="D8" s="11">
        <v>0.17994643747806549</v>
      </c>
      <c r="E8" s="11">
        <v>0.10904949158430099</v>
      </c>
      <c r="F8" s="11">
        <v>5.5368136614561081E-2</v>
      </c>
      <c r="G8" s="11">
        <v>2.9423017054796219E-2</v>
      </c>
      <c r="H8" s="11">
        <v>2.4014884606003761E-2</v>
      </c>
      <c r="I8" s="11">
        <v>2.3997495882213116E-3</v>
      </c>
      <c r="J8" s="3"/>
    </row>
    <row r="9" spans="1:10">
      <c r="A9" s="4" t="s">
        <v>48</v>
      </c>
      <c r="B9" s="11">
        <v>0.10749585926532745</v>
      </c>
      <c r="C9" s="11">
        <v>0.16752150654792786</v>
      </c>
      <c r="D9" s="11">
        <v>0.26666933298110962</v>
      </c>
      <c r="E9" s="11">
        <v>0.20473366975784302</v>
      </c>
      <c r="F9" s="11">
        <v>0.13673397898674011</v>
      </c>
      <c r="G9" s="11">
        <v>7.7389538288116455E-2</v>
      </c>
      <c r="H9" s="11">
        <v>3.5595983266830444E-2</v>
      </c>
      <c r="I9" s="11">
        <v>3.860127180814743E-3</v>
      </c>
      <c r="J9" s="3"/>
    </row>
    <row r="10" spans="1:10">
      <c r="A10" s="4" t="s">
        <v>49</v>
      </c>
      <c r="B10" s="11">
        <v>0.53258967399597168</v>
      </c>
      <c r="C10" s="11">
        <v>0.20256355404853821</v>
      </c>
      <c r="D10" s="11">
        <v>0.15751367807388306</v>
      </c>
      <c r="E10" s="11">
        <v>7.1060813963413239E-2</v>
      </c>
      <c r="F10" s="11">
        <v>2.5081340223550797E-2</v>
      </c>
      <c r="G10" s="11">
        <v>8.5809286683797836E-3</v>
      </c>
      <c r="H10" s="14"/>
      <c r="I10" s="14"/>
      <c r="J10" s="3"/>
    </row>
    <row r="11" spans="1:10">
      <c r="A11" s="4" t="s">
        <v>50</v>
      </c>
      <c r="B11" s="11">
        <v>7.7015064656734467E-2</v>
      </c>
      <c r="C11" s="11">
        <v>0.23796294629573822</v>
      </c>
      <c r="D11" s="11">
        <v>0.23490883409976959</v>
      </c>
      <c r="E11" s="11">
        <v>0.16803120076656342</v>
      </c>
      <c r="F11" s="11">
        <v>0.12045333534479141</v>
      </c>
      <c r="G11" s="11">
        <v>9.9479332566261292E-2</v>
      </c>
      <c r="H11" s="11">
        <v>5.8616820722818375E-2</v>
      </c>
      <c r="I11" s="11">
        <v>3.5324636846780777E-3</v>
      </c>
      <c r="J11" s="3"/>
    </row>
    <row r="12" spans="1:10">
      <c r="A12" s="4" t="s">
        <v>51</v>
      </c>
      <c r="B12" s="11">
        <v>4.1870091110467911E-2</v>
      </c>
      <c r="C12" s="11">
        <v>0.16059081256389618</v>
      </c>
      <c r="D12" s="11">
        <v>0.28750216960906982</v>
      </c>
      <c r="E12" s="11">
        <v>0.17948749661445618</v>
      </c>
      <c r="F12" s="11">
        <v>0.14342890679836273</v>
      </c>
      <c r="G12" s="11">
        <v>0.10285990685224533</v>
      </c>
      <c r="H12" s="11">
        <v>7.91306272149086E-2</v>
      </c>
      <c r="I12" s="11">
        <v>5.1299845799803734E-3</v>
      </c>
      <c r="J12" s="3"/>
    </row>
    <row r="13" spans="1:10">
      <c r="A13" s="4" t="s">
        <v>52</v>
      </c>
      <c r="B13" s="11">
        <v>0.11901713907718658</v>
      </c>
      <c r="C13" s="11">
        <v>0.29079672694206238</v>
      </c>
      <c r="D13" s="11">
        <v>0.20322041213512421</v>
      </c>
      <c r="E13" s="11">
        <v>0.17951053380966187</v>
      </c>
      <c r="F13" s="11">
        <v>0.10522946715354919</v>
      </c>
      <c r="G13" s="11">
        <v>5.7021863758563995E-2</v>
      </c>
      <c r="H13" s="11">
        <v>4.05997633934021E-2</v>
      </c>
      <c r="I13" s="11">
        <v>4.6040969900786877E-3</v>
      </c>
      <c r="J13" s="3"/>
    </row>
    <row r="14" spans="1:10">
      <c r="A14" s="4" t="s">
        <v>53</v>
      </c>
      <c r="B14" s="11">
        <v>8.3419553935527802E-2</v>
      </c>
      <c r="C14" s="11">
        <v>0.15517973899841309</v>
      </c>
      <c r="D14" s="11">
        <v>0.6053587794303894</v>
      </c>
      <c r="E14" s="11">
        <v>0.12751027941703796</v>
      </c>
      <c r="F14" s="11">
        <v>2.3172834888100624E-2</v>
      </c>
      <c r="G14" s="11">
        <v>4.5762038789689541E-3</v>
      </c>
      <c r="H14" s="11">
        <v>5.8363180141896009E-4</v>
      </c>
      <c r="I14" s="14"/>
      <c r="J14" s="3"/>
    </row>
    <row r="15" spans="1:10">
      <c r="A15" s="4" t="s">
        <v>54</v>
      </c>
      <c r="B15" s="11">
        <v>2.7133554220199585E-2</v>
      </c>
      <c r="C15" s="11">
        <v>6.601879745721817E-2</v>
      </c>
      <c r="D15" s="11">
        <v>0.19693024456501007</v>
      </c>
      <c r="E15" s="11">
        <v>0.2353716641664505</v>
      </c>
      <c r="F15" s="11">
        <v>0.20917214453220367</v>
      </c>
      <c r="G15" s="11">
        <v>0.13044774532318115</v>
      </c>
      <c r="H15" s="11">
        <v>0.10730870068073273</v>
      </c>
      <c r="I15" s="11">
        <v>2.7617136016488075E-2</v>
      </c>
      <c r="J15" s="3"/>
    </row>
    <row r="16" spans="1:10">
      <c r="A16" s="4" t="s">
        <v>55</v>
      </c>
      <c r="B16" s="11">
        <v>0.58293783664703369</v>
      </c>
      <c r="C16" s="11">
        <v>0.16332705318927765</v>
      </c>
      <c r="D16" s="11">
        <v>0.12027089297771454</v>
      </c>
      <c r="E16" s="11">
        <v>7.9718299210071564E-2</v>
      </c>
      <c r="F16" s="11">
        <v>3.3897388726472855E-2</v>
      </c>
      <c r="G16" s="11">
        <v>1.3445484451949596E-2</v>
      </c>
      <c r="H16" s="11">
        <v>5.9527563862502575E-3</v>
      </c>
      <c r="I16" s="14"/>
      <c r="J16" s="3"/>
    </row>
    <row r="17" spans="1:10">
      <c r="A17" s="4" t="s">
        <v>56</v>
      </c>
      <c r="B17" s="11">
        <v>0.5865597128868103</v>
      </c>
      <c r="C17" s="11">
        <v>0.16357454657554626</v>
      </c>
      <c r="D17" s="11">
        <v>0.14027918875217438</v>
      </c>
      <c r="E17" s="11">
        <v>7.0005372166633606E-2</v>
      </c>
      <c r="F17" s="11">
        <v>3.0155699700117111E-2</v>
      </c>
      <c r="G17" s="11">
        <v>7.0393127389252186E-3</v>
      </c>
      <c r="H17" s="14"/>
      <c r="I17" s="14"/>
      <c r="J17" s="3"/>
    </row>
    <row r="18" spans="1:10">
      <c r="A18" s="4" t="s">
        <v>57</v>
      </c>
      <c r="B18" s="11">
        <v>0.1132672056555748</v>
      </c>
      <c r="C18" s="11">
        <v>0.2051788717508316</v>
      </c>
      <c r="D18" s="11">
        <v>0.31231352686882019</v>
      </c>
      <c r="E18" s="11">
        <v>0.1861565113067627</v>
      </c>
      <c r="F18" s="11">
        <v>9.6450522541999817E-2</v>
      </c>
      <c r="G18" s="11">
        <v>5.9298262000083923E-2</v>
      </c>
      <c r="H18" s="11">
        <v>2.5205906480550766E-2</v>
      </c>
      <c r="I18" s="11">
        <v>2.1291787270456553E-3</v>
      </c>
      <c r="J18" s="3"/>
    </row>
    <row r="19" spans="1:10">
      <c r="A19" s="4" t="s">
        <v>58</v>
      </c>
      <c r="B19" s="11">
        <v>3.1972452998161316E-2</v>
      </c>
      <c r="C19" s="11">
        <v>0.1566716730594635</v>
      </c>
      <c r="D19" s="11">
        <v>0.34992888569831848</v>
      </c>
      <c r="E19" s="11">
        <v>0.18789964914321899</v>
      </c>
      <c r="F19" s="11">
        <v>0.14243362843990326</v>
      </c>
      <c r="G19" s="11">
        <v>8.1852145493030548E-2</v>
      </c>
      <c r="H19" s="11">
        <v>4.3618138879537582E-2</v>
      </c>
      <c r="I19" s="11">
        <v>5.6234295479953289E-3</v>
      </c>
      <c r="J19" s="3"/>
    </row>
    <row r="20" spans="1:10">
      <c r="A20" s="4" t="s">
        <v>59</v>
      </c>
      <c r="B20" s="11">
        <v>0.51267224550247192</v>
      </c>
      <c r="C20" s="11">
        <v>0.14834535121917725</v>
      </c>
      <c r="D20" s="11">
        <v>0.12088247388601303</v>
      </c>
      <c r="E20" s="11">
        <v>0.1164548248052597</v>
      </c>
      <c r="F20" s="11">
        <v>5.9028971940279007E-2</v>
      </c>
      <c r="G20" s="11">
        <v>2.8436200693249702E-2</v>
      </c>
      <c r="H20" s="11">
        <v>1.3092102482914925E-2</v>
      </c>
      <c r="I20" s="14"/>
      <c r="J20" s="3"/>
    </row>
    <row r="21" spans="1:10">
      <c r="A21" s="4" t="s">
        <v>60</v>
      </c>
      <c r="B21" s="11">
        <v>0.10575287789106369</v>
      </c>
      <c r="C21" s="11">
        <v>0.23037023842334747</v>
      </c>
      <c r="D21" s="11">
        <v>0.24874883890151978</v>
      </c>
      <c r="E21" s="11">
        <v>0.1664520651102066</v>
      </c>
      <c r="F21" s="11">
        <v>0.11826442182064056</v>
      </c>
      <c r="G21" s="11">
        <v>6.6942811012268066E-2</v>
      </c>
      <c r="H21" s="11">
        <v>5.830620601773262E-2</v>
      </c>
      <c r="I21" s="11">
        <v>5.1625287160277367E-3</v>
      </c>
      <c r="J21" s="3"/>
    </row>
    <row r="22" spans="1:10">
      <c r="A22" s="4" t="s">
        <v>61</v>
      </c>
      <c r="B22" s="11">
        <v>0.13517747819423676</v>
      </c>
      <c r="C22" s="11">
        <v>0.24317485094070435</v>
      </c>
      <c r="D22" s="11">
        <v>0.24753972887992859</v>
      </c>
      <c r="E22" s="11">
        <v>0.15214160084724426</v>
      </c>
      <c r="F22" s="11">
        <v>0.10876055806875229</v>
      </c>
      <c r="G22" s="11">
        <v>6.9329336285591125E-2</v>
      </c>
      <c r="H22" s="11">
        <v>4.0676422417163849E-2</v>
      </c>
      <c r="I22" s="11">
        <v>3.2000213395804167E-3</v>
      </c>
      <c r="J22" s="3"/>
    </row>
    <row r="23" spans="1:10">
      <c r="A23" s="4" t="s">
        <v>62</v>
      </c>
      <c r="B23" s="11">
        <v>4.6843942254781723E-2</v>
      </c>
      <c r="C23" s="11">
        <v>0.1079367995262146</v>
      </c>
      <c r="D23" s="11">
        <v>0.30241167545318604</v>
      </c>
      <c r="E23" s="11">
        <v>0.27901506423950195</v>
      </c>
      <c r="F23" s="11">
        <v>0.19597582519054413</v>
      </c>
      <c r="G23" s="11">
        <v>5.00791035592556E-2</v>
      </c>
      <c r="H23" s="11">
        <v>1.7240680754184723E-2</v>
      </c>
      <c r="I23" s="11">
        <v>4.9693725304678082E-4</v>
      </c>
      <c r="J23" s="3"/>
    </row>
    <row r="24" spans="1:10">
      <c r="A24" s="4" t="s">
        <v>63</v>
      </c>
      <c r="B24" s="11">
        <v>0.35829776525497437</v>
      </c>
      <c r="C24" s="11">
        <v>0.29215407371520996</v>
      </c>
      <c r="D24" s="11">
        <v>0.17710345983505249</v>
      </c>
      <c r="E24" s="11">
        <v>8.967965841293335E-2</v>
      </c>
      <c r="F24" s="11">
        <v>4.7678306698799133E-2</v>
      </c>
      <c r="G24" s="11">
        <v>1.9956467673182487E-2</v>
      </c>
      <c r="H24" s="11">
        <v>1.3150451704859734E-2</v>
      </c>
      <c r="I24" s="11">
        <v>1.9798083230853081E-3</v>
      </c>
      <c r="J24" s="3"/>
    </row>
    <row r="25" spans="1:10">
      <c r="A25" s="4" t="s">
        <v>64</v>
      </c>
      <c r="B25" s="11">
        <v>0.11500117182731628</v>
      </c>
      <c r="C25" s="11">
        <v>0.35363912582397461</v>
      </c>
      <c r="D25" s="11">
        <v>0.22770887613296509</v>
      </c>
      <c r="E25" s="11">
        <v>0.15413059294223785</v>
      </c>
      <c r="F25" s="11">
        <v>0.10086590051651001</v>
      </c>
      <c r="G25" s="11">
        <v>3.5946641117334366E-2</v>
      </c>
      <c r="H25" s="11">
        <v>1.1865200474858284E-2</v>
      </c>
      <c r="I25" s="11">
        <v>8.4249943029135466E-4</v>
      </c>
      <c r="J25" s="3"/>
    </row>
    <row r="26" spans="1:10">
      <c r="A26" s="4" t="s">
        <v>65</v>
      </c>
      <c r="B26" s="11">
        <v>0.58125203847885132</v>
      </c>
      <c r="C26" s="11">
        <v>0.15322001278400421</v>
      </c>
      <c r="D26" s="11">
        <v>0.13715265691280365</v>
      </c>
      <c r="E26" s="11">
        <v>7.1379534900188446E-2</v>
      </c>
      <c r="F26" s="11">
        <v>3.3393267542123795E-2</v>
      </c>
      <c r="G26" s="11">
        <v>1.292906142771244E-2</v>
      </c>
      <c r="H26" s="11">
        <v>9.5129124820232391E-3</v>
      </c>
      <c r="I26" s="14"/>
      <c r="J26" s="3"/>
    </row>
    <row r="27" spans="1:10">
      <c r="A27" s="4" t="s">
        <v>66</v>
      </c>
      <c r="B27" s="11">
        <v>0.44716981053352356</v>
      </c>
      <c r="C27" s="11">
        <v>0.29269042611122131</v>
      </c>
      <c r="D27" s="11">
        <v>0.15747030079364777</v>
      </c>
      <c r="E27" s="11">
        <v>6.4933612942695618E-2</v>
      </c>
      <c r="F27" s="11">
        <v>2.5911949574947357E-2</v>
      </c>
      <c r="G27" s="11">
        <v>7.8965760767459869E-3</v>
      </c>
      <c r="H27" s="14"/>
      <c r="I27" s="14"/>
      <c r="J27" s="3"/>
    </row>
    <row r="28" spans="1:10">
      <c r="A28" s="4" t="s">
        <v>67</v>
      </c>
      <c r="B28" s="11">
        <v>0.60812050104141235</v>
      </c>
      <c r="C28" s="11">
        <v>0.16410526633262634</v>
      </c>
      <c r="D28" s="11">
        <v>0.11666620522737503</v>
      </c>
      <c r="E28" s="11">
        <v>6.8087704479694366E-2</v>
      </c>
      <c r="F28" s="11">
        <v>3.0319873243570328E-2</v>
      </c>
      <c r="G28" s="11">
        <v>8.8930884376168251E-3</v>
      </c>
      <c r="H28" s="14"/>
      <c r="I28" s="14"/>
      <c r="J28" s="3"/>
    </row>
    <row r="29" spans="1:10">
      <c r="A29" s="4" t="s">
        <v>68</v>
      </c>
      <c r="B29" s="11">
        <v>0.51583600044250488</v>
      </c>
      <c r="C29" s="11">
        <v>0.17313884198665619</v>
      </c>
      <c r="D29" s="11">
        <v>0.14845164120197296</v>
      </c>
      <c r="E29" s="11">
        <v>8.4010191261768341E-2</v>
      </c>
      <c r="F29" s="11">
        <v>4.405568540096283E-2</v>
      </c>
      <c r="G29" s="11">
        <v>1.7942680045962334E-2</v>
      </c>
      <c r="H29" s="11">
        <v>1.4674548991024494E-2</v>
      </c>
      <c r="I29" s="11">
        <v>1.8903894815593958E-3</v>
      </c>
      <c r="J29" s="3"/>
    </row>
    <row r="30" spans="1:10">
      <c r="A30" s="4" t="s">
        <v>69</v>
      </c>
      <c r="B30" s="11">
        <v>0.49186977744102478</v>
      </c>
      <c r="C30" s="11">
        <v>0.20089180767536163</v>
      </c>
      <c r="D30" s="11">
        <v>0.20002011954784393</v>
      </c>
      <c r="E30" s="11">
        <v>6.9869577884674072E-2</v>
      </c>
      <c r="F30" s="11">
        <v>2.7223655954003334E-2</v>
      </c>
      <c r="G30" s="11">
        <v>6.9735473953187466E-3</v>
      </c>
      <c r="H30" s="11">
        <v>2.7491869404911995E-3</v>
      </c>
      <c r="I30" s="11">
        <v>4.0232005994766951E-4</v>
      </c>
      <c r="J30" s="3"/>
    </row>
    <row r="31" spans="1:10">
      <c r="A31" s="4" t="s">
        <v>70</v>
      </c>
      <c r="B31" s="11">
        <v>0.20681710541248322</v>
      </c>
      <c r="C31" s="11">
        <v>0.20650993287563324</v>
      </c>
      <c r="D31" s="11">
        <v>0.26459908485412598</v>
      </c>
      <c r="E31" s="11">
        <v>0.17895187437534332</v>
      </c>
      <c r="F31" s="11">
        <v>8.728182315826416E-2</v>
      </c>
      <c r="G31" s="11">
        <v>3.7914276123046875E-2</v>
      </c>
      <c r="H31" s="11">
        <v>1.6521671786904335E-2</v>
      </c>
      <c r="I31" s="11">
        <v>1.4042324619367719E-3</v>
      </c>
      <c r="J31" s="3"/>
    </row>
    <row r="32" spans="1:10">
      <c r="A32" s="4" t="s">
        <v>71</v>
      </c>
      <c r="B32" s="11">
        <v>3.3242903649806976E-2</v>
      </c>
      <c r="C32" s="11">
        <v>9.1812767088413239E-2</v>
      </c>
      <c r="D32" s="11">
        <v>0.36899217963218689</v>
      </c>
      <c r="E32" s="11">
        <v>0.19192615151405334</v>
      </c>
      <c r="F32" s="11">
        <v>0.16113293170928955</v>
      </c>
      <c r="G32" s="11">
        <v>9.9829941987991333E-2</v>
      </c>
      <c r="H32" s="11">
        <v>4.7455158084630966E-2</v>
      </c>
      <c r="I32" s="11">
        <v>5.6079686619341373E-3</v>
      </c>
      <c r="J32" s="3"/>
    </row>
    <row r="33" spans="1:10">
      <c r="A33" s="4" t="s">
        <v>72</v>
      </c>
      <c r="B33" s="11">
        <v>0.42216384410858154</v>
      </c>
      <c r="C33" s="11">
        <v>0.21096692979335785</v>
      </c>
      <c r="D33" s="11">
        <v>0.1820385605096817</v>
      </c>
      <c r="E33" s="11">
        <v>8.2130089402198792E-2</v>
      </c>
      <c r="F33" s="11">
        <v>5.7562362402677536E-2</v>
      </c>
      <c r="G33" s="11">
        <v>2.7005644515156746E-2</v>
      </c>
      <c r="H33" s="11">
        <v>1.671120896935463E-2</v>
      </c>
      <c r="I33" s="11">
        <v>1.4213497051969171E-3</v>
      </c>
      <c r="J33" s="3"/>
    </row>
    <row r="34" spans="1:10">
      <c r="A34" s="4" t="s">
        <v>73</v>
      </c>
      <c r="B34" s="11">
        <v>9.2520967125892639E-2</v>
      </c>
      <c r="C34" s="11">
        <v>0.25943002104759216</v>
      </c>
      <c r="D34" s="11">
        <v>0.29147198796272278</v>
      </c>
      <c r="E34" s="11">
        <v>0.14495466649532318</v>
      </c>
      <c r="F34" s="11">
        <v>0.11039081960916519</v>
      </c>
      <c r="G34" s="11">
        <v>6.3882783055305481E-2</v>
      </c>
      <c r="H34" s="11">
        <v>3.4053284674882889E-2</v>
      </c>
      <c r="I34" s="11">
        <v>3.2954791095107794E-3</v>
      </c>
      <c r="J34" s="3"/>
    </row>
    <row r="35" spans="1:10">
      <c r="A35" s="4" t="s">
        <v>74</v>
      </c>
      <c r="B35" s="11">
        <v>0.25665935873985291</v>
      </c>
      <c r="C35" s="11">
        <v>0.28095409274101257</v>
      </c>
      <c r="D35" s="11">
        <v>0.22604109346866608</v>
      </c>
      <c r="E35" s="11">
        <v>0.12552013993263245</v>
      </c>
      <c r="F35" s="11">
        <v>7.1655578911304474E-2</v>
      </c>
      <c r="G35" s="11">
        <v>2.606402151286602E-2</v>
      </c>
      <c r="H35" s="11">
        <v>1.2188329361379147E-2</v>
      </c>
      <c r="I35" s="14"/>
      <c r="J35" s="3"/>
    </row>
    <row r="36" spans="1:10">
      <c r="A36" s="4" t="s">
        <v>75</v>
      </c>
      <c r="B36" s="11">
        <v>4.5986663550138474E-2</v>
      </c>
      <c r="C36" s="11">
        <v>0.10684942454099655</v>
      </c>
      <c r="D36" s="11">
        <v>0.29854285717010498</v>
      </c>
      <c r="E36" s="11">
        <v>0.28455585241317749</v>
      </c>
      <c r="F36" s="11">
        <v>0.18163332343101501</v>
      </c>
      <c r="G36" s="11">
        <v>5.2515022456645966E-2</v>
      </c>
      <c r="H36" s="11">
        <v>2.7866963297128677E-2</v>
      </c>
      <c r="I36" s="11">
        <v>2.0498889498412609E-3</v>
      </c>
      <c r="J36" s="3"/>
    </row>
    <row r="37" spans="1:10">
      <c r="A37" s="4" t="s">
        <v>76</v>
      </c>
      <c r="B37" s="11">
        <v>2.0266443490982056E-2</v>
      </c>
      <c r="C37" s="11">
        <v>8.8546477258205414E-2</v>
      </c>
      <c r="D37" s="11">
        <v>0.19735939800739288</v>
      </c>
      <c r="E37" s="11">
        <v>0.25169134140014648</v>
      </c>
      <c r="F37" s="11">
        <v>0.17804667353630066</v>
      </c>
      <c r="G37" s="11">
        <v>0.13170208036899567</v>
      </c>
      <c r="H37" s="11">
        <v>0.11477363854646683</v>
      </c>
      <c r="I37" s="11">
        <v>1.7613925039768219E-2</v>
      </c>
      <c r="J37" s="3"/>
    </row>
    <row r="38" spans="1:10">
      <c r="A38" s="4" t="s">
        <v>77</v>
      </c>
      <c r="B38" s="11">
        <v>0.21701472997665405</v>
      </c>
      <c r="C38" s="11">
        <v>0.22397600114345551</v>
      </c>
      <c r="D38" s="11">
        <v>0.26368215680122375</v>
      </c>
      <c r="E38" s="11">
        <v>0.15046344697475433</v>
      </c>
      <c r="F38" s="11">
        <v>8.658897876739502E-2</v>
      </c>
      <c r="G38" s="11">
        <v>3.5590939223766327E-2</v>
      </c>
      <c r="H38" s="11">
        <v>2.1191492676734924E-2</v>
      </c>
      <c r="I38" s="11">
        <v>1.492250245064497E-3</v>
      </c>
      <c r="J38" s="3"/>
    </row>
    <row r="39" spans="1:10">
      <c r="A39" s="4" t="s">
        <v>78</v>
      </c>
      <c r="B39" s="11">
        <v>0.25994387269020081</v>
      </c>
      <c r="C39" s="11">
        <v>0.36601021885871887</v>
      </c>
      <c r="D39" s="11">
        <v>0.1945188045501709</v>
      </c>
      <c r="E39" s="11">
        <v>9.1507531702518463E-2</v>
      </c>
      <c r="F39" s="11">
        <v>4.8303794115781784E-2</v>
      </c>
      <c r="G39" s="11">
        <v>2.3818528279662132E-2</v>
      </c>
      <c r="H39" s="11">
        <v>1.4215486124157906E-2</v>
      </c>
      <c r="I39" s="11">
        <v>1.6817761352285743E-3</v>
      </c>
      <c r="J39" s="3"/>
    </row>
    <row r="40" spans="1:10">
      <c r="A40" s="4" t="s">
        <v>79</v>
      </c>
      <c r="B40" s="11">
        <v>8.1754699349403381E-2</v>
      </c>
      <c r="C40" s="11">
        <v>0.25993847846984863</v>
      </c>
      <c r="D40" s="11">
        <v>0.35420700907707214</v>
      </c>
      <c r="E40" s="11">
        <v>0.1656353771686554</v>
      </c>
      <c r="F40" s="11">
        <v>8.6283184587955475E-2</v>
      </c>
      <c r="G40" s="11">
        <v>3.6538992077112198E-2</v>
      </c>
      <c r="H40" s="11">
        <v>1.4034844934940338E-2</v>
      </c>
      <c r="I40" s="11">
        <v>1.6074391314759851E-3</v>
      </c>
      <c r="J40" s="3"/>
    </row>
    <row r="41" spans="1:10">
      <c r="A41" s="4" t="s">
        <v>80</v>
      </c>
      <c r="B41" s="11">
        <v>1.4264948666095734E-2</v>
      </c>
      <c r="C41" s="11">
        <v>7.3134586215019226E-2</v>
      </c>
      <c r="D41" s="11">
        <v>0.21073220670223236</v>
      </c>
      <c r="E41" s="11">
        <v>0.25693297386169434</v>
      </c>
      <c r="F41" s="11">
        <v>0.20744740962982178</v>
      </c>
      <c r="G41" s="11">
        <v>0.12869805097579956</v>
      </c>
      <c r="H41" s="11">
        <v>9.7581654787063599E-2</v>
      </c>
      <c r="I41" s="11">
        <v>1.120817381888628E-2</v>
      </c>
      <c r="J41" s="3"/>
    </row>
    <row r="42" spans="1:10">
      <c r="A42" s="4" t="s">
        <v>81</v>
      </c>
      <c r="B42" s="11">
        <v>8.9969895780086517E-2</v>
      </c>
      <c r="C42" s="11">
        <v>0.17526790499687195</v>
      </c>
      <c r="D42" s="11">
        <v>0.21601444482803345</v>
      </c>
      <c r="E42" s="11">
        <v>0.18868151307106018</v>
      </c>
      <c r="F42" s="11">
        <v>0.16626128554344177</v>
      </c>
      <c r="G42" s="11">
        <v>8.7898857891559601E-2</v>
      </c>
      <c r="H42" s="11">
        <v>6.7573748528957367E-2</v>
      </c>
      <c r="I42" s="11">
        <v>8.3323298022150993E-3</v>
      </c>
      <c r="J42" s="3"/>
    </row>
    <row r="43" spans="1:10">
      <c r="A43" s="4" t="s">
        <v>82</v>
      </c>
      <c r="B43" s="11">
        <v>1.3353042304515839E-2</v>
      </c>
      <c r="C43" s="11">
        <v>9.1451093554496765E-2</v>
      </c>
      <c r="D43" s="11">
        <v>0.2327420562505722</v>
      </c>
      <c r="E43" s="11">
        <v>0.34942105412483215</v>
      </c>
      <c r="F43" s="11">
        <v>0.18625277280807495</v>
      </c>
      <c r="G43" s="11">
        <v>6.9623060524463654E-2</v>
      </c>
      <c r="H43" s="11">
        <v>5.2303522825241089E-2</v>
      </c>
      <c r="I43" s="11">
        <v>4.8534120433032513E-3</v>
      </c>
      <c r="J43" s="3"/>
    </row>
    <row r="44" spans="1:10">
      <c r="A44" s="4" t="s">
        <v>83</v>
      </c>
      <c r="B44" s="11">
        <v>0.3279915452003479</v>
      </c>
      <c r="C44" s="11">
        <v>0.25941115617752075</v>
      </c>
      <c r="D44" s="11">
        <v>0.21623235940933228</v>
      </c>
      <c r="E44" s="11">
        <v>0.11884617805480957</v>
      </c>
      <c r="F44" s="11">
        <v>5.2953239530324936E-2</v>
      </c>
      <c r="G44" s="11">
        <v>1.4890609309077263E-2</v>
      </c>
      <c r="H44" s="11">
        <v>9.1374199837446213E-3</v>
      </c>
      <c r="I44" s="11">
        <v>5.3749524522572756E-4</v>
      </c>
      <c r="J44" s="3"/>
    </row>
    <row r="45" spans="1:10">
      <c r="A45" s="4" t="s">
        <v>84</v>
      </c>
      <c r="B45" s="11">
        <v>0.6103670597076416</v>
      </c>
      <c r="C45" s="11">
        <v>0.13154274225234985</v>
      </c>
      <c r="D45" s="11">
        <v>0.14870050549507141</v>
      </c>
      <c r="E45" s="11">
        <v>6.7400276660919189E-2</v>
      </c>
      <c r="F45" s="11">
        <v>3.0357874929904938E-2</v>
      </c>
      <c r="G45" s="11">
        <v>7.9393805935978889E-3</v>
      </c>
      <c r="H45" s="14"/>
      <c r="I45" s="14"/>
      <c r="J45" s="3"/>
    </row>
    <row r="46" spans="1:10">
      <c r="A46" s="4" t="s">
        <v>85</v>
      </c>
      <c r="B46" s="11">
        <v>0.36110678315162659</v>
      </c>
      <c r="C46" s="11">
        <v>0.21994958817958832</v>
      </c>
      <c r="D46" s="11">
        <v>0.20605488121509552</v>
      </c>
      <c r="E46" s="11">
        <v>0.10891148447990417</v>
      </c>
      <c r="F46" s="11">
        <v>6.4849883317947388E-2</v>
      </c>
      <c r="G46" s="11">
        <v>2.1899379789829254E-2</v>
      </c>
      <c r="H46" s="11">
        <v>1.5089425258338451E-2</v>
      </c>
      <c r="I46" s="11">
        <v>2.13856459595263E-3</v>
      </c>
      <c r="J46" s="3"/>
    </row>
    <row r="47" spans="1:10">
      <c r="A47" s="4" t="s">
        <v>86</v>
      </c>
      <c r="B47" s="11">
        <v>0.46786543726921082</v>
      </c>
      <c r="C47" s="11">
        <v>0.19019210338592529</v>
      </c>
      <c r="D47" s="11">
        <v>0.16186495125293732</v>
      </c>
      <c r="E47" s="11">
        <v>7.7629216015338898E-2</v>
      </c>
      <c r="F47" s="11">
        <v>5.7337015867233276E-2</v>
      </c>
      <c r="G47" s="11">
        <v>3.0637860298156738E-2</v>
      </c>
      <c r="H47" s="11">
        <v>1.3895745389163494E-2</v>
      </c>
      <c r="I47" s="14"/>
      <c r="J47" s="3"/>
    </row>
    <row r="48" spans="1:10">
      <c r="A48" s="4" t="s">
        <v>87</v>
      </c>
      <c r="B48" s="11">
        <v>7.3293507099151611E-2</v>
      </c>
      <c r="C48" s="11">
        <v>0.18107397854328156</v>
      </c>
      <c r="D48" s="11">
        <v>0.34413808584213257</v>
      </c>
      <c r="E48" s="11">
        <v>0.17405465245246887</v>
      </c>
      <c r="F48" s="11">
        <v>9.9785760045051575E-2</v>
      </c>
      <c r="G48" s="11">
        <v>6.3644126057624817E-2</v>
      </c>
      <c r="H48" s="11">
        <v>5.5614583194255829E-2</v>
      </c>
      <c r="I48" s="11">
        <v>8.3953114226460457E-3</v>
      </c>
      <c r="J48" s="3"/>
    </row>
    <row r="49" spans="1:10">
      <c r="A49" s="4" t="s">
        <v>88</v>
      </c>
      <c r="B49" s="11">
        <v>3.3407613635063171E-2</v>
      </c>
      <c r="C49" s="11">
        <v>0.10697194188833237</v>
      </c>
      <c r="D49" s="11">
        <v>0.18735843896865845</v>
      </c>
      <c r="E49" s="11">
        <v>0.23765251040458679</v>
      </c>
      <c r="F49" s="11">
        <v>0.16987834870815277</v>
      </c>
      <c r="G49" s="11">
        <v>0.10866150259971619</v>
      </c>
      <c r="H49" s="11">
        <v>0.11362972110509872</v>
      </c>
      <c r="I49" s="11">
        <v>4.2439907789230347E-2</v>
      </c>
      <c r="J49" s="3"/>
    </row>
    <row r="50" spans="1:10">
      <c r="A50" s="4" t="s">
        <v>89</v>
      </c>
      <c r="B50" s="11">
        <v>0.31938406825065613</v>
      </c>
      <c r="C50" s="11">
        <v>0.31540292501449585</v>
      </c>
      <c r="D50" s="11">
        <v>0.18775454163551331</v>
      </c>
      <c r="E50" s="11">
        <v>0.11442364752292633</v>
      </c>
      <c r="F50" s="11">
        <v>4.2282525449991226E-2</v>
      </c>
      <c r="G50" s="11">
        <v>1.4071294106543064E-2</v>
      </c>
      <c r="H50" s="11">
        <v>6.2920423224568367E-3</v>
      </c>
      <c r="I50" s="14"/>
      <c r="J50" s="3"/>
    </row>
    <row r="51" spans="1:10">
      <c r="A51" s="4" t="s">
        <v>90</v>
      </c>
      <c r="B51" s="11">
        <v>0.10275229066610336</v>
      </c>
      <c r="C51" s="11">
        <v>0.20041100680828094</v>
      </c>
      <c r="D51" s="11">
        <v>0.30358898639678955</v>
      </c>
      <c r="E51" s="11">
        <v>0.19321835041046143</v>
      </c>
      <c r="F51" s="11">
        <v>0.10869725048542023</v>
      </c>
      <c r="G51" s="11">
        <v>5.7908255606889725E-2</v>
      </c>
      <c r="H51" s="11">
        <v>3.177981823682785E-2</v>
      </c>
      <c r="I51" s="11">
        <v>1.6440367326140404E-3</v>
      </c>
      <c r="J51" s="3"/>
    </row>
    <row r="52" spans="1:10">
      <c r="A52" s="4" t="s">
        <v>91</v>
      </c>
      <c r="B52" s="11">
        <v>0.42803412675857544</v>
      </c>
      <c r="C52" s="11">
        <v>0.23119953274726868</v>
      </c>
      <c r="D52" s="11">
        <v>0.14914374053478241</v>
      </c>
      <c r="E52" s="11">
        <v>0.10742855072021484</v>
      </c>
      <c r="F52" s="11">
        <v>5.3895644843578339E-2</v>
      </c>
      <c r="G52" s="11">
        <v>2.2375378757715225E-2</v>
      </c>
      <c r="H52" s="11">
        <v>7.3693655431270599E-3</v>
      </c>
      <c r="I52" s="14"/>
      <c r="J52" s="3"/>
    </row>
    <row r="53" spans="1:10">
      <c r="A53" s="4" t="s">
        <v>92</v>
      </c>
      <c r="B53" s="11">
        <v>7.7378340065479279E-2</v>
      </c>
      <c r="C53" s="11">
        <v>0.16421574354171753</v>
      </c>
      <c r="D53" s="11">
        <v>0.35670533776283264</v>
      </c>
      <c r="E53" s="11">
        <v>0.22223657369613647</v>
      </c>
      <c r="F53" s="11">
        <v>0.1128886342048645</v>
      </c>
      <c r="G53" s="11">
        <v>4.7605510801076889E-2</v>
      </c>
      <c r="H53" s="11">
        <v>1.7264105379581451E-2</v>
      </c>
      <c r="I53" s="11">
        <v>1.7057348741218448E-3</v>
      </c>
      <c r="J53" s="3"/>
    </row>
    <row r="54" spans="1:10">
      <c r="A54" s="4" t="s">
        <v>93</v>
      </c>
      <c r="B54" s="11">
        <v>8.4408491849899292E-2</v>
      </c>
      <c r="C54" s="11">
        <v>0.19960185885429382</v>
      </c>
      <c r="D54" s="11">
        <v>0.27868494391441345</v>
      </c>
      <c r="E54" s="11">
        <v>0.19147935509681702</v>
      </c>
      <c r="F54" s="11">
        <v>0.13027080893516541</v>
      </c>
      <c r="G54" s="11">
        <v>7.1481369435787201E-2</v>
      </c>
      <c r="H54" s="11">
        <v>4.0998890995979309E-2</v>
      </c>
      <c r="I54" s="11">
        <v>3.0742869712412357E-3</v>
      </c>
      <c r="J54" s="3"/>
    </row>
    <row r="55" spans="1:10">
      <c r="A55" s="4" t="s">
        <v>94</v>
      </c>
      <c r="B55" s="11">
        <v>0.16787880659103394</v>
      </c>
      <c r="C55" s="11">
        <v>0.27867531776428223</v>
      </c>
      <c r="D55" s="11">
        <v>0.24720895290374756</v>
      </c>
      <c r="E55" s="11">
        <v>0.14211529493331909</v>
      </c>
      <c r="F55" s="11">
        <v>9.2024043202400208E-2</v>
      </c>
      <c r="G55" s="11">
        <v>4.3019697070121765E-2</v>
      </c>
      <c r="H55" s="11">
        <v>2.6246577501296997E-2</v>
      </c>
      <c r="I55" s="11">
        <v>2.8313025832176208E-3</v>
      </c>
      <c r="J55" s="3"/>
    </row>
    <row r="56" spans="1:10">
      <c r="A56" s="4" t="s">
        <v>95</v>
      </c>
      <c r="B56" s="11">
        <v>5.9907406568527222E-2</v>
      </c>
      <c r="C56" s="11">
        <v>0.13708995282649994</v>
      </c>
      <c r="D56" s="11">
        <v>0.30343914031982422</v>
      </c>
      <c r="E56" s="11">
        <v>0.22597883641719818</v>
      </c>
      <c r="F56" s="11">
        <v>0.13892857730388641</v>
      </c>
      <c r="G56" s="11">
        <v>7.6825395226478577E-2</v>
      </c>
      <c r="H56" s="11">
        <v>5.277777835726738E-2</v>
      </c>
      <c r="I56" s="11">
        <v>5.0529101863503456E-3</v>
      </c>
      <c r="J56" s="3"/>
    </row>
    <row r="57" spans="1:10">
      <c r="A57" s="4" t="s">
        <v>96</v>
      </c>
      <c r="B57" s="11">
        <v>0.17462277412414551</v>
      </c>
      <c r="C57" s="11">
        <v>0.23710823059082031</v>
      </c>
      <c r="D57" s="11">
        <v>0.2490110844373703</v>
      </c>
      <c r="E57" s="11">
        <v>0.1628810316324234</v>
      </c>
      <c r="F57" s="11">
        <v>8.9638262987136841E-2</v>
      </c>
      <c r="G57" s="11">
        <v>4.7575578093528748E-2</v>
      </c>
      <c r="H57" s="11">
        <v>3.690776601433754E-2</v>
      </c>
      <c r="I57" s="11">
        <v>2.2552758455276489E-3</v>
      </c>
      <c r="J57" s="3"/>
    </row>
    <row r="58" spans="1:10">
      <c r="A58" s="4" t="s">
        <v>97</v>
      </c>
      <c r="B58" s="11">
        <v>8.7721191346645355E-2</v>
      </c>
      <c r="C58" s="11">
        <v>0.24222537875175476</v>
      </c>
      <c r="D58" s="11">
        <v>0.27190327644348145</v>
      </c>
      <c r="E58" s="11">
        <v>0.17613723874092102</v>
      </c>
      <c r="F58" s="11">
        <v>0.12149100005626678</v>
      </c>
      <c r="G58" s="11">
        <v>5.7549178600311279E-2</v>
      </c>
      <c r="H58" s="11">
        <v>3.911244124174118E-2</v>
      </c>
      <c r="I58" s="11">
        <v>3.8602885324507952E-3</v>
      </c>
      <c r="J58" s="3"/>
    </row>
    <row r="59" spans="1:10">
      <c r="A59" s="4" t="s">
        <v>98</v>
      </c>
      <c r="B59" s="11">
        <v>0.17503897845745087</v>
      </c>
      <c r="C59" s="11">
        <v>0.20717839896678925</v>
      </c>
      <c r="D59" s="11">
        <v>0.1949954628944397</v>
      </c>
      <c r="E59" s="11">
        <v>0.14834848046302795</v>
      </c>
      <c r="F59" s="11">
        <v>0.11544370651245117</v>
      </c>
      <c r="G59" s="11">
        <v>7.8740693628787994E-2</v>
      </c>
      <c r="H59" s="11">
        <v>6.9819115102291107E-2</v>
      </c>
      <c r="I59" s="11">
        <v>1.0435169562697411E-2</v>
      </c>
      <c r="J59" s="3"/>
    </row>
    <row r="60" spans="1:10">
      <c r="A60" s="4" t="s">
        <v>99</v>
      </c>
      <c r="B60" s="11">
        <v>0.21783000230789185</v>
      </c>
      <c r="C60" s="11">
        <v>0.23438480496406555</v>
      </c>
      <c r="D60" s="11">
        <v>0.19692100584506989</v>
      </c>
      <c r="E60" s="11">
        <v>0.13465036451816559</v>
      </c>
      <c r="F60" s="11">
        <v>0.10234568268060684</v>
      </c>
      <c r="G60" s="11">
        <v>6.1915718019008636E-2</v>
      </c>
      <c r="H60" s="11">
        <v>4.8168640583753586E-2</v>
      </c>
      <c r="I60" s="11">
        <v>3.783773398026824E-3</v>
      </c>
      <c r="J60" s="3"/>
    </row>
    <row r="61" spans="1:10">
      <c r="A61" s="4" t="s">
        <v>100</v>
      </c>
      <c r="B61" s="11">
        <v>0.53958117961883545</v>
      </c>
      <c r="C61" s="11">
        <v>0.20645056664943695</v>
      </c>
      <c r="D61" s="11">
        <v>0.12542317807674408</v>
      </c>
      <c r="E61" s="11">
        <v>7.5594477355480194E-2</v>
      </c>
      <c r="F61" s="11">
        <v>3.7219487130641937E-2</v>
      </c>
      <c r="G61" s="11">
        <v>1.0845547541975975E-2</v>
      </c>
      <c r="H61" s="11">
        <v>4.4193072244524956E-3</v>
      </c>
      <c r="I61" s="14"/>
      <c r="J61" s="3"/>
    </row>
    <row r="62" spans="1:10">
      <c r="A62" s="4" t="s">
        <v>101</v>
      </c>
      <c r="B62" s="11">
        <v>5.7731490582227707E-2</v>
      </c>
      <c r="C62" s="11">
        <v>0.10510092228651047</v>
      </c>
      <c r="D62" s="11">
        <v>0.25152817368507385</v>
      </c>
      <c r="E62" s="11">
        <v>0.20703226327896118</v>
      </c>
      <c r="F62" s="11">
        <v>0.15177373588085175</v>
      </c>
      <c r="G62" s="11">
        <v>0.10367286950349808</v>
      </c>
      <c r="H62" s="11">
        <v>0.10088643431663513</v>
      </c>
      <c r="I62" s="11">
        <v>2.2274080663919449E-2</v>
      </c>
      <c r="J62" s="3"/>
    </row>
    <row r="63" spans="1:10">
      <c r="A63" s="4" t="s">
        <v>102</v>
      </c>
      <c r="B63" s="11">
        <v>1.9071580842137337E-2</v>
      </c>
      <c r="C63" s="11">
        <v>5.3541325032711029E-2</v>
      </c>
      <c r="D63" s="11">
        <v>0.14187948405742645</v>
      </c>
      <c r="E63" s="11">
        <v>0.17209711670875549</v>
      </c>
      <c r="F63" s="11">
        <v>0.16865015029907227</v>
      </c>
      <c r="G63" s="11">
        <v>0.16641086339950562</v>
      </c>
      <c r="H63" s="11">
        <v>0.22906026244163513</v>
      </c>
      <c r="I63" s="11">
        <v>4.9289219081401825E-2</v>
      </c>
      <c r="J63" s="3"/>
    </row>
    <row r="64" spans="1:10">
      <c r="A64" s="4" t="s">
        <v>103</v>
      </c>
      <c r="B64" s="11">
        <v>0.29267621040344238</v>
      </c>
      <c r="C64" s="11">
        <v>0.227285236120224</v>
      </c>
      <c r="D64" s="11">
        <v>0.18582835793495178</v>
      </c>
      <c r="E64" s="11">
        <v>0.13225692510604858</v>
      </c>
      <c r="F64" s="11">
        <v>9.8922275006771088E-2</v>
      </c>
      <c r="G64" s="11">
        <v>4.3443202972412109E-2</v>
      </c>
      <c r="H64" s="11">
        <v>1.8230805173516273E-2</v>
      </c>
      <c r="I64" s="11">
        <v>1.356985536403954E-3</v>
      </c>
      <c r="J64" s="3"/>
    </row>
    <row r="65" spans="1:10">
      <c r="A65" s="4" t="s">
        <v>104</v>
      </c>
      <c r="B65" s="11">
        <v>7.144637405872345E-2</v>
      </c>
      <c r="C65" s="11">
        <v>9.6494145691394806E-2</v>
      </c>
      <c r="D65" s="11">
        <v>0.25915926694869995</v>
      </c>
      <c r="E65" s="11">
        <v>0.25845310091972351</v>
      </c>
      <c r="F65" s="11">
        <v>0.21284373104572296</v>
      </c>
      <c r="G65" s="11">
        <v>6.7417129874229431E-2</v>
      </c>
      <c r="H65" s="11">
        <v>3.248317539691925E-2</v>
      </c>
      <c r="I65" s="11">
        <v>1.7030821181833744E-3</v>
      </c>
      <c r="J65" s="3"/>
    </row>
    <row r="66" spans="1:10">
      <c r="A66" s="4" t="s">
        <v>105</v>
      </c>
      <c r="B66" s="14"/>
      <c r="C66" s="14"/>
      <c r="D66" s="14"/>
      <c r="E66" s="11">
        <v>0.1189657524228096</v>
      </c>
      <c r="F66" s="11">
        <v>0.38151562213897705</v>
      </c>
      <c r="G66" s="11">
        <v>0.17452895641326904</v>
      </c>
      <c r="H66" s="11">
        <v>0.16627699136734009</v>
      </c>
      <c r="I66" s="11">
        <v>2.5581074878573418E-2</v>
      </c>
      <c r="J66" s="3"/>
    </row>
    <row r="67" spans="1:10">
      <c r="A67" s="4" t="s">
        <v>106</v>
      </c>
      <c r="B67" s="11">
        <v>0.11407794058322906</v>
      </c>
      <c r="C67" s="11">
        <v>0.27121362090110779</v>
      </c>
      <c r="D67" s="11">
        <v>0.24953171610832214</v>
      </c>
      <c r="E67" s="11">
        <v>0.18198846280574799</v>
      </c>
      <c r="F67" s="11">
        <v>0.10414906591176987</v>
      </c>
      <c r="G67" s="11">
        <v>4.8101760447025299E-2</v>
      </c>
      <c r="H67" s="11">
        <v>2.8954101726412773E-2</v>
      </c>
      <c r="I67" s="11">
        <v>1.9833254627883434E-3</v>
      </c>
      <c r="J67" s="3"/>
    </row>
    <row r="68" spans="1:10">
      <c r="A68" s="4" t="s">
        <v>107</v>
      </c>
      <c r="B68" s="11">
        <v>0.57296961545944214</v>
      </c>
      <c r="C68" s="11">
        <v>0.13803453743457794</v>
      </c>
      <c r="D68" s="11">
        <v>0.12278981506824493</v>
      </c>
      <c r="E68" s="11">
        <v>9.4737157225608826E-2</v>
      </c>
      <c r="F68" s="11">
        <v>5.5362395942211151E-2</v>
      </c>
      <c r="G68" s="11">
        <v>1.3045675121247768E-2</v>
      </c>
      <c r="H68" s="11">
        <v>2.5259279645979404E-3</v>
      </c>
      <c r="I68" s="14"/>
      <c r="J68" s="3"/>
    </row>
    <row r="69" spans="1:10">
      <c r="A69" s="4" t="s">
        <v>108</v>
      </c>
      <c r="B69" s="11">
        <v>0.46855261921882629</v>
      </c>
      <c r="C69" s="11">
        <v>0.22332404553890228</v>
      </c>
      <c r="D69" s="11">
        <v>0.13879643380641937</v>
      </c>
      <c r="E69" s="11">
        <v>9.9843785166740417E-2</v>
      </c>
      <c r="F69" s="11">
        <v>5.375942587852478E-2</v>
      </c>
      <c r="G69" s="11">
        <v>1.0052299126982689E-2</v>
      </c>
      <c r="H69" s="11">
        <v>5.0601102411746979E-3</v>
      </c>
      <c r="I69" s="14"/>
      <c r="J69" s="3"/>
    </row>
    <row r="70" spans="1:10">
      <c r="A70" s="4" t="s">
        <v>109</v>
      </c>
      <c r="B70" s="11">
        <v>0.23249469697475433</v>
      </c>
      <c r="C70" s="11">
        <v>0.2575652003288269</v>
      </c>
      <c r="D70" s="11">
        <v>0.21376462280750275</v>
      </c>
      <c r="E70" s="11">
        <v>0.15614044666290283</v>
      </c>
      <c r="F70" s="11">
        <v>9.0904064476490021E-2</v>
      </c>
      <c r="G70" s="11">
        <v>3.2479956746101379E-2</v>
      </c>
      <c r="H70" s="11">
        <v>1.524652075022459E-2</v>
      </c>
      <c r="I70" s="11">
        <v>1.4044787967577577E-3</v>
      </c>
      <c r="J70" s="3"/>
    </row>
    <row r="71" spans="1:10">
      <c r="A71" s="4" t="s">
        <v>110</v>
      </c>
      <c r="B71" s="11">
        <v>8.2856751978397369E-2</v>
      </c>
      <c r="C71" s="11">
        <v>0.11961843073368073</v>
      </c>
      <c r="D71" s="11">
        <v>0.25202453136444092</v>
      </c>
      <c r="E71" s="11">
        <v>0.1687331348657608</v>
      </c>
      <c r="F71" s="11">
        <v>0.14750422537326813</v>
      </c>
      <c r="G71" s="11">
        <v>0.10957588255405426</v>
      </c>
      <c r="H71" s="11">
        <v>0.10349087417125702</v>
      </c>
      <c r="I71" s="11">
        <v>1.6196183860301971E-2</v>
      </c>
      <c r="J71" s="3"/>
    </row>
    <row r="72" spans="1:10">
      <c r="A72" s="4" t="s">
        <v>111</v>
      </c>
      <c r="B72" s="11">
        <v>0.58647191524505615</v>
      </c>
      <c r="C72" s="11">
        <v>0.13465946912765503</v>
      </c>
      <c r="D72" s="11">
        <v>0.12381855398416519</v>
      </c>
      <c r="E72" s="11">
        <v>8.6780458688735962E-2</v>
      </c>
      <c r="F72" s="11">
        <v>4.1864000260829926E-2</v>
      </c>
      <c r="G72" s="11">
        <v>1.6390092670917511E-2</v>
      </c>
      <c r="H72" s="11">
        <v>8.8876718655228615E-3</v>
      </c>
      <c r="I72" s="14"/>
      <c r="J72" s="3"/>
    </row>
    <row r="73" spans="1:10">
      <c r="A73" s="4" t="s">
        <v>112</v>
      </c>
      <c r="B73" s="11">
        <v>0.40646517276763916</v>
      </c>
      <c r="C73" s="11">
        <v>0.29771339893341064</v>
      </c>
      <c r="D73" s="11">
        <v>0.16712267696857452</v>
      </c>
      <c r="E73" s="11">
        <v>6.8006783723831177E-2</v>
      </c>
      <c r="F73" s="11">
        <v>3.307848796248436E-2</v>
      </c>
      <c r="G73" s="11">
        <v>1.6542760655283928E-2</v>
      </c>
      <c r="H73" s="11">
        <v>9.8820487037301064E-3</v>
      </c>
      <c r="I73" s="14"/>
      <c r="J73" s="3"/>
    </row>
    <row r="74" spans="1:10">
      <c r="A74" s="4" t="s">
        <v>113</v>
      </c>
      <c r="B74" s="11">
        <v>0.15619756281375885</v>
      </c>
      <c r="C74" s="11">
        <v>0.22641715407371521</v>
      </c>
      <c r="D74" s="11">
        <v>0.21904866397380829</v>
      </c>
      <c r="E74" s="11">
        <v>0.15648938715457916</v>
      </c>
      <c r="F74" s="11">
        <v>0.11804187297821045</v>
      </c>
      <c r="G74" s="11">
        <v>7.3101334273815155E-2</v>
      </c>
      <c r="H74" s="11">
        <v>4.6837382018566132E-2</v>
      </c>
      <c r="I74" s="14"/>
      <c r="J74" s="3"/>
    </row>
    <row r="75" spans="1:10">
      <c r="A75" s="4" t="s">
        <v>114</v>
      </c>
      <c r="B75" s="11">
        <v>2.5890614837408066E-2</v>
      </c>
      <c r="C75" s="11">
        <v>0.15743272006511688</v>
      </c>
      <c r="D75" s="11">
        <v>0.48018756508827209</v>
      </c>
      <c r="E75" s="11">
        <v>0.19261284172534943</v>
      </c>
      <c r="F75" s="11">
        <v>8.3805583417415619E-2</v>
      </c>
      <c r="G75" s="11">
        <v>4.962553083896637E-2</v>
      </c>
      <c r="H75" s="11">
        <v>1.0245127603411674E-2</v>
      </c>
      <c r="I75" s="14"/>
      <c r="J75" s="3"/>
    </row>
    <row r="76" spans="1:10">
      <c r="A76" s="4" t="s">
        <v>115</v>
      </c>
      <c r="B76" s="11">
        <v>2.4080809205770493E-2</v>
      </c>
      <c r="C76" s="11">
        <v>0.14417915046215057</v>
      </c>
      <c r="D76" s="11">
        <v>0.31205695867538452</v>
      </c>
      <c r="E76" s="11">
        <v>0.25019583106040955</v>
      </c>
      <c r="F76" s="11">
        <v>0.14334481954574585</v>
      </c>
      <c r="G76" s="11">
        <v>7.4503384530544281E-2</v>
      </c>
      <c r="H76" s="11">
        <v>4.7543834894895554E-2</v>
      </c>
      <c r="I76" s="11">
        <v>4.095202311873436E-3</v>
      </c>
      <c r="J76" s="3"/>
    </row>
    <row r="77" spans="1:10">
      <c r="A77" s="4" t="s">
        <v>116</v>
      </c>
      <c r="B77" s="11">
        <v>1.9029984250664711E-2</v>
      </c>
      <c r="C77" s="11">
        <v>0.1252586841583252</v>
      </c>
      <c r="D77" s="11">
        <v>0.30250361561775208</v>
      </c>
      <c r="E77" s="11">
        <v>0.23906515538692474</v>
      </c>
      <c r="F77" s="11">
        <v>0.13907603919506073</v>
      </c>
      <c r="G77" s="11">
        <v>8.6685232818126678E-2</v>
      </c>
      <c r="H77" s="11">
        <v>7.6555617153644562E-2</v>
      </c>
      <c r="I77" s="11">
        <v>1.1825664900243282E-2</v>
      </c>
      <c r="J77" s="3"/>
    </row>
    <row r="78" spans="1:10">
      <c r="A78" s="4" t="s">
        <v>117</v>
      </c>
      <c r="B78" s="11">
        <v>0.44932425022125244</v>
      </c>
      <c r="C78" s="11">
        <v>0.20787215232849121</v>
      </c>
      <c r="D78" s="11">
        <v>0.14309953153133392</v>
      </c>
      <c r="E78" s="11">
        <v>0.10470553487539291</v>
      </c>
      <c r="F78" s="11">
        <v>5.9110190719366074E-2</v>
      </c>
      <c r="G78" s="11">
        <v>2.4030778557062149E-2</v>
      </c>
      <c r="H78" s="11">
        <v>1.0831606574356556E-2</v>
      </c>
      <c r="I78" s="14"/>
      <c r="J78" s="3"/>
    </row>
    <row r="79" spans="1:10">
      <c r="A79" s="4" t="s">
        <v>118</v>
      </c>
      <c r="B79" s="11">
        <v>3.6174017935991287E-2</v>
      </c>
      <c r="C79" s="11">
        <v>0.14807784557342529</v>
      </c>
      <c r="D79" s="11">
        <v>0.32205349206924438</v>
      </c>
      <c r="E79" s="11">
        <v>0.26853427290916443</v>
      </c>
      <c r="F79" s="11">
        <v>0.14153248071670532</v>
      </c>
      <c r="G79" s="11">
        <v>5.917004868388176E-2</v>
      </c>
      <c r="H79" s="11">
        <v>2.3170571774244308E-2</v>
      </c>
      <c r="I79" s="11">
        <v>1.2872540391981602E-3</v>
      </c>
      <c r="J79" s="3"/>
    </row>
    <row r="80" spans="1:10">
      <c r="A80" s="4" t="s">
        <v>119</v>
      </c>
      <c r="B80" s="11">
        <v>0.10589707642793655</v>
      </c>
      <c r="C80" s="11">
        <v>0.23527121543884277</v>
      </c>
      <c r="D80" s="11">
        <v>0.22828929126262665</v>
      </c>
      <c r="E80" s="11">
        <v>0.15115438401699066</v>
      </c>
      <c r="F80" s="11">
        <v>0.12831710278987885</v>
      </c>
      <c r="G80" s="11">
        <v>8.2197494804859161E-2</v>
      </c>
      <c r="H80" s="11">
        <v>6.4673155546188354E-2</v>
      </c>
      <c r="I80" s="11">
        <v>4.20027831569314E-3</v>
      </c>
      <c r="J80" s="3"/>
    </row>
    <row r="81" spans="1:10">
      <c r="A81" s="4" t="s">
        <v>120</v>
      </c>
      <c r="B81" s="11">
        <v>0.51396626234054565</v>
      </c>
      <c r="C81" s="11">
        <v>0.19314119219779968</v>
      </c>
      <c r="D81" s="11">
        <v>0.14926402270793915</v>
      </c>
      <c r="E81" s="11">
        <v>7.6692014932632446E-2</v>
      </c>
      <c r="F81" s="11">
        <v>4.0065702050924301E-2</v>
      </c>
      <c r="G81" s="11">
        <v>2.0590957254171371E-2</v>
      </c>
      <c r="H81" s="11">
        <v>5.8442382141947746E-3</v>
      </c>
      <c r="I81" s="14"/>
      <c r="J81" s="3"/>
    </row>
    <row r="82" spans="1:10">
      <c r="A82" s="4" t="s">
        <v>121</v>
      </c>
      <c r="B82" s="11">
        <v>0.10337720811367035</v>
      </c>
      <c r="C82" s="11">
        <v>0.21438035368919373</v>
      </c>
      <c r="D82" s="11">
        <v>0.21835526823997498</v>
      </c>
      <c r="E82" s="11">
        <v>0.16532696783542633</v>
      </c>
      <c r="F82" s="11">
        <v>0.14554072916507721</v>
      </c>
      <c r="G82" s="11">
        <v>8.8036984205245972E-2</v>
      </c>
      <c r="H82" s="11">
        <v>6.1125341802835464E-2</v>
      </c>
      <c r="I82" s="11">
        <v>3.857138566672802E-3</v>
      </c>
      <c r="J82" s="3"/>
    </row>
    <row r="83" spans="1:10">
      <c r="A83" s="4" t="s">
        <v>122</v>
      </c>
      <c r="B83" s="11">
        <v>0.58649861812591553</v>
      </c>
      <c r="C83" s="11">
        <v>0.18085944652557373</v>
      </c>
      <c r="D83" s="11">
        <v>0.10938502848148346</v>
      </c>
      <c r="E83" s="11">
        <v>6.7222416400909424E-2</v>
      </c>
      <c r="F83" s="11">
        <v>3.3228307962417603E-2</v>
      </c>
      <c r="G83" s="11">
        <v>1.5272186137735844E-2</v>
      </c>
      <c r="H83" s="11">
        <v>6.6004432737827301E-3</v>
      </c>
      <c r="I83" s="14"/>
      <c r="J83" s="3"/>
    </row>
    <row r="84" spans="1:10">
      <c r="A84" s="4" t="s">
        <v>123</v>
      </c>
      <c r="B84" s="11">
        <v>0.13305419683456421</v>
      </c>
      <c r="C84" s="11">
        <v>0.31542351841926575</v>
      </c>
      <c r="D84" s="11">
        <v>0.262868732213974</v>
      </c>
      <c r="E84" s="11">
        <v>0.13438038527965546</v>
      </c>
      <c r="F84" s="11">
        <v>8.1029877066612244E-2</v>
      </c>
      <c r="G84" s="11">
        <v>4.4427182525396347E-2</v>
      </c>
      <c r="H84" s="11">
        <v>2.743307501077652E-2</v>
      </c>
      <c r="I84" s="11">
        <v>1.3830210082232952E-3</v>
      </c>
      <c r="J84" s="3"/>
    </row>
    <row r="85" spans="1:10">
      <c r="A85" s="4" t="s">
        <v>124</v>
      </c>
      <c r="B85" s="11">
        <v>0.3080049455165863</v>
      </c>
      <c r="C85" s="11">
        <v>0.2812904417514801</v>
      </c>
      <c r="D85" s="11">
        <v>0.21968945860862732</v>
      </c>
      <c r="E85" s="11">
        <v>0.1159050315618515</v>
      </c>
      <c r="F85" s="11">
        <v>4.9408070743083954E-2</v>
      </c>
      <c r="G85" s="11">
        <v>1.771082729101181E-2</v>
      </c>
      <c r="H85" s="11">
        <v>7.0004411973059177E-3</v>
      </c>
      <c r="I85" s="14"/>
      <c r="J85" s="3"/>
    </row>
    <row r="86" spans="1:10">
      <c r="A86" s="4" t="s">
        <v>125</v>
      </c>
      <c r="B86" s="11">
        <v>3.4455440938472748E-2</v>
      </c>
      <c r="C86" s="11">
        <v>9.4519555568695068E-2</v>
      </c>
      <c r="D86" s="11">
        <v>0.24009506404399872</v>
      </c>
      <c r="E86" s="11">
        <v>0.32859942317008972</v>
      </c>
      <c r="F86" s="11">
        <v>0.17016454041004181</v>
      </c>
      <c r="G86" s="11">
        <v>7.3723047971725464E-2</v>
      </c>
      <c r="H86" s="11">
        <v>5.107063427567482E-2</v>
      </c>
      <c r="I86" s="11">
        <v>7.3723052628338337E-3</v>
      </c>
      <c r="J86" s="3"/>
    </row>
    <row r="87" spans="1:10">
      <c r="A87" s="4" t="s">
        <v>126</v>
      </c>
      <c r="B87" s="11">
        <v>0.12422260642051697</v>
      </c>
      <c r="C87" s="11">
        <v>0.29454156756401062</v>
      </c>
      <c r="D87" s="11">
        <v>0.2036033570766449</v>
      </c>
      <c r="E87" s="11">
        <v>0.18179634213447571</v>
      </c>
      <c r="F87" s="11">
        <v>0.11944481730461121</v>
      </c>
      <c r="G87" s="11">
        <v>5.5251568555831909E-2</v>
      </c>
      <c r="H87" s="11">
        <v>1.8977712839841843E-2</v>
      </c>
      <c r="I87" s="11">
        <v>2.162017859518528E-3</v>
      </c>
      <c r="J87" s="3"/>
    </row>
    <row r="88" spans="1:10">
      <c r="A88" s="4" t="s">
        <v>127</v>
      </c>
      <c r="B88" s="11">
        <v>9.2109248042106628E-2</v>
      </c>
      <c r="C88" s="11">
        <v>0.19280324876308441</v>
      </c>
      <c r="D88" s="11">
        <v>0.22914773225784302</v>
      </c>
      <c r="E88" s="11">
        <v>0.18274682760238647</v>
      </c>
      <c r="F88" s="11">
        <v>0.15065863728523254</v>
      </c>
      <c r="G88" s="11">
        <v>9.1142565011978149E-2</v>
      </c>
      <c r="H88" s="11">
        <v>5.8621536940336227E-2</v>
      </c>
      <c r="I88" s="11">
        <v>2.7702029328793287E-3</v>
      </c>
      <c r="J88" s="3"/>
    </row>
    <row r="89" spans="1:10">
      <c r="A89" s="4" t="s">
        <v>128</v>
      </c>
      <c r="B89" s="11">
        <v>6.3505060970783234E-2</v>
      </c>
      <c r="C89" s="11">
        <v>8.2142144441604614E-2</v>
      </c>
      <c r="D89" s="11">
        <v>0.18833135068416595</v>
      </c>
      <c r="E89" s="11">
        <v>0.22764046490192413</v>
      </c>
      <c r="F89" s="11">
        <v>0.24042089283466339</v>
      </c>
      <c r="G89" s="11">
        <v>0.130062535405159</v>
      </c>
      <c r="H89" s="11">
        <v>6.355469673871994E-2</v>
      </c>
      <c r="I89" s="11">
        <v>4.3428628705441952E-3</v>
      </c>
      <c r="J89" s="3"/>
    </row>
    <row r="90" spans="1:10">
      <c r="A90" s="4" t="s">
        <v>129</v>
      </c>
      <c r="B90" s="11">
        <v>5.5349785834550858E-2</v>
      </c>
      <c r="C90" s="11">
        <v>0.1099814772605896</v>
      </c>
      <c r="D90" s="11">
        <v>0.24076873064041138</v>
      </c>
      <c r="E90" s="11">
        <v>0.20480743050575256</v>
      </c>
      <c r="F90" s="11">
        <v>0.16569031774997711</v>
      </c>
      <c r="G90" s="11">
        <v>0.1193922683596611</v>
      </c>
      <c r="H90" s="11">
        <v>9.176461398601532E-2</v>
      </c>
      <c r="I90" s="11">
        <v>1.2245360761880875E-2</v>
      </c>
      <c r="J90" s="3"/>
    </row>
    <row r="91" spans="1:10">
      <c r="A91" s="4" t="s">
        <v>130</v>
      </c>
      <c r="B91" s="11">
        <v>1.3994890265166759E-2</v>
      </c>
      <c r="C91" s="11">
        <v>9.405980259180069E-2</v>
      </c>
      <c r="D91" s="11">
        <v>0.24666999280452728</v>
      </c>
      <c r="E91" s="11">
        <v>0.25287207961082458</v>
      </c>
      <c r="F91" s="11">
        <v>0.17378729581832886</v>
      </c>
      <c r="G91" s="11">
        <v>0.11848257482051849</v>
      </c>
      <c r="H91" s="11">
        <v>8.721499890089035E-2</v>
      </c>
      <c r="I91" s="11">
        <v>1.2918360531330109E-2</v>
      </c>
      <c r="J91" s="3"/>
    </row>
    <row r="92" spans="1:10">
      <c r="A92" s="4" t="s">
        <v>131</v>
      </c>
      <c r="B92" s="11">
        <v>0.39581182599067688</v>
      </c>
      <c r="C92" s="11">
        <v>0.20933544635772705</v>
      </c>
      <c r="D92" s="11">
        <v>0.22838707268238068</v>
      </c>
      <c r="E92" s="11">
        <v>9.2962086200714111E-2</v>
      </c>
      <c r="F92" s="11">
        <v>4.8043247312307358E-2</v>
      </c>
      <c r="G92" s="11">
        <v>1.687181182205677E-2</v>
      </c>
      <c r="H92" s="11">
        <v>7.8328223899006844E-3</v>
      </c>
      <c r="I92" s="11">
        <v>7.5567117892205715E-4</v>
      </c>
      <c r="J92" s="3"/>
    </row>
    <row r="93" spans="1:10">
      <c r="A93" s="4" t="s">
        <v>132</v>
      </c>
      <c r="B93" s="11">
        <v>0.23049759864807129</v>
      </c>
      <c r="C93" s="11">
        <v>0.27549079060554504</v>
      </c>
      <c r="D93" s="11">
        <v>0.16735398769378662</v>
      </c>
      <c r="E93" s="11">
        <v>0.12828744947910309</v>
      </c>
      <c r="F93" s="11">
        <v>9.7641684114933014E-2</v>
      </c>
      <c r="G93" s="11">
        <v>6.1340905725955963E-2</v>
      </c>
      <c r="H93" s="11">
        <v>3.5880971699953079E-2</v>
      </c>
      <c r="I93" s="11">
        <v>3.5066057462245226E-3</v>
      </c>
      <c r="J93" s="3"/>
    </row>
    <row r="94" spans="1:10">
      <c r="A94" s="4" t="s">
        <v>133</v>
      </c>
      <c r="B94" s="11">
        <v>0.25584548711776733</v>
      </c>
      <c r="C94" s="11">
        <v>0.23234140872955322</v>
      </c>
      <c r="D94" s="11">
        <v>0.19478757679462433</v>
      </c>
      <c r="E94" s="11">
        <v>0.15261264145374298</v>
      </c>
      <c r="F94" s="11">
        <v>9.7821198403835297E-2</v>
      </c>
      <c r="G94" s="11">
        <v>4.4533710926771164E-2</v>
      </c>
      <c r="H94" s="11">
        <v>2.0335497334599495E-2</v>
      </c>
      <c r="I94" s="11">
        <v>1.7224757466465235E-3</v>
      </c>
      <c r="J94" s="3"/>
    </row>
    <row r="95" spans="1:10">
      <c r="A95" s="4" t="s">
        <v>134</v>
      </c>
      <c r="B95" s="11">
        <v>0.34755480289459229</v>
      </c>
      <c r="C95" s="11">
        <v>0.21822033822536469</v>
      </c>
      <c r="D95" s="11">
        <v>0.16544860601425171</v>
      </c>
      <c r="E95" s="11">
        <v>0.11621443182229996</v>
      </c>
      <c r="F95" s="11">
        <v>8.3482347428798676E-2</v>
      </c>
      <c r="G95" s="11">
        <v>4.4530399143695831E-2</v>
      </c>
      <c r="H95" s="11">
        <v>2.2799720987677574E-2</v>
      </c>
      <c r="I95" s="11">
        <v>1.7493391642346978E-3</v>
      </c>
      <c r="J95" s="3"/>
    </row>
    <row r="96" spans="1:10">
      <c r="A96" s="4" t="s">
        <v>135</v>
      </c>
      <c r="B96" s="11">
        <v>0.17459861934185028</v>
      </c>
      <c r="C96" s="11">
        <v>0.26736247539520264</v>
      </c>
      <c r="D96" s="11">
        <v>0.22169820964336395</v>
      </c>
      <c r="E96" s="11">
        <v>0.17726424336433411</v>
      </c>
      <c r="F96" s="11">
        <v>9.3071416020393372E-2</v>
      </c>
      <c r="G96" s="11">
        <v>4.150177538394928E-2</v>
      </c>
      <c r="H96" s="11">
        <v>2.2760359570384026E-2</v>
      </c>
      <c r="I96" s="11">
        <v>1.7429104773327708E-3</v>
      </c>
      <c r="J96" s="3"/>
    </row>
    <row r="97" spans="1:10">
      <c r="A97" s="4" t="s">
        <v>136</v>
      </c>
      <c r="B97" s="11">
        <v>7.8032352030277252E-2</v>
      </c>
      <c r="C97" s="11">
        <v>0.21183024346828461</v>
      </c>
      <c r="D97" s="11">
        <v>0.32509896159172058</v>
      </c>
      <c r="E97" s="11">
        <v>0.18001540005207062</v>
      </c>
      <c r="F97" s="11">
        <v>0.13275890052318573</v>
      </c>
      <c r="G97" s="11">
        <v>5.2523154765367508E-2</v>
      </c>
      <c r="H97" s="11">
        <v>1.9275208935141563E-2</v>
      </c>
      <c r="I97" s="14"/>
      <c r="J97" s="3"/>
    </row>
    <row r="98" spans="1:10">
      <c r="A98" s="4" t="s">
        <v>137</v>
      </c>
      <c r="B98" s="11">
        <v>0.16254150867462158</v>
      </c>
      <c r="C98" s="11">
        <v>0.27127981185913086</v>
      </c>
      <c r="D98" s="11">
        <v>0.20604437589645386</v>
      </c>
      <c r="E98" s="11">
        <v>0.17835043370723724</v>
      </c>
      <c r="F98" s="11">
        <v>0.12496227025985718</v>
      </c>
      <c r="G98" s="11">
        <v>4.0107153356075287E-2</v>
      </c>
      <c r="H98" s="11">
        <v>1.4978870749473572E-2</v>
      </c>
      <c r="I98" s="14"/>
      <c r="J98" s="3"/>
    </row>
    <row r="99" spans="1:10">
      <c r="A99" s="4" t="s">
        <v>138</v>
      </c>
      <c r="B99" s="11">
        <v>7.3790461756289005E-3</v>
      </c>
      <c r="C99" s="11">
        <v>3.0160112306475639E-2</v>
      </c>
      <c r="D99" s="11">
        <v>0.13400626182556152</v>
      </c>
      <c r="E99" s="11">
        <v>0.23378002643585205</v>
      </c>
      <c r="F99" s="11">
        <v>0.19006265699863434</v>
      </c>
      <c r="G99" s="11">
        <v>0.13525931537151337</v>
      </c>
      <c r="H99" s="11">
        <v>0.19556212425231934</v>
      </c>
      <c r="I99" s="11">
        <v>7.3790460824966431E-2</v>
      </c>
      <c r="J99" s="3"/>
    </row>
    <row r="100" spans="1:10">
      <c r="A100" s="4" t="s">
        <v>139</v>
      </c>
      <c r="B100" s="11">
        <v>4.2106188833713531E-2</v>
      </c>
      <c r="C100" s="11">
        <v>9.3839854001998901E-2</v>
      </c>
      <c r="D100" s="11">
        <v>0.27228456735610962</v>
      </c>
      <c r="E100" s="11">
        <v>0.29294118285179138</v>
      </c>
      <c r="F100" s="11">
        <v>0.16986648738384247</v>
      </c>
      <c r="G100" s="11">
        <v>7.4304573237895966E-2</v>
      </c>
      <c r="H100" s="11">
        <v>4.7240309417247772E-2</v>
      </c>
      <c r="I100" s="11">
        <v>7.4168406426906586E-3</v>
      </c>
      <c r="J100" s="3"/>
    </row>
    <row r="101" spans="1:10">
      <c r="A101" s="4" t="s">
        <v>140</v>
      </c>
      <c r="B101" s="11">
        <v>3.3464636653661728E-2</v>
      </c>
      <c r="C101" s="11">
        <v>8.9339576661586761E-2</v>
      </c>
      <c r="D101" s="11">
        <v>0.20662550628185272</v>
      </c>
      <c r="E101" s="11">
        <v>0.24756023287773132</v>
      </c>
      <c r="F101" s="11">
        <v>0.17458036541938782</v>
      </c>
      <c r="G101" s="11">
        <v>0.12181057035923004</v>
      </c>
      <c r="H101" s="11">
        <v>0.10600092262029648</v>
      </c>
      <c r="I101" s="11">
        <v>2.0618190988898277E-2</v>
      </c>
      <c r="J101" s="3"/>
    </row>
    <row r="102" spans="1:10">
      <c r="A102" s="4" t="s">
        <v>141</v>
      </c>
      <c r="B102" s="11">
        <v>5.1578423008322716E-3</v>
      </c>
      <c r="C102" s="11">
        <v>3.8124535232782364E-2</v>
      </c>
      <c r="D102" s="11">
        <v>0.16355952620506287</v>
      </c>
      <c r="E102" s="11">
        <v>0.27889633178710938</v>
      </c>
      <c r="F102" s="11">
        <v>0.23884539306163788</v>
      </c>
      <c r="G102" s="11">
        <v>0.14504101872444153</v>
      </c>
      <c r="H102" s="11">
        <v>0.12593214213848114</v>
      </c>
      <c r="I102" s="11">
        <v>4.4432017020881176E-3</v>
      </c>
      <c r="J102" s="3"/>
    </row>
    <row r="103" spans="1:10">
      <c r="A103" s="4" t="s">
        <v>142</v>
      </c>
      <c r="B103" s="11">
        <v>0.41476327180862427</v>
      </c>
      <c r="C103" s="11">
        <v>0.2666473388671875</v>
      </c>
      <c r="D103" s="11">
        <v>0.1503768116235733</v>
      </c>
      <c r="E103" s="11">
        <v>9.7410626709461212E-2</v>
      </c>
      <c r="F103" s="11">
        <v>4.3884057551622391E-2</v>
      </c>
      <c r="G103" s="11">
        <v>1.6483092680573463E-2</v>
      </c>
      <c r="H103" s="11">
        <v>9.7391307353973389E-3</v>
      </c>
      <c r="I103" s="11">
        <v>6.9565215380862355E-4</v>
      </c>
      <c r="J103" s="3"/>
    </row>
    <row r="104" spans="1:10">
      <c r="A104" s="4" t="s">
        <v>143</v>
      </c>
      <c r="B104" s="11">
        <v>0.21105208992958069</v>
      </c>
      <c r="C104" s="11">
        <v>0.26195082068443298</v>
      </c>
      <c r="D104" s="11">
        <v>0.24445109069347382</v>
      </c>
      <c r="E104" s="11">
        <v>0.1582363098859787</v>
      </c>
      <c r="F104" s="11">
        <v>7.2637096047401428E-2</v>
      </c>
      <c r="G104" s="11">
        <v>3.4559778869152069E-2</v>
      </c>
      <c r="H104" s="11">
        <v>1.6215836629271507E-2</v>
      </c>
      <c r="I104" s="11">
        <v>8.9697138173505664E-4</v>
      </c>
      <c r="J104" s="3"/>
    </row>
    <row r="105" spans="1:10">
      <c r="A105" s="4" t="s">
        <v>144</v>
      </c>
      <c r="B105" s="11">
        <v>7.0908576250076294E-2</v>
      </c>
      <c r="C105" s="11">
        <v>0.14394883811473846</v>
      </c>
      <c r="D105" s="11">
        <v>0.3112657368183136</v>
      </c>
      <c r="E105" s="11">
        <v>0.2112576961517334</v>
      </c>
      <c r="F105" s="11">
        <v>0.16033865511417389</v>
      </c>
      <c r="G105" s="11">
        <v>7.0848248898983002E-2</v>
      </c>
      <c r="H105" s="11">
        <v>2.91396863758564E-2</v>
      </c>
      <c r="I105" s="11">
        <v>2.2925632074475288E-3</v>
      </c>
      <c r="J105" s="3"/>
    </row>
    <row r="106" spans="1:10">
      <c r="A106" s="4" t="s">
        <v>145</v>
      </c>
      <c r="B106" s="11">
        <v>0.37366026639938354</v>
      </c>
      <c r="C106" s="11">
        <v>0.271208256483078</v>
      </c>
      <c r="D106" s="11">
        <v>0.19003660976886749</v>
      </c>
      <c r="E106" s="11">
        <v>9.9478527903556824E-2</v>
      </c>
      <c r="F106" s="11">
        <v>4.8552092164754868E-2</v>
      </c>
      <c r="G106" s="11">
        <v>1.2914679013192654E-2</v>
      </c>
      <c r="H106" s="11">
        <v>3.6169977393001318E-3</v>
      </c>
      <c r="I106" s="14"/>
      <c r="J106" s="3"/>
    </row>
    <row r="107" spans="1:10">
      <c r="A107" s="4" t="s">
        <v>146</v>
      </c>
      <c r="B107" s="11">
        <v>0.21965241432189941</v>
      </c>
      <c r="C107" s="11">
        <v>0.32977768778800964</v>
      </c>
      <c r="D107" s="11">
        <v>0.20290432870388031</v>
      </c>
      <c r="E107" s="11">
        <v>0.13617785274982452</v>
      </c>
      <c r="F107" s="11">
        <v>6.9318443536758423E-2</v>
      </c>
      <c r="G107" s="11">
        <v>2.5321504101157188E-2</v>
      </c>
      <c r="H107" s="11">
        <v>1.5053334645926952E-2</v>
      </c>
      <c r="I107" s="11">
        <v>1.7944372957572341E-3</v>
      </c>
      <c r="J107" s="3"/>
    </row>
    <row r="108" spans="1:10">
      <c r="A108" s="4" t="s">
        <v>147</v>
      </c>
      <c r="B108" s="11">
        <v>0.17965960502624512</v>
      </c>
      <c r="C108" s="11">
        <v>0.25915500521659851</v>
      </c>
      <c r="D108" s="11">
        <v>0.22237861156463623</v>
      </c>
      <c r="E108" s="11">
        <v>0.14864335954189301</v>
      </c>
      <c r="F108" s="11">
        <v>0.11038132011890411</v>
      </c>
      <c r="G108" s="11">
        <v>5.1919616758823395E-2</v>
      </c>
      <c r="H108" s="11">
        <v>2.5881616398692131E-2</v>
      </c>
      <c r="I108" s="14"/>
      <c r="J108" s="3"/>
    </row>
    <row r="109" spans="1:10">
      <c r="A109" s="4" t="s">
        <v>148</v>
      </c>
      <c r="B109" s="11">
        <v>0.18135182559490204</v>
      </c>
      <c r="C109" s="11">
        <v>0.16683852672576904</v>
      </c>
      <c r="D109" s="11">
        <v>0.22978964447975159</v>
      </c>
      <c r="E109" s="11">
        <v>0.18496081233024597</v>
      </c>
      <c r="F109" s="11">
        <v>0.12626314163208008</v>
      </c>
      <c r="G109" s="11">
        <v>6.697256863117218E-2</v>
      </c>
      <c r="H109" s="11">
        <v>4.0549598634243011E-2</v>
      </c>
      <c r="I109" s="14"/>
      <c r="J109" s="3"/>
    </row>
    <row r="110" spans="1:10">
      <c r="A110" s="4" t="s">
        <v>149</v>
      </c>
      <c r="B110" s="11">
        <v>0.60266262292861938</v>
      </c>
      <c r="C110" s="11">
        <v>0.1359831690788269</v>
      </c>
      <c r="D110" s="11">
        <v>0.16233211755752563</v>
      </c>
      <c r="E110" s="11">
        <v>6.0363419353961945E-2</v>
      </c>
      <c r="F110" s="11">
        <v>2.5185232982039452E-2</v>
      </c>
      <c r="G110" s="11">
        <v>8.9573590084910393E-3</v>
      </c>
      <c r="H110" s="11">
        <v>4.0035871788859367E-3</v>
      </c>
      <c r="I110" s="14"/>
      <c r="J110" s="3"/>
    </row>
    <row r="111" spans="1:10">
      <c r="A111" s="4" t="s">
        <v>150</v>
      </c>
      <c r="B111" s="11">
        <v>0.27682378888130188</v>
      </c>
      <c r="C111" s="11">
        <v>0.28683748841285706</v>
      </c>
      <c r="D111" s="11">
        <v>0.19128845632076263</v>
      </c>
      <c r="E111" s="11">
        <v>0.12589475512504578</v>
      </c>
      <c r="F111" s="11">
        <v>7.451263815164566E-2</v>
      </c>
      <c r="G111" s="11">
        <v>2.6652451604604721E-2</v>
      </c>
      <c r="H111" s="11">
        <v>1.631510816514492E-2</v>
      </c>
      <c r="I111" s="11">
        <v>1.6752970404922962E-3</v>
      </c>
      <c r="J111" s="3"/>
    </row>
    <row r="112" spans="1:10">
      <c r="A112" s="4" t="s">
        <v>151</v>
      </c>
      <c r="B112" s="11">
        <v>0.29518938064575195</v>
      </c>
      <c r="C112" s="11">
        <v>0.28301391005516052</v>
      </c>
      <c r="D112" s="11">
        <v>0.23869170248508453</v>
      </c>
      <c r="E112" s="11">
        <v>0.10171332210302353</v>
      </c>
      <c r="F112" s="11">
        <v>6.32949098944664E-2</v>
      </c>
      <c r="G112" s="11">
        <v>1.4873339794576168E-2</v>
      </c>
      <c r="H112" s="11">
        <v>3.0832837801426649E-3</v>
      </c>
      <c r="I112" s="14"/>
      <c r="J112" s="3"/>
    </row>
    <row r="113" spans="1:10">
      <c r="A113" s="4" t="s">
        <v>152</v>
      </c>
      <c r="B113" s="11">
        <v>0.16345973312854767</v>
      </c>
      <c r="C113" s="11">
        <v>0.35415378212928772</v>
      </c>
      <c r="D113" s="11">
        <v>0.2435210794210434</v>
      </c>
      <c r="E113" s="11">
        <v>0.13471837341785431</v>
      </c>
      <c r="F113" s="11">
        <v>5.3230710327625275E-2</v>
      </c>
      <c r="G113" s="11">
        <v>4.1551172733306885E-2</v>
      </c>
      <c r="H113" s="11">
        <v>8.6116418242454529E-3</v>
      </c>
      <c r="I113" s="14"/>
      <c r="J113" s="3"/>
    </row>
    <row r="114" spans="1:10">
      <c r="A114" s="4" t="s">
        <v>153</v>
      </c>
      <c r="B114" s="11">
        <v>8.5249394178390503E-2</v>
      </c>
      <c r="C114" s="11">
        <v>0.16053217649459839</v>
      </c>
      <c r="D114" s="11">
        <v>0.34192472696304321</v>
      </c>
      <c r="E114" s="11">
        <v>0.23208326101303101</v>
      </c>
      <c r="F114" s="11">
        <v>0.10620248317718506</v>
      </c>
      <c r="G114" s="11">
        <v>4.7237157821655273E-2</v>
      </c>
      <c r="H114" s="11">
        <v>2.4429816752672195E-2</v>
      </c>
      <c r="I114" s="11">
        <v>2.3409975692629814E-3</v>
      </c>
      <c r="J114" s="3"/>
    </row>
    <row r="115" spans="1:10">
      <c r="A115" s="4" t="s">
        <v>154</v>
      </c>
      <c r="B115" s="11">
        <v>0.42445427179336548</v>
      </c>
      <c r="C115" s="11">
        <v>0.25620043277740479</v>
      </c>
      <c r="D115" s="11">
        <v>0.17714895308017731</v>
      </c>
      <c r="E115" s="11">
        <v>8.4723412990570068E-2</v>
      </c>
      <c r="F115" s="11">
        <v>3.9452478289604187E-2</v>
      </c>
      <c r="G115" s="11">
        <v>1.2432239949703217E-2</v>
      </c>
      <c r="H115" s="11">
        <v>5.253354087471962E-3</v>
      </c>
      <c r="I115" s="14"/>
      <c r="J115" s="3"/>
    </row>
    <row r="116" spans="1:10">
      <c r="A116" s="4" t="s">
        <v>155</v>
      </c>
      <c r="B116" s="11">
        <v>9.5743954181671143E-2</v>
      </c>
      <c r="C116" s="11">
        <v>0.18681997060775757</v>
      </c>
      <c r="D116" s="11">
        <v>0.36572849750518799</v>
      </c>
      <c r="E116" s="11">
        <v>0.20214518904685974</v>
      </c>
      <c r="F116" s="11">
        <v>9.8292432725429535E-2</v>
      </c>
      <c r="G116" s="11">
        <v>2.9732281342148781E-2</v>
      </c>
      <c r="H116" s="11">
        <v>1.8594473600387573E-2</v>
      </c>
      <c r="I116" s="11">
        <v>2.9431954026222229E-3</v>
      </c>
      <c r="J116" s="3"/>
    </row>
    <row r="117" spans="1:10">
      <c r="A117" s="4" t="s">
        <v>156</v>
      </c>
      <c r="B117" s="11">
        <v>1.9413480535149574E-2</v>
      </c>
      <c r="C117" s="11">
        <v>5.8463387191295624E-2</v>
      </c>
      <c r="D117" s="11">
        <v>0.20701423287391663</v>
      </c>
      <c r="E117" s="11">
        <v>0.27578461170196533</v>
      </c>
      <c r="F117" s="11">
        <v>0.17153146862983704</v>
      </c>
      <c r="G117" s="11">
        <v>0.11121591180562973</v>
      </c>
      <c r="H117" s="11">
        <v>0.12647916376590729</v>
      </c>
      <c r="I117" s="11">
        <v>3.0097752809524536E-2</v>
      </c>
      <c r="J117" s="3"/>
    </row>
    <row r="118" spans="1:10">
      <c r="A118" s="4" t="s">
        <v>157</v>
      </c>
      <c r="B118" s="11">
        <v>6.7516572773456573E-2</v>
      </c>
      <c r="C118" s="11">
        <v>0.27743873000144958</v>
      </c>
      <c r="D118" s="11">
        <v>0.3013160228729248</v>
      </c>
      <c r="E118" s="11">
        <v>0.20296123623847961</v>
      </c>
      <c r="F118" s="11">
        <v>0.10257510095834732</v>
      </c>
      <c r="G118" s="11">
        <v>3.771156445145607E-2</v>
      </c>
      <c r="H118" s="11">
        <v>1.0069259442389011E-2</v>
      </c>
      <c r="I118" s="11">
        <v>4.1152624180540442E-4</v>
      </c>
      <c r="J118" s="3"/>
    </row>
    <row r="119" spans="1:10">
      <c r="A119" s="4" t="s">
        <v>158</v>
      </c>
      <c r="B119" s="11">
        <v>0.46786206960678101</v>
      </c>
      <c r="C119" s="11">
        <v>0.21436919271945953</v>
      </c>
      <c r="D119" s="11">
        <v>0.14008128643035889</v>
      </c>
      <c r="E119" s="11">
        <v>8.6113967001438141E-2</v>
      </c>
      <c r="F119" s="11">
        <v>6.3857249915599823E-2</v>
      </c>
      <c r="G119" s="11">
        <v>2.051246352493763E-2</v>
      </c>
      <c r="H119" s="11">
        <v>6.523521151393652E-3</v>
      </c>
      <c r="I119" s="14"/>
      <c r="J119" s="3"/>
    </row>
    <row r="120" spans="1:10">
      <c r="A120" s="4" t="s">
        <v>159</v>
      </c>
      <c r="B120" s="11">
        <v>8.964577317237854E-2</v>
      </c>
      <c r="C120" s="11">
        <v>0.20677366852760315</v>
      </c>
      <c r="D120" s="11">
        <v>0.22791743278503418</v>
      </c>
      <c r="E120" s="11">
        <v>0.16654308140277863</v>
      </c>
      <c r="F120" s="11">
        <v>0.14960893988609314</v>
      </c>
      <c r="G120" s="11">
        <v>9.6916928887367249E-2</v>
      </c>
      <c r="H120" s="11">
        <v>5.8528069406747818E-2</v>
      </c>
      <c r="I120" s="14"/>
      <c r="J120" s="3"/>
    </row>
    <row r="121" spans="1:10">
      <c r="A121" s="4" t="s">
        <v>160</v>
      </c>
      <c r="B121" s="11">
        <v>4.3125499039888382E-2</v>
      </c>
      <c r="C121" s="11">
        <v>7.2289019823074341E-2</v>
      </c>
      <c r="D121" s="11">
        <v>0.16059093177318573</v>
      </c>
      <c r="E121" s="11">
        <v>0.27996078133583069</v>
      </c>
      <c r="F121" s="11">
        <v>0.18024362623691559</v>
      </c>
      <c r="G121" s="11">
        <v>0.10955477505922318</v>
      </c>
      <c r="H121" s="11">
        <v>0.12615363299846649</v>
      </c>
      <c r="I121" s="11">
        <v>2.8081720694899559E-2</v>
      </c>
      <c r="J121" s="3"/>
    </row>
    <row r="122" spans="1:10">
      <c r="A122" s="4" t="s">
        <v>161</v>
      </c>
      <c r="B122" s="11">
        <v>0.11267569661140442</v>
      </c>
      <c r="C122" s="11">
        <v>0.21845079958438873</v>
      </c>
      <c r="D122" s="11">
        <v>0.19703605771064758</v>
      </c>
      <c r="E122" s="11">
        <v>0.15894275903701782</v>
      </c>
      <c r="F122" s="11">
        <v>0.15535241365432739</v>
      </c>
      <c r="G122" s="11">
        <v>8.7925240397453308E-2</v>
      </c>
      <c r="H122" s="11">
        <v>6.3760437071323395E-2</v>
      </c>
      <c r="I122" s="11">
        <v>5.8565898798406124E-3</v>
      </c>
      <c r="J122" s="3"/>
    </row>
    <row r="123" spans="1:10">
      <c r="A123" s="4" t="s">
        <v>162</v>
      </c>
      <c r="B123" s="11">
        <v>7.3140852153301239E-2</v>
      </c>
      <c r="C123" s="11">
        <v>0.17445006966590881</v>
      </c>
      <c r="D123" s="11">
        <v>0.31117776036262512</v>
      </c>
      <c r="E123" s="11">
        <v>0.24187679588794708</v>
      </c>
      <c r="F123" s="11">
        <v>0.10084294527769089</v>
      </c>
      <c r="G123" s="11">
        <v>4.9324359744787216E-2</v>
      </c>
      <c r="H123" s="11">
        <v>4.2714256793260574E-2</v>
      </c>
      <c r="I123" s="11">
        <v>6.4729652367532253E-3</v>
      </c>
      <c r="J123" s="3"/>
    </row>
    <row r="124" spans="1:10">
      <c r="A124" s="4" t="s">
        <v>163</v>
      </c>
      <c r="B124" s="11">
        <v>6.5770521759986877E-2</v>
      </c>
      <c r="C124" s="11">
        <v>0.2111537903547287</v>
      </c>
      <c r="D124" s="11">
        <v>0.50376057624816895</v>
      </c>
      <c r="E124" s="11">
        <v>0.11705873161554337</v>
      </c>
      <c r="F124" s="11">
        <v>6.4250282943248749E-2</v>
      </c>
      <c r="G124" s="11">
        <v>2.6590920984745026E-2</v>
      </c>
      <c r="H124" s="11">
        <v>1.0988424532115459E-2</v>
      </c>
      <c r="I124" s="14"/>
      <c r="J124" s="3"/>
    </row>
    <row r="125" spans="1:10">
      <c r="A125" s="4" t="s">
        <v>164</v>
      </c>
      <c r="B125" s="11">
        <v>0.11932298541069031</v>
      </c>
      <c r="C125" s="11">
        <v>0.19388079643249512</v>
      </c>
      <c r="D125" s="11">
        <v>0.22890898585319519</v>
      </c>
      <c r="E125" s="11">
        <v>0.14930954575538635</v>
      </c>
      <c r="F125" s="11">
        <v>0.13115140795707703</v>
      </c>
      <c r="G125" s="11">
        <v>8.9627280831336975E-2</v>
      </c>
      <c r="H125" s="11">
        <v>7.8602194786071777E-2</v>
      </c>
      <c r="I125" s="11">
        <v>9.1968029737472534E-3</v>
      </c>
      <c r="J125" s="3"/>
    </row>
    <row r="126" spans="1:10">
      <c r="A126" s="4" t="s">
        <v>165</v>
      </c>
      <c r="B126" s="11">
        <v>8.1992205232381821E-3</v>
      </c>
      <c r="C126" s="11">
        <v>4.1660316288471222E-2</v>
      </c>
      <c r="D126" s="11">
        <v>0.22566911578178406</v>
      </c>
      <c r="E126" s="11">
        <v>0.31578430533409119</v>
      </c>
      <c r="F126" s="11">
        <v>0.24078267812728882</v>
      </c>
      <c r="G126" s="11">
        <v>8.7687015533447266E-2</v>
      </c>
      <c r="H126" s="11">
        <v>6.6987521946430206E-2</v>
      </c>
      <c r="I126" s="11">
        <v>1.322981808334589E-2</v>
      </c>
      <c r="J126" s="3"/>
    </row>
    <row r="127" spans="1:10">
      <c r="A127" s="4" t="s">
        <v>166</v>
      </c>
      <c r="B127" s="11">
        <v>1.8086938187479973E-2</v>
      </c>
      <c r="C127" s="11">
        <v>5.1651638001203537E-2</v>
      </c>
      <c r="D127" s="11">
        <v>0.23026649653911591</v>
      </c>
      <c r="E127" s="11">
        <v>0.22639071941375732</v>
      </c>
      <c r="F127" s="11">
        <v>0.19948829710483551</v>
      </c>
      <c r="G127" s="11">
        <v>0.17218056321144104</v>
      </c>
      <c r="H127" s="11">
        <v>9.5805048942565918E-2</v>
      </c>
      <c r="I127" s="11">
        <v>6.1303069815039635E-3</v>
      </c>
      <c r="J127" s="3"/>
    </row>
    <row r="128" spans="1:10">
      <c r="A128" s="4" t="s">
        <v>167</v>
      </c>
      <c r="B128" s="11">
        <v>0.54671019315719604</v>
      </c>
      <c r="C128" s="11">
        <v>0.1693301647901535</v>
      </c>
      <c r="D128" s="11">
        <v>0.14229944348335266</v>
      </c>
      <c r="E128" s="11">
        <v>7.4676953256130219E-2</v>
      </c>
      <c r="F128" s="11">
        <v>3.8674034178256989E-2</v>
      </c>
      <c r="G128" s="11">
        <v>1.6232134774327278E-2</v>
      </c>
      <c r="H128" s="11">
        <v>1.0593123733997345E-2</v>
      </c>
      <c r="I128" s="14"/>
      <c r="J128" s="3"/>
    </row>
    <row r="129" spans="1:10">
      <c r="A129" s="4" t="s">
        <v>168</v>
      </c>
      <c r="B129" s="11">
        <v>0.33670303225517273</v>
      </c>
      <c r="C129" s="11">
        <v>0.28342333436012268</v>
      </c>
      <c r="D129" s="11">
        <v>0.17433658242225647</v>
      </c>
      <c r="E129" s="11">
        <v>0.12921309471130371</v>
      </c>
      <c r="F129" s="11">
        <v>5.2039057016372681E-2</v>
      </c>
      <c r="G129" s="11">
        <v>1.8931647762656212E-2</v>
      </c>
      <c r="H129" s="11">
        <v>4.4572083279490471E-3</v>
      </c>
      <c r="I129" s="14"/>
      <c r="J129" s="3"/>
    </row>
    <row r="130" spans="1:10">
      <c r="A130" s="4" t="s">
        <v>169</v>
      </c>
      <c r="B130" s="11">
        <v>0.15328414738178253</v>
      </c>
      <c r="C130" s="11">
        <v>0.26062837243080139</v>
      </c>
      <c r="D130" s="11">
        <v>0.23684258759021759</v>
      </c>
      <c r="E130" s="11">
        <v>0.18178357183933258</v>
      </c>
      <c r="F130" s="11">
        <v>0.10388150811195374</v>
      </c>
      <c r="G130" s="11">
        <v>4.5396037399768829E-2</v>
      </c>
      <c r="H130" s="11">
        <v>1.7458619549870491E-2</v>
      </c>
      <c r="I130" s="11">
        <v>7.251763017848134E-4</v>
      </c>
      <c r="J130" s="3"/>
    </row>
    <row r="131" spans="1:10">
      <c r="A131" s="4" t="s">
        <v>170</v>
      </c>
      <c r="B131" s="11">
        <v>5.1859527826309204E-2</v>
      </c>
      <c r="C131" s="11">
        <v>0.1040993258357048</v>
      </c>
      <c r="D131" s="11">
        <v>0.2646024227142334</v>
      </c>
      <c r="E131" s="11">
        <v>0.34137925505638123</v>
      </c>
      <c r="F131" s="11">
        <v>0.14503554999828339</v>
      </c>
      <c r="G131" s="11">
        <v>6.0967031866312027E-2</v>
      </c>
      <c r="H131" s="11">
        <v>2.8957676142454147E-2</v>
      </c>
      <c r="I131" s="11">
        <v>3.0992128886282444E-3</v>
      </c>
      <c r="J131" s="3"/>
    </row>
    <row r="132" spans="1:10">
      <c r="A132" s="4" t="s">
        <v>171</v>
      </c>
      <c r="B132" s="11">
        <v>0.15531377494335175</v>
      </c>
      <c r="C132" s="11">
        <v>0.23258247971534729</v>
      </c>
      <c r="D132" s="11">
        <v>0.19504792988300323</v>
      </c>
      <c r="E132" s="11">
        <v>0.15520790219306946</v>
      </c>
      <c r="F132" s="11">
        <v>0.13703463971614838</v>
      </c>
      <c r="G132" s="11">
        <v>8.0621063709259033E-2</v>
      </c>
      <c r="H132" s="11">
        <v>4.2016115039587021E-2</v>
      </c>
      <c r="I132" s="11">
        <v>2.1760866511613131E-3</v>
      </c>
      <c r="J132" s="3"/>
    </row>
    <row r="133" spans="1:10">
      <c r="A133" s="4" t="s">
        <v>172</v>
      </c>
      <c r="B133" s="11">
        <v>1.5267000533640385E-2</v>
      </c>
      <c r="C133" s="11">
        <v>6.7660048604011536E-2</v>
      </c>
      <c r="D133" s="11">
        <v>0.15914760529994965</v>
      </c>
      <c r="E133" s="11">
        <v>0.32868686318397522</v>
      </c>
      <c r="F133" s="11">
        <v>0.20135502517223358</v>
      </c>
      <c r="G133" s="11">
        <v>0.10020828992128372</v>
      </c>
      <c r="H133" s="11">
        <v>0.10309231281280518</v>
      </c>
      <c r="I133" s="11">
        <v>2.4582846090197563E-2</v>
      </c>
      <c r="J133" s="3"/>
    </row>
    <row r="134" spans="1:10">
      <c r="A134" s="4" t="s">
        <v>173</v>
      </c>
      <c r="B134" s="11">
        <v>0.20313321053981781</v>
      </c>
      <c r="C134" s="11">
        <v>0.30971485376358032</v>
      </c>
      <c r="D134" s="11">
        <v>0.21263791620731354</v>
      </c>
      <c r="E134" s="11">
        <v>0.11431914567947388</v>
      </c>
      <c r="F134" s="11">
        <v>8.9291684329509735E-2</v>
      </c>
      <c r="G134" s="11">
        <v>5.0150450319051743E-2</v>
      </c>
      <c r="H134" s="11">
        <v>1.9630320370197296E-2</v>
      </c>
      <c r="I134" s="14"/>
      <c r="J134" s="3"/>
    </row>
    <row r="135" spans="1:10">
      <c r="A135" s="4" t="s">
        <v>174</v>
      </c>
      <c r="B135" s="11">
        <v>9.106980636715889E-3</v>
      </c>
      <c r="C135" s="11">
        <v>5.4034750908613205E-2</v>
      </c>
      <c r="D135" s="11">
        <v>0.22092463076114655</v>
      </c>
      <c r="E135" s="11">
        <v>0.41243013739585876</v>
      </c>
      <c r="F135" s="11">
        <v>0.16538096964359283</v>
      </c>
      <c r="G135" s="11">
        <v>8.8114500045776367E-2</v>
      </c>
      <c r="H135" s="11">
        <v>4.5900966972112656E-2</v>
      </c>
      <c r="I135" s="11">
        <v>4.1070696897804737E-3</v>
      </c>
      <c r="J135" s="3"/>
    </row>
    <row r="136" spans="1:10">
      <c r="A136" s="4" t="s">
        <v>175</v>
      </c>
      <c r="B136" s="11">
        <v>0.16886590421199799</v>
      </c>
      <c r="C136" s="11">
        <v>0.31583255529403687</v>
      </c>
      <c r="D136" s="11">
        <v>0.21883296966552734</v>
      </c>
      <c r="E136" s="11">
        <v>0.14620804786682129</v>
      </c>
      <c r="F136" s="11">
        <v>8.5500970482826233E-2</v>
      </c>
      <c r="G136" s="11">
        <v>4.325953871011734E-2</v>
      </c>
      <c r="H136" s="11">
        <v>2.018246054649353E-2</v>
      </c>
      <c r="I136" s="14"/>
      <c r="J136" s="3"/>
    </row>
    <row r="137" spans="1:10">
      <c r="A137" s="4" t="s">
        <v>176</v>
      </c>
      <c r="B137" s="11">
        <v>3.6888547241687775E-2</v>
      </c>
      <c r="C137" s="11">
        <v>9.9732711911201477E-2</v>
      </c>
      <c r="D137" s="11">
        <v>0.21001191437244415</v>
      </c>
      <c r="E137" s="11">
        <v>0.21642030775547028</v>
      </c>
      <c r="F137" s="11">
        <v>0.17502334713935852</v>
      </c>
      <c r="G137" s="11">
        <v>0.12845779955387115</v>
      </c>
      <c r="H137" s="11">
        <v>0.1205841600894928</v>
      </c>
      <c r="I137" s="11">
        <v>1.2881203554570675E-2</v>
      </c>
      <c r="J137" s="3"/>
    </row>
    <row r="138" spans="1:10">
      <c r="A138" s="4" t="s">
        <v>177</v>
      </c>
      <c r="B138" s="11">
        <v>2.2128485143184662E-2</v>
      </c>
      <c r="C138" s="11">
        <v>8.7330907583236694E-2</v>
      </c>
      <c r="D138" s="11">
        <v>0.26228362321853638</v>
      </c>
      <c r="E138" s="11">
        <v>0.37194666266441345</v>
      </c>
      <c r="F138" s="11">
        <v>0.15068121254444122</v>
      </c>
      <c r="G138" s="11">
        <v>5.7580605149269104E-2</v>
      </c>
      <c r="H138" s="11">
        <v>3.850666806101799E-2</v>
      </c>
      <c r="I138" s="11">
        <v>9.5418179407715797E-3</v>
      </c>
      <c r="J138" s="3"/>
    </row>
    <row r="139" spans="1:10">
      <c r="A139" s="4" t="s">
        <v>178</v>
      </c>
      <c r="B139" s="11">
        <v>0.15492041409015656</v>
      </c>
      <c r="C139" s="11">
        <v>0.26428747177124023</v>
      </c>
      <c r="D139" s="11">
        <v>0.2339489609003067</v>
      </c>
      <c r="E139" s="11">
        <v>0.15451693534851074</v>
      </c>
      <c r="F139" s="11">
        <v>0.11791808158159256</v>
      </c>
      <c r="G139" s="11">
        <v>4.9080472439527512E-2</v>
      </c>
      <c r="H139" s="11">
        <v>2.3206174373626709E-2</v>
      </c>
      <c r="I139" s="11">
        <v>2.1214843727648258E-3</v>
      </c>
      <c r="J139" s="3"/>
    </row>
    <row r="140" spans="1:10">
      <c r="A140" s="4" t="s">
        <v>179</v>
      </c>
      <c r="B140" s="11">
        <v>0.58958786725997925</v>
      </c>
      <c r="C140" s="11">
        <v>0.15184381604194641</v>
      </c>
      <c r="D140" s="11">
        <v>0.1501355767250061</v>
      </c>
      <c r="E140" s="11">
        <v>7.2857916355133057E-2</v>
      </c>
      <c r="F140" s="11">
        <v>2.3129066452383995E-2</v>
      </c>
      <c r="G140" s="11">
        <v>7.402386050671339E-3</v>
      </c>
      <c r="H140" s="14"/>
      <c r="I140" s="14"/>
      <c r="J140" s="3"/>
    </row>
    <row r="141" spans="1:10">
      <c r="A141" s="4" t="s">
        <v>180</v>
      </c>
      <c r="B141" s="11">
        <v>0.3124692440032959</v>
      </c>
      <c r="C141" s="11">
        <v>0.3753732442855835</v>
      </c>
      <c r="D141" s="11">
        <v>0.18288761377334595</v>
      </c>
      <c r="E141" s="11">
        <v>7.0746511220932007E-2</v>
      </c>
      <c r="F141" s="11">
        <v>3.7309270352125168E-2</v>
      </c>
      <c r="G141" s="11">
        <v>1.5012305229902267E-2</v>
      </c>
      <c r="H141" s="11">
        <v>5.8736670762300491E-3</v>
      </c>
      <c r="I141" s="11">
        <v>3.2813783036544919E-4</v>
      </c>
      <c r="J141" s="3"/>
    </row>
    <row r="142" spans="1:10">
      <c r="A142" s="4" t="s">
        <v>181</v>
      </c>
      <c r="B142" s="11">
        <v>0.14554260671138763</v>
      </c>
      <c r="C142" s="11">
        <v>0.25670364499092102</v>
      </c>
      <c r="D142" s="11">
        <v>0.244180828332901</v>
      </c>
      <c r="E142" s="11">
        <v>0.18589077889919281</v>
      </c>
      <c r="F142" s="11">
        <v>0.10035097599029541</v>
      </c>
      <c r="G142" s="11">
        <v>4.4208899140357971E-2</v>
      </c>
      <c r="H142" s="11">
        <v>2.1100658923387527E-2</v>
      </c>
      <c r="I142" s="11">
        <v>2.02162005007267E-3</v>
      </c>
      <c r="J142" s="3"/>
    </row>
    <row r="143" spans="1:10">
      <c r="A143" s="4" t="s">
        <v>182</v>
      </c>
      <c r="B143" s="14"/>
      <c r="C143" s="11">
        <v>2.8380634263157845E-2</v>
      </c>
      <c r="D143" s="11">
        <v>7.6794654130935669E-2</v>
      </c>
      <c r="E143" s="11">
        <v>0.22120200097560883</v>
      </c>
      <c r="F143" s="11">
        <v>0.28297162055969238</v>
      </c>
      <c r="G143" s="11">
        <v>0.24874791502952576</v>
      </c>
      <c r="H143" s="11">
        <v>0.12020033597946167</v>
      </c>
      <c r="I143" s="14"/>
      <c r="J143" s="3"/>
    </row>
    <row r="144" spans="1:10">
      <c r="A144" s="4" t="s">
        <v>183</v>
      </c>
      <c r="B144" s="11">
        <v>4.2759180068969727E-2</v>
      </c>
      <c r="C144" s="11">
        <v>5.6843038648366928E-2</v>
      </c>
      <c r="D144" s="11">
        <v>0.27389687299728394</v>
      </c>
      <c r="E144" s="11">
        <v>0.30141854286193848</v>
      </c>
      <c r="F144" s="11">
        <v>0.16788031160831451</v>
      </c>
      <c r="G144" s="11">
        <v>8.4890775382518768E-2</v>
      </c>
      <c r="H144" s="11">
        <v>6.3921883702278137E-2</v>
      </c>
      <c r="I144" s="11">
        <v>8.3894012495875359E-3</v>
      </c>
      <c r="J144" s="3"/>
    </row>
    <row r="145" spans="1:10">
      <c r="A145" s="4" t="s">
        <v>184</v>
      </c>
      <c r="B145" s="11">
        <v>1.9392045214772224E-2</v>
      </c>
      <c r="C145" s="11">
        <v>3.9076376706361771E-2</v>
      </c>
      <c r="D145" s="11">
        <v>0.10605481266975403</v>
      </c>
      <c r="E145" s="11">
        <v>0.15715987980365753</v>
      </c>
      <c r="F145" s="11">
        <v>0.14947050809860229</v>
      </c>
      <c r="G145" s="11">
        <v>0.13609281182289124</v>
      </c>
      <c r="H145" s="11">
        <v>0.22155271470546722</v>
      </c>
      <c r="I145" s="11">
        <v>0.17120084166526794</v>
      </c>
      <c r="J145" s="3"/>
    </row>
    <row r="146" spans="1:10">
      <c r="A146" s="4" t="s">
        <v>185</v>
      </c>
      <c r="B146" s="11">
        <v>0.30100700259208679</v>
      </c>
      <c r="C146" s="11">
        <v>0.27594348788261414</v>
      </c>
      <c r="D146" s="11">
        <v>0.18738582730293274</v>
      </c>
      <c r="E146" s="11">
        <v>0.11391079425811768</v>
      </c>
      <c r="F146" s="11">
        <v>7.2539322078227997E-2</v>
      </c>
      <c r="G146" s="11">
        <v>3.2905582338571548E-2</v>
      </c>
      <c r="H146" s="11">
        <v>1.5127210877835751E-2</v>
      </c>
      <c r="I146" s="11">
        <v>1.1807690607383847E-3</v>
      </c>
      <c r="J146" s="3"/>
    </row>
    <row r="147" spans="1:10">
      <c r="A147" s="4" t="s">
        <v>186</v>
      </c>
      <c r="B147" s="11">
        <v>0.33107534050941467</v>
      </c>
      <c r="C147" s="11">
        <v>0.23738949000835419</v>
      </c>
      <c r="D147" s="11">
        <v>0.1845526397228241</v>
      </c>
      <c r="E147" s="11">
        <v>0.12996414303779602</v>
      </c>
      <c r="F147" s="11">
        <v>6.7027941346168518E-2</v>
      </c>
      <c r="G147" s="11">
        <v>3.3582396805286407E-2</v>
      </c>
      <c r="H147" s="11">
        <v>1.491638645529747E-2</v>
      </c>
      <c r="I147" s="11">
        <v>1.4916385989636183E-3</v>
      </c>
      <c r="J147" s="3"/>
    </row>
    <row r="148" spans="1:10">
      <c r="A148" s="4" t="s">
        <v>187</v>
      </c>
      <c r="B148" s="11">
        <v>0.67418825626373291</v>
      </c>
      <c r="C148" s="11">
        <v>0.18948185443878174</v>
      </c>
      <c r="D148" s="11">
        <v>8.6537033319473267E-2</v>
      </c>
      <c r="E148" s="11">
        <v>3.5464916378259659E-2</v>
      </c>
      <c r="F148" s="11">
        <v>1.086974423378706E-2</v>
      </c>
      <c r="G148" s="11">
        <v>2.632838673889637E-3</v>
      </c>
      <c r="H148" s="14"/>
      <c r="I148" s="14"/>
      <c r="J148" s="3"/>
    </row>
    <row r="149" spans="1:10">
      <c r="A149" s="4" t="s">
        <v>188</v>
      </c>
      <c r="B149" s="11">
        <v>8.8961375877261162E-3</v>
      </c>
      <c r="C149" s="11">
        <v>5.0841424614191055E-2</v>
      </c>
      <c r="D149" s="11">
        <v>0.22569501399993896</v>
      </c>
      <c r="E149" s="11">
        <v>0.29899919033050537</v>
      </c>
      <c r="F149" s="11">
        <v>0.21662095189094543</v>
      </c>
      <c r="G149" s="11">
        <v>0.12290014326572418</v>
      </c>
      <c r="H149" s="11">
        <v>6.1501964926719666E-2</v>
      </c>
      <c r="I149" s="11">
        <v>1.4545184560120106E-2</v>
      </c>
      <c r="J149" s="3"/>
    </row>
    <row r="150" spans="1:10">
      <c r="A150" s="4" t="s">
        <v>189</v>
      </c>
      <c r="B150" s="11">
        <v>0.45357653498649597</v>
      </c>
      <c r="C150" s="11">
        <v>0.18551701307296753</v>
      </c>
      <c r="D150" s="11">
        <v>0.16978979110717773</v>
      </c>
      <c r="E150" s="11">
        <v>8.9337095618247986E-2</v>
      </c>
      <c r="F150" s="11">
        <v>6.1976540833711624E-2</v>
      </c>
      <c r="G150" s="11">
        <v>2.7553465217351913E-2</v>
      </c>
      <c r="H150" s="11">
        <v>1.1456497013568878E-2</v>
      </c>
      <c r="I150" s="11">
        <v>7.9305964754894376E-4</v>
      </c>
      <c r="J150" s="3"/>
    </row>
    <row r="151" spans="1:10">
      <c r="A151" s="4" t="s">
        <v>190</v>
      </c>
      <c r="B151" s="11">
        <v>0.55912768840789795</v>
      </c>
      <c r="C151" s="11">
        <v>0.20936132967472076</v>
      </c>
      <c r="D151" s="11">
        <v>0.13832801580429077</v>
      </c>
      <c r="E151" s="11">
        <v>6.091536208987236E-2</v>
      </c>
      <c r="F151" s="11">
        <v>2.5532230734825134E-2</v>
      </c>
      <c r="G151" s="11">
        <v>4.5397225767374039E-3</v>
      </c>
      <c r="H151" s="11">
        <v>1.9434760324656963E-3</v>
      </c>
      <c r="I151" s="14"/>
      <c r="J151" s="3"/>
    </row>
    <row r="152" spans="1:10">
      <c r="A152" s="4" t="s">
        <v>191</v>
      </c>
      <c r="B152" s="11">
        <v>3.4698363393545151E-2</v>
      </c>
      <c r="C152" s="11">
        <v>0.23150041699409485</v>
      </c>
      <c r="D152" s="11">
        <v>0.28959330916404724</v>
      </c>
      <c r="E152" s="11">
        <v>0.22457338869571686</v>
      </c>
      <c r="F152" s="11">
        <v>0.10765696316957474</v>
      </c>
      <c r="G152" s="11">
        <v>6.7176707088947296E-2</v>
      </c>
      <c r="H152" s="11">
        <v>3.8218080997467041E-2</v>
      </c>
      <c r="I152" s="11">
        <v>6.5827835351228714E-3</v>
      </c>
      <c r="J152" s="3"/>
    </row>
    <row r="153" spans="1:10">
      <c r="A153" s="4" t="s">
        <v>192</v>
      </c>
      <c r="B153" s="11">
        <v>0.34850198030471802</v>
      </c>
      <c r="C153" s="11">
        <v>0.25109544396400452</v>
      </c>
      <c r="D153" s="11">
        <v>0.19310985505580902</v>
      </c>
      <c r="E153" s="11">
        <v>0.10048773139715195</v>
      </c>
      <c r="F153" s="11">
        <v>6.2088720500469208E-2</v>
      </c>
      <c r="G153" s="11">
        <v>3.0626306310296059E-2</v>
      </c>
      <c r="H153" s="11">
        <v>1.292869821190834E-2</v>
      </c>
      <c r="I153" s="11">
        <v>1.1612602975219488E-3</v>
      </c>
      <c r="J153" s="3"/>
    </row>
    <row r="154" spans="1:10">
      <c r="A154" s="4" t="s">
        <v>193</v>
      </c>
      <c r="B154" s="11">
        <v>0.38805657625198364</v>
      </c>
      <c r="C154" s="11">
        <v>0.21353715658187866</v>
      </c>
      <c r="D154" s="11">
        <v>0.19230334460735321</v>
      </c>
      <c r="E154" s="11">
        <v>9.5881618559360504E-2</v>
      </c>
      <c r="F154" s="11">
        <v>6.0166727751493454E-2</v>
      </c>
      <c r="G154" s="11">
        <v>2.8300445526838303E-2</v>
      </c>
      <c r="H154" s="11">
        <v>1.9729437306523323E-2</v>
      </c>
      <c r="I154" s="11">
        <v>2.0246922504156828E-3</v>
      </c>
      <c r="J154" s="3"/>
    </row>
    <row r="155" spans="1:10">
      <c r="A155" s="4" t="s">
        <v>194</v>
      </c>
      <c r="B155" s="11">
        <v>0.60040444135665894</v>
      </c>
      <c r="C155" s="11">
        <v>0.19332706928253174</v>
      </c>
      <c r="D155" s="11">
        <v>0.11596735566854477</v>
      </c>
      <c r="E155" s="11">
        <v>4.978695884346962E-2</v>
      </c>
      <c r="F155" s="11">
        <v>2.4900700896978378E-2</v>
      </c>
      <c r="G155" s="11">
        <v>1.0890445671975613E-2</v>
      </c>
      <c r="H155" s="11">
        <v>4.3041813187301159E-3</v>
      </c>
      <c r="I155" s="14"/>
      <c r="J155" s="3"/>
    </row>
    <row r="156" spans="1:10">
      <c r="A156" s="4" t="s">
        <v>195</v>
      </c>
      <c r="B156" s="11">
        <v>9.6627816557884216E-2</v>
      </c>
      <c r="C156" s="11">
        <v>0.1344648152589798</v>
      </c>
      <c r="D156" s="11">
        <v>0.29871430993080139</v>
      </c>
      <c r="E156" s="11">
        <v>0.21583326160907745</v>
      </c>
      <c r="F156" s="11">
        <v>0.129726842045784</v>
      </c>
      <c r="G156" s="11">
        <v>6.7643918097019196E-2</v>
      </c>
      <c r="H156" s="11">
        <v>5.1828455179929733E-2</v>
      </c>
      <c r="I156" s="11">
        <v>5.1606013439595699E-3</v>
      </c>
      <c r="J156" s="3"/>
    </row>
    <row r="157" spans="1:10">
      <c r="A157" s="4" t="s">
        <v>196</v>
      </c>
      <c r="B157" s="11">
        <v>6.6322028636932373E-2</v>
      </c>
      <c r="C157" s="11">
        <v>0.27497130632400513</v>
      </c>
      <c r="D157" s="11">
        <v>0.35766103863716125</v>
      </c>
      <c r="E157" s="11">
        <v>0.20761847496032715</v>
      </c>
      <c r="F157" s="11">
        <v>5.9996720403432846E-2</v>
      </c>
      <c r="G157" s="11">
        <v>2.1693464368581772E-2</v>
      </c>
      <c r="H157" s="11">
        <v>1.0339145548641682E-2</v>
      </c>
      <c r="I157" s="11">
        <v>1.3978150673210621E-3</v>
      </c>
      <c r="J157" s="3"/>
    </row>
    <row r="158" spans="1:10">
      <c r="A158" s="4" t="s">
        <v>197</v>
      </c>
      <c r="B158" s="11">
        <v>0.12978619337081909</v>
      </c>
      <c r="C158" s="11">
        <v>0.23099906742572784</v>
      </c>
      <c r="D158" s="11">
        <v>0.24195475876331329</v>
      </c>
      <c r="E158" s="11">
        <v>0.14879819750785828</v>
      </c>
      <c r="F158" s="11">
        <v>0.10528528690338135</v>
      </c>
      <c r="G158" s="11">
        <v>7.8084193170070648E-2</v>
      </c>
      <c r="H158" s="11">
        <v>5.6106414645910263E-2</v>
      </c>
      <c r="I158" s="11">
        <v>8.9858788996934891E-3</v>
      </c>
      <c r="J158" s="3"/>
    </row>
    <row r="159" spans="1:10">
      <c r="A159" s="4" t="s">
        <v>198</v>
      </c>
      <c r="B159" s="11">
        <v>0.60281449556350708</v>
      </c>
      <c r="C159" s="11">
        <v>0.19388000667095184</v>
      </c>
      <c r="D159" s="11">
        <v>0.10716556012630463</v>
      </c>
      <c r="E159" s="11">
        <v>5.5347319692373276E-2</v>
      </c>
      <c r="F159" s="11">
        <v>2.8013415634632111E-2</v>
      </c>
      <c r="G159" s="11">
        <v>8.8336514309048653E-3</v>
      </c>
      <c r="H159" s="11">
        <v>2.9591636266559362E-3</v>
      </c>
      <c r="I159" s="14"/>
      <c r="J159" s="3"/>
    </row>
    <row r="160" spans="1:10">
      <c r="A160" s="4" t="s">
        <v>199</v>
      </c>
      <c r="B160" s="11">
        <v>0.60142225027084351</v>
      </c>
      <c r="C160" s="11">
        <v>0.17918394505977631</v>
      </c>
      <c r="D160" s="11">
        <v>0.12061192840337753</v>
      </c>
      <c r="E160" s="11">
        <v>5.9419240802526474E-2</v>
      </c>
      <c r="F160" s="11">
        <v>2.1593028679490089E-2</v>
      </c>
      <c r="G160" s="11">
        <v>9.7802942618727684E-3</v>
      </c>
      <c r="H160" s="11">
        <v>7.3791178874671459E-3</v>
      </c>
      <c r="I160" s="11">
        <v>6.1017100233584642E-4</v>
      </c>
      <c r="J160" s="3"/>
    </row>
    <row r="161" spans="1:10">
      <c r="A161" s="4" t="s">
        <v>200</v>
      </c>
      <c r="B161" s="11">
        <v>0.23536589741706848</v>
      </c>
      <c r="C161" s="11">
        <v>0.33324706554412842</v>
      </c>
      <c r="D161" s="11">
        <v>0.2766951322555542</v>
      </c>
      <c r="E161" s="11">
        <v>9.5847353339195251E-2</v>
      </c>
      <c r="F161" s="11">
        <v>4.2007174342870712E-2</v>
      </c>
      <c r="G161" s="11">
        <v>1.3201198540627956E-2</v>
      </c>
      <c r="H161" s="11">
        <v>3.2540769316256046E-3</v>
      </c>
      <c r="I161" s="14"/>
      <c r="J161" s="3"/>
    </row>
    <row r="162" spans="1:10">
      <c r="A162" s="4" t="s">
        <v>201</v>
      </c>
      <c r="B162" s="11">
        <v>6.0245897620916367E-2</v>
      </c>
      <c r="C162" s="11">
        <v>0.12554521858692169</v>
      </c>
      <c r="D162" s="11">
        <v>0.27398613095283508</v>
      </c>
      <c r="E162" s="11">
        <v>0.2624535858631134</v>
      </c>
      <c r="F162" s="11">
        <v>0.13717657327651978</v>
      </c>
      <c r="G162" s="11">
        <v>7.8158743679523468E-2</v>
      </c>
      <c r="H162" s="11">
        <v>5.7196900248527527E-2</v>
      </c>
      <c r="I162" s="11">
        <v>5.2369325421750546E-3</v>
      </c>
      <c r="J162" s="3"/>
    </row>
    <row r="163" spans="1:10">
      <c r="A163" s="4" t="s">
        <v>202</v>
      </c>
      <c r="B163" s="11">
        <v>8.4645882248878479E-2</v>
      </c>
      <c r="C163" s="11">
        <v>0.131397545337677</v>
      </c>
      <c r="D163" s="11">
        <v>0.28283151984214783</v>
      </c>
      <c r="E163" s="11">
        <v>0.18586377799510956</v>
      </c>
      <c r="F163" s="11">
        <v>0.15636272728443146</v>
      </c>
      <c r="G163" s="11">
        <v>9.9039249122142792E-2</v>
      </c>
      <c r="H163" s="11">
        <v>5.3644772619009018E-2</v>
      </c>
      <c r="I163" s="11">
        <v>6.2145078554749489E-3</v>
      </c>
      <c r="J163" s="3"/>
    </row>
    <row r="164" spans="1:10">
      <c r="A164" s="4" t="s">
        <v>203</v>
      </c>
      <c r="B164" s="11">
        <v>0.10722518712282181</v>
      </c>
      <c r="C164" s="11">
        <v>0.20610064268112183</v>
      </c>
      <c r="D164" s="11">
        <v>0.21908912062644958</v>
      </c>
      <c r="E164" s="11">
        <v>0.15563677251338959</v>
      </c>
      <c r="F164" s="11">
        <v>0.13764408230781555</v>
      </c>
      <c r="G164" s="11">
        <v>0.10522912442684174</v>
      </c>
      <c r="H164" s="11">
        <v>6.5532751381397247E-2</v>
      </c>
      <c r="I164" s="11">
        <v>3.5423110239207745E-3</v>
      </c>
      <c r="J164" s="3"/>
    </row>
    <row r="165" spans="1:10">
      <c r="A165" s="4" t="s">
        <v>204</v>
      </c>
      <c r="B165" s="11">
        <v>0.57857406139373779</v>
      </c>
      <c r="C165" s="11">
        <v>0.17209970951080322</v>
      </c>
      <c r="D165" s="11">
        <v>0.14385980367660522</v>
      </c>
      <c r="E165" s="11">
        <v>6.8292148411273956E-2</v>
      </c>
      <c r="F165" s="11">
        <v>2.402525395154953E-2</v>
      </c>
      <c r="G165" s="11">
        <v>9.0301511809229851E-3</v>
      </c>
      <c r="H165" s="11">
        <v>3.6747578997164965E-3</v>
      </c>
      <c r="I165" s="11">
        <v>4.4410579721443355E-4</v>
      </c>
      <c r="J165" s="3"/>
    </row>
    <row r="166" spans="1:10">
      <c r="A166" s="4" t="s">
        <v>205</v>
      </c>
      <c r="B166" s="11">
        <v>0.5517767071723938</v>
      </c>
      <c r="C166" s="11">
        <v>0.19493712484836578</v>
      </c>
      <c r="D166" s="11">
        <v>0.1347595602273941</v>
      </c>
      <c r="E166" s="11">
        <v>7.6451107859611511E-2</v>
      </c>
      <c r="F166" s="11">
        <v>2.9499603435397148E-2</v>
      </c>
      <c r="G166" s="11">
        <v>8.2485117018222809E-3</v>
      </c>
      <c r="H166" s="11">
        <v>3.7991914432495832E-3</v>
      </c>
      <c r="I166" s="14"/>
      <c r="J166" s="3"/>
    </row>
    <row r="167" spans="1:10">
      <c r="A167" s="4" t="s">
        <v>206</v>
      </c>
      <c r="B167" s="11">
        <v>9.7257465124130249E-2</v>
      </c>
      <c r="C167" s="11">
        <v>0.33231949806213379</v>
      </c>
      <c r="D167" s="11">
        <v>0.29323229193687439</v>
      </c>
      <c r="E167" s="11">
        <v>0.15239493548870087</v>
      </c>
      <c r="F167" s="11">
        <v>7.8235253691673279E-2</v>
      </c>
      <c r="G167" s="11">
        <v>3.385588526725769E-2</v>
      </c>
      <c r="H167" s="11">
        <v>1.2131113559007645E-2</v>
      </c>
      <c r="I167" s="14"/>
      <c r="J167" s="3"/>
    </row>
    <row r="168" spans="1:10">
      <c r="A168" s="4" t="s">
        <v>207</v>
      </c>
      <c r="B168" s="11">
        <v>0.15704357624053955</v>
      </c>
      <c r="C168" s="11">
        <v>0.31356266140937805</v>
      </c>
      <c r="D168" s="11">
        <v>0.16447396576404572</v>
      </c>
      <c r="E168" s="11">
        <v>0.1548144519329071</v>
      </c>
      <c r="F168" s="11">
        <v>0.10280169546604156</v>
      </c>
      <c r="G168" s="11">
        <v>6.158486008644104E-2</v>
      </c>
      <c r="H168" s="11">
        <v>4.1741333901882172E-2</v>
      </c>
      <c r="I168" s="11">
        <v>3.9774463512003422E-3</v>
      </c>
      <c r="J168" s="3"/>
    </row>
    <row r="169" spans="1:10">
      <c r="A169" s="4" t="s">
        <v>208</v>
      </c>
      <c r="B169" s="11">
        <v>0.13722549378871918</v>
      </c>
      <c r="C169" s="11">
        <v>0.25849005579948425</v>
      </c>
      <c r="D169" s="11">
        <v>0.2410484254360199</v>
      </c>
      <c r="E169" s="11">
        <v>0.14951348304748535</v>
      </c>
      <c r="F169" s="11">
        <v>0.11209183931350708</v>
      </c>
      <c r="G169" s="11">
        <v>6.2824510037899017E-2</v>
      </c>
      <c r="H169" s="11">
        <v>3.6325525492429733E-2</v>
      </c>
      <c r="I169" s="11">
        <v>2.4806738365441561E-3</v>
      </c>
      <c r="J169" s="3"/>
    </row>
    <row r="170" spans="1:10">
      <c r="A170" s="4" t="s">
        <v>209</v>
      </c>
      <c r="B170" s="11">
        <v>1.2970933690667152E-2</v>
      </c>
      <c r="C170" s="11">
        <v>9.9168680608272552E-2</v>
      </c>
      <c r="D170" s="11">
        <v>0.27216556668281555</v>
      </c>
      <c r="E170" s="11">
        <v>0.32720947265625</v>
      </c>
      <c r="F170" s="11">
        <v>0.15547432005405426</v>
      </c>
      <c r="G170" s="11">
        <v>6.5031543374061584E-2</v>
      </c>
      <c r="H170" s="11">
        <v>4.7556158155202866E-2</v>
      </c>
      <c r="I170" s="11">
        <v>2.0423324778676033E-2</v>
      </c>
      <c r="J170" s="3"/>
    </row>
    <row r="171" spans="1:10">
      <c r="A171" s="4" t="s">
        <v>210</v>
      </c>
      <c r="B171" s="11">
        <v>0.17277023196220398</v>
      </c>
      <c r="C171" s="11">
        <v>0.24811364710330963</v>
      </c>
      <c r="D171" s="11">
        <v>0.18686603009700775</v>
      </c>
      <c r="E171" s="11">
        <v>0.17265968024730682</v>
      </c>
      <c r="F171" s="11">
        <v>0.12647521495819092</v>
      </c>
      <c r="G171" s="11">
        <v>6.5282881259918213E-2</v>
      </c>
      <c r="H171" s="11">
        <v>2.6256876066327095E-2</v>
      </c>
      <c r="I171" s="11">
        <v>1.5754124615341425E-3</v>
      </c>
      <c r="J171" s="3"/>
    </row>
    <row r="172" spans="1:10">
      <c r="A172" s="4" t="s">
        <v>211</v>
      </c>
      <c r="B172" s="11">
        <v>0.12253552675247192</v>
      </c>
      <c r="C172" s="11">
        <v>0.27299797534942627</v>
      </c>
      <c r="D172" s="11">
        <v>0.21967065334320068</v>
      </c>
      <c r="E172" s="11">
        <v>0.16013985872268677</v>
      </c>
      <c r="F172" s="11">
        <v>0.11996390670537949</v>
      </c>
      <c r="G172" s="11">
        <v>6.5756820142269135E-2</v>
      </c>
      <c r="H172" s="11">
        <v>3.6408752202987671E-2</v>
      </c>
      <c r="I172" s="11">
        <v>2.5265058502554893E-3</v>
      </c>
      <c r="J172" s="3"/>
    </row>
    <row r="173" spans="1:10">
      <c r="A173" s="4" t="s">
        <v>212</v>
      </c>
      <c r="B173" s="11">
        <v>3.331129252910614E-2</v>
      </c>
      <c r="C173" s="11">
        <v>0.105081707239151</v>
      </c>
      <c r="D173" s="11">
        <v>0.2157520204782486</v>
      </c>
      <c r="E173" s="11">
        <v>0.26370391249656677</v>
      </c>
      <c r="F173" s="11">
        <v>0.17439627647399902</v>
      </c>
      <c r="G173" s="11">
        <v>0.13066339492797852</v>
      </c>
      <c r="H173" s="11">
        <v>7.0904567837715149E-2</v>
      </c>
      <c r="I173" s="11">
        <v>6.1868331395089626E-3</v>
      </c>
      <c r="J173" s="3"/>
    </row>
    <row r="174" spans="1:10">
      <c r="A174" s="4" t="s">
        <v>213</v>
      </c>
      <c r="B174" s="11">
        <v>0.52224922180175781</v>
      </c>
      <c r="C174" s="11">
        <v>0.16840891540050507</v>
      </c>
      <c r="D174" s="11">
        <v>0.1706354171037674</v>
      </c>
      <c r="E174" s="11">
        <v>7.9759344458580017E-2</v>
      </c>
      <c r="F174" s="11">
        <v>3.7029433995485306E-2</v>
      </c>
      <c r="G174" s="11">
        <v>1.2711596675217152E-2</v>
      </c>
      <c r="H174" s="14"/>
      <c r="I174" s="14"/>
      <c r="J174" s="3"/>
    </row>
    <row r="175" spans="1:10">
      <c r="A175" s="4" t="s">
        <v>214</v>
      </c>
      <c r="B175" s="11">
        <v>0.1512555330991745</v>
      </c>
      <c r="C175" s="11">
        <v>0.28647777438163757</v>
      </c>
      <c r="D175" s="11">
        <v>0.25585246086120605</v>
      </c>
      <c r="E175" s="11">
        <v>0.12671768665313721</v>
      </c>
      <c r="F175" s="11">
        <v>0.10103397071361542</v>
      </c>
      <c r="G175" s="11">
        <v>5.1797144114971161E-2</v>
      </c>
      <c r="H175" s="11">
        <v>2.5504676625132561E-2</v>
      </c>
      <c r="I175" s="11">
        <v>1.3607268920168281E-3</v>
      </c>
      <c r="J175" s="3"/>
    </row>
    <row r="176" spans="1:10">
      <c r="A176" s="4" t="s">
        <v>215</v>
      </c>
      <c r="B176" s="11">
        <v>4.3229397386312485E-2</v>
      </c>
      <c r="C176" s="11">
        <v>6.7274771630764008E-2</v>
      </c>
      <c r="D176" s="11">
        <v>0.10653145611286163</v>
      </c>
      <c r="E176" s="11">
        <v>0.21141631901264191</v>
      </c>
      <c r="F176" s="11">
        <v>0.18460050225257874</v>
      </c>
      <c r="G176" s="11">
        <v>0.16068582236766815</v>
      </c>
      <c r="H176" s="11">
        <v>0.19921068847179413</v>
      </c>
      <c r="I176" s="11">
        <v>2.7051044628024101E-2</v>
      </c>
      <c r="J176" s="3"/>
    </row>
    <row r="177" spans="1:10">
      <c r="A177" s="4" t="s">
        <v>216</v>
      </c>
      <c r="B177" s="11">
        <v>8.6148090660572052E-2</v>
      </c>
      <c r="C177" s="11">
        <v>0.14675860106945038</v>
      </c>
      <c r="D177" s="11">
        <v>0.21909268200397491</v>
      </c>
      <c r="E177" s="11">
        <v>0.23609736561775208</v>
      </c>
      <c r="F177" s="11">
        <v>0.16397109627723694</v>
      </c>
      <c r="G177" s="11">
        <v>8.5072308778762817E-2</v>
      </c>
      <c r="H177" s="11">
        <v>5.543942004442215E-2</v>
      </c>
      <c r="I177" s="11">
        <v>7.420447189360857E-3</v>
      </c>
      <c r="J177" s="3"/>
    </row>
    <row r="178" spans="1:10">
      <c r="A178" s="4" t="s">
        <v>217</v>
      </c>
      <c r="B178" s="11">
        <v>0.42892515659332275</v>
      </c>
      <c r="C178" s="11">
        <v>0.14941148459911346</v>
      </c>
      <c r="D178" s="11">
        <v>0.16147749125957489</v>
      </c>
      <c r="E178" s="11">
        <v>0.10815055668354034</v>
      </c>
      <c r="F178" s="11">
        <v>7.5370945036411285E-2</v>
      </c>
      <c r="G178" s="11">
        <v>4.8134665936231613E-2</v>
      </c>
      <c r="H178" s="11">
        <v>2.6146085932850838E-2</v>
      </c>
      <c r="I178" s="11">
        <v>2.3836360778659582E-3</v>
      </c>
      <c r="J178" s="3"/>
    </row>
    <row r="179" spans="1:10">
      <c r="A179" s="4" t="s">
        <v>218</v>
      </c>
      <c r="B179" s="11">
        <v>0.57340455055236816</v>
      </c>
      <c r="C179" s="11">
        <v>0.15252529084682465</v>
      </c>
      <c r="D179" s="11">
        <v>0.14207062125205994</v>
      </c>
      <c r="E179" s="11">
        <v>6.6924899816513062E-2</v>
      </c>
      <c r="F179" s="11">
        <v>3.4252189099788666E-2</v>
      </c>
      <c r="G179" s="11">
        <v>1.7028318718075752E-2</v>
      </c>
      <c r="H179" s="11">
        <v>1.2884058058261871E-2</v>
      </c>
      <c r="I179" s="11">
        <v>9.100823663175106E-4</v>
      </c>
      <c r="J179" s="3"/>
    </row>
    <row r="180" spans="1:10">
      <c r="A180" s="4" t="s">
        <v>219</v>
      </c>
      <c r="B180" s="11">
        <v>0.43000891804695129</v>
      </c>
      <c r="C180" s="11">
        <v>0.18723063170909882</v>
      </c>
      <c r="D180" s="11">
        <v>0.20133571326732635</v>
      </c>
      <c r="E180" s="11">
        <v>8.4719501435756683E-2</v>
      </c>
      <c r="F180" s="11">
        <v>4.8566341400146484E-2</v>
      </c>
      <c r="G180" s="11">
        <v>3.0881566926836967E-2</v>
      </c>
      <c r="H180" s="11">
        <v>1.6384683549404144E-2</v>
      </c>
      <c r="I180" s="11">
        <v>8.7266252376139164E-4</v>
      </c>
      <c r="J180" s="3"/>
    </row>
    <row r="181" spans="1:10">
      <c r="A181" s="4" t="s">
        <v>220</v>
      </c>
      <c r="B181" s="11">
        <v>4.4568125158548355E-2</v>
      </c>
      <c r="C181" s="11">
        <v>0.28219333291053772</v>
      </c>
      <c r="D181" s="11">
        <v>0.43825465440750122</v>
      </c>
      <c r="E181" s="11">
        <v>0.18740566074848175</v>
      </c>
      <c r="F181" s="11">
        <v>3.6669868975877762E-2</v>
      </c>
      <c r="G181" s="11">
        <v>9.1245882213115692E-3</v>
      </c>
      <c r="H181" s="11">
        <v>1.6036635497584939E-3</v>
      </c>
      <c r="I181" s="14"/>
      <c r="J181" s="3"/>
    </row>
    <row r="182" spans="1:10">
      <c r="A182" s="4" t="s">
        <v>221</v>
      </c>
      <c r="B182" s="11">
        <v>0.21911559998989105</v>
      </c>
      <c r="C182" s="11">
        <v>0.24447791278362274</v>
      </c>
      <c r="D182" s="11">
        <v>0.21448838710784912</v>
      </c>
      <c r="E182" s="11">
        <v>0.17096647620201111</v>
      </c>
      <c r="F182" s="11">
        <v>9.6822068095207214E-2</v>
      </c>
      <c r="G182" s="11">
        <v>3.9876900613307953E-2</v>
      </c>
      <c r="H182" s="11">
        <v>1.3292299583554268E-2</v>
      </c>
      <c r="I182" s="11">
        <v>9.6036319155246019E-4</v>
      </c>
      <c r="J182" s="3"/>
    </row>
    <row r="183" spans="1:10">
      <c r="A183" s="4" t="s">
        <v>222</v>
      </c>
      <c r="B183" s="11">
        <v>8.6926549673080444E-2</v>
      </c>
      <c r="C183" s="11">
        <v>0.19306217133998871</v>
      </c>
      <c r="D183" s="11">
        <v>0.25824141502380371</v>
      </c>
      <c r="E183" s="11">
        <v>0.19093130528926849</v>
      </c>
      <c r="F183" s="11">
        <v>0.13744045794010162</v>
      </c>
      <c r="G183" s="11">
        <v>8.2946851849555969E-2</v>
      </c>
      <c r="H183" s="11">
        <v>4.5813485980033875E-2</v>
      </c>
      <c r="I183" s="11">
        <v>4.6377535909414291E-3</v>
      </c>
      <c r="J183" s="3"/>
    </row>
    <row r="184" spans="1:10">
      <c r="A184" s="4" t="s">
        <v>223</v>
      </c>
      <c r="B184" s="11">
        <v>0.41447484493255615</v>
      </c>
      <c r="C184" s="11">
        <v>0.19711202383041382</v>
      </c>
      <c r="D184" s="11">
        <v>0.16388501226902008</v>
      </c>
      <c r="E184" s="11">
        <v>0.10774204879999161</v>
      </c>
      <c r="F184" s="11">
        <v>6.4597167074680328E-2</v>
      </c>
      <c r="G184" s="11">
        <v>3.2200280576944351E-2</v>
      </c>
      <c r="H184" s="11">
        <v>1.8546836450695992E-2</v>
      </c>
      <c r="I184" s="14"/>
      <c r="J184" s="3"/>
    </row>
    <row r="185" spans="1:10">
      <c r="A185" s="4" t="s">
        <v>224</v>
      </c>
      <c r="B185" s="11">
        <v>0.52479839324951172</v>
      </c>
      <c r="C185" s="11">
        <v>0.2397158145904541</v>
      </c>
      <c r="D185" s="11">
        <v>0.12124738097190857</v>
      </c>
      <c r="E185" s="11">
        <v>6.8323999643325806E-2</v>
      </c>
      <c r="F185" s="11">
        <v>2.8446659445762634E-2</v>
      </c>
      <c r="G185" s="11">
        <v>1.0294459760189056E-2</v>
      </c>
      <c r="H185" s="11">
        <v>6.4203478395938873E-3</v>
      </c>
      <c r="I185" s="14"/>
      <c r="J185" s="3"/>
    </row>
    <row r="186" spans="1:10">
      <c r="A186" s="4" t="s">
        <v>225</v>
      </c>
      <c r="B186" s="11">
        <v>5.8067314326763153E-2</v>
      </c>
      <c r="C186" s="11">
        <v>0.15513531863689423</v>
      </c>
      <c r="D186" s="11">
        <v>0.34512490034103394</v>
      </c>
      <c r="E186" s="11">
        <v>0.17456626892089844</v>
      </c>
      <c r="F186" s="11">
        <v>0.12449687719345093</v>
      </c>
      <c r="G186" s="11">
        <v>7.8851491212844849E-2</v>
      </c>
      <c r="H186" s="11">
        <v>5.7841777801513672E-2</v>
      </c>
      <c r="I186" s="11">
        <v>5.9160306118428707E-3</v>
      </c>
      <c r="J186" s="3"/>
    </row>
    <row r="187" spans="1:10">
      <c r="A187" s="4" t="s">
        <v>226</v>
      </c>
      <c r="B187" s="11">
        <v>0.26517790555953979</v>
      </c>
      <c r="C187" s="11">
        <v>0.24705444276332855</v>
      </c>
      <c r="D187" s="11">
        <v>0.25184953212738037</v>
      </c>
      <c r="E187" s="11">
        <v>0.13324460387229919</v>
      </c>
      <c r="F187" s="11">
        <v>6.4293265342712402E-2</v>
      </c>
      <c r="G187" s="11">
        <v>2.9142364859580994E-2</v>
      </c>
      <c r="H187" s="11">
        <v>8.1222839653491974E-3</v>
      </c>
      <c r="I187" s="14"/>
      <c r="J187" s="3"/>
    </row>
    <row r="188" spans="1:10">
      <c r="A188" s="4" t="s">
        <v>227</v>
      </c>
      <c r="B188" s="11">
        <v>0.46816825866699219</v>
      </c>
      <c r="C188" s="11">
        <v>0.20646572113037109</v>
      </c>
      <c r="D188" s="11">
        <v>0.14808876812458038</v>
      </c>
      <c r="E188" s="11">
        <v>9.9953629076480865E-2</v>
      </c>
      <c r="F188" s="11">
        <v>4.9592580646276474E-2</v>
      </c>
      <c r="G188" s="11">
        <v>2.0483603700995445E-2</v>
      </c>
      <c r="H188" s="11">
        <v>6.8499501794576645E-3</v>
      </c>
      <c r="I188" s="14"/>
      <c r="J188" s="3"/>
    </row>
    <row r="189" spans="1:10">
      <c r="A189" s="4" t="s">
        <v>228</v>
      </c>
      <c r="B189" s="11">
        <v>0.21620044112205505</v>
      </c>
      <c r="C189" s="11">
        <v>0.26223975419998169</v>
      </c>
      <c r="D189" s="11">
        <v>0.20946697890758514</v>
      </c>
      <c r="E189" s="11">
        <v>0.16264301538467407</v>
      </c>
      <c r="F189" s="11">
        <v>8.7899856269359589E-2</v>
      </c>
      <c r="G189" s="11">
        <v>4.0948156267404556E-2</v>
      </c>
      <c r="H189" s="11">
        <v>1.9105490297079086E-2</v>
      </c>
      <c r="I189" s="11">
        <v>1.4963230350986123E-3</v>
      </c>
      <c r="J189" s="3"/>
    </row>
    <row r="190" spans="1:10">
      <c r="A190" s="4" t="s">
        <v>229</v>
      </c>
      <c r="B190" s="11">
        <v>0.13821618258953094</v>
      </c>
      <c r="C190" s="11">
        <v>0.21759359538555145</v>
      </c>
      <c r="D190" s="11">
        <v>0.23495092988014221</v>
      </c>
      <c r="E190" s="11">
        <v>0.17725205421447754</v>
      </c>
      <c r="F190" s="11">
        <v>0.12978103756904602</v>
      </c>
      <c r="G190" s="11">
        <v>6.5180674195289612E-2</v>
      </c>
      <c r="H190" s="11">
        <v>3.4155085682868958E-2</v>
      </c>
      <c r="I190" s="11">
        <v>2.8704365249723196E-3</v>
      </c>
      <c r="J190" s="3"/>
    </row>
    <row r="191" spans="1:10">
      <c r="A191" s="4" t="s">
        <v>230</v>
      </c>
      <c r="B191" s="11">
        <v>0.51132380962371826</v>
      </c>
      <c r="C191" s="11">
        <v>0.15861506760120392</v>
      </c>
      <c r="D191" s="11">
        <v>0.19533604383468628</v>
      </c>
      <c r="E191" s="11">
        <v>7.8920572996139526E-2</v>
      </c>
      <c r="F191" s="11">
        <v>3.901221975684166E-2</v>
      </c>
      <c r="G191" s="11">
        <v>1.2790223583579063E-2</v>
      </c>
      <c r="H191" s="11">
        <v>3.6048879846930504E-3</v>
      </c>
      <c r="I191" s="14"/>
      <c r="J191" s="3"/>
    </row>
    <row r="192" spans="1:10">
      <c r="A192" s="4" t="s">
        <v>231</v>
      </c>
      <c r="B192" s="11">
        <v>0.23450526595115662</v>
      </c>
      <c r="C192" s="11">
        <v>0.25799128413200378</v>
      </c>
      <c r="D192" s="11">
        <v>0.21651825308799744</v>
      </c>
      <c r="E192" s="11">
        <v>0.13612657785415649</v>
      </c>
      <c r="F192" s="11">
        <v>8.2591265439987183E-2</v>
      </c>
      <c r="G192" s="11">
        <v>4.413381963968277E-2</v>
      </c>
      <c r="H192" s="11">
        <v>2.5366304442286491E-2</v>
      </c>
      <c r="I192" s="14"/>
      <c r="J192" s="3"/>
    </row>
    <row r="193" spans="1:10">
      <c r="A193" s="4" t="s">
        <v>232</v>
      </c>
      <c r="B193" s="11">
        <v>0.22674156725406647</v>
      </c>
      <c r="C193" s="11">
        <v>0.308674156665802</v>
      </c>
      <c r="D193" s="11">
        <v>0.17038202285766602</v>
      </c>
      <c r="E193" s="11">
        <v>0.14134831726551056</v>
      </c>
      <c r="F193" s="11">
        <v>9.4764046370983124E-2</v>
      </c>
      <c r="G193" s="11">
        <v>3.689887747168541E-2</v>
      </c>
      <c r="H193" s="11">
        <v>2.0067416131496429E-2</v>
      </c>
      <c r="I193" s="14"/>
      <c r="J193" s="3"/>
    </row>
    <row r="194" spans="1:10">
      <c r="A194" s="4" t="s">
        <v>233</v>
      </c>
      <c r="B194" s="11">
        <v>0.32021072506904602</v>
      </c>
      <c r="C194" s="11">
        <v>0.22290247678756714</v>
      </c>
      <c r="D194" s="11">
        <v>0.24468544125556946</v>
      </c>
      <c r="E194" s="11">
        <v>0.11418311297893524</v>
      </c>
      <c r="F194" s="11">
        <v>5.7950735092163086E-2</v>
      </c>
      <c r="G194" s="11">
        <v>2.6186900213360786E-2</v>
      </c>
      <c r="H194" s="11">
        <v>1.3026567175984383E-2</v>
      </c>
      <c r="I194" s="14"/>
      <c r="J194" s="3"/>
    </row>
    <row r="195" spans="1:10">
      <c r="A195" s="4" t="s">
        <v>234</v>
      </c>
      <c r="B195" s="11">
        <v>0.46018421649932861</v>
      </c>
      <c r="C195" s="11">
        <v>0.15875439345836639</v>
      </c>
      <c r="D195" s="11">
        <v>0.1297861784696579</v>
      </c>
      <c r="E195" s="11">
        <v>0.10700168460607529</v>
      </c>
      <c r="F195" s="11">
        <v>7.0153810083866119E-2</v>
      </c>
      <c r="G195" s="11">
        <v>4.3579507619142532E-2</v>
      </c>
      <c r="H195" s="11">
        <v>2.7089610695838928E-2</v>
      </c>
      <c r="I195" s="11">
        <v>3.4506150986999273E-3</v>
      </c>
      <c r="J195" s="3"/>
    </row>
    <row r="196" spans="1:10">
      <c r="A196" s="4" t="s">
        <v>235</v>
      </c>
      <c r="B196" s="11">
        <v>0.41550371050834656</v>
      </c>
      <c r="C196" s="11">
        <v>0.34627074003219604</v>
      </c>
      <c r="D196" s="11">
        <v>0.12699012458324432</v>
      </c>
      <c r="E196" s="11">
        <v>5.3826034069061279E-2</v>
      </c>
      <c r="F196" s="11">
        <v>3.36412712931633E-2</v>
      </c>
      <c r="G196" s="11">
        <v>1.345650851726532E-2</v>
      </c>
      <c r="H196" s="11">
        <v>9.2532392591238022E-3</v>
      </c>
      <c r="I196" s="11">
        <v>1.0583770927041769E-3</v>
      </c>
      <c r="J196" s="3"/>
    </row>
    <row r="197" spans="1:10">
      <c r="A197" s="4" t="s">
        <v>236</v>
      </c>
      <c r="B197" s="11">
        <v>0.62758630514144897</v>
      </c>
      <c r="C197" s="11">
        <v>0.17344532907009125</v>
      </c>
      <c r="D197" s="11">
        <v>0.11706745624542236</v>
      </c>
      <c r="E197" s="11">
        <v>5.0445642322301865E-2</v>
      </c>
      <c r="F197" s="11">
        <v>1.7731573432683945E-2</v>
      </c>
      <c r="G197" s="11">
        <v>7.7191307209432125E-3</v>
      </c>
      <c r="H197" s="11">
        <v>5.1870821043848991E-3</v>
      </c>
      <c r="I197" s="14"/>
      <c r="J197" s="3"/>
    </row>
    <row r="198" spans="1:10">
      <c r="A198" s="4" t="s">
        <v>237</v>
      </c>
      <c r="B198" s="11">
        <v>0.36144876480102539</v>
      </c>
      <c r="C198" s="11">
        <v>0.22809427976608276</v>
      </c>
      <c r="D198" s="11">
        <v>0.22775956988334656</v>
      </c>
      <c r="E198" s="11">
        <v>0.12297854572534561</v>
      </c>
      <c r="F198" s="11">
        <v>4.4657014310359955E-2</v>
      </c>
      <c r="G198" s="11">
        <v>1.1732375249266624E-2</v>
      </c>
      <c r="H198" s="11">
        <v>3.0828311573714018E-3</v>
      </c>
      <c r="I198" s="14"/>
      <c r="J198" s="3"/>
    </row>
    <row r="199" spans="1:10">
      <c r="A199" s="4" t="s">
        <v>238</v>
      </c>
      <c r="B199" s="11">
        <v>0.1717630922794342</v>
      </c>
      <c r="C199" s="11">
        <v>0.26632928848266602</v>
      </c>
      <c r="D199" s="11">
        <v>0.3031693696975708</v>
      </c>
      <c r="E199" s="11">
        <v>0.13187803328037262</v>
      </c>
      <c r="F199" s="11">
        <v>7.9770125448703766E-2</v>
      </c>
      <c r="G199" s="11">
        <v>2.3587940260767937E-2</v>
      </c>
      <c r="H199" s="11">
        <v>1.9942531362175941E-2</v>
      </c>
      <c r="I199" s="11">
        <v>3.559634555131197E-3</v>
      </c>
      <c r="J199" s="3"/>
    </row>
    <row r="200" spans="1:10">
      <c r="A200" s="4" t="s">
        <v>239</v>
      </c>
      <c r="B200" s="11">
        <v>0.52372205257415771</v>
      </c>
      <c r="C200" s="11">
        <v>0.17787393927574158</v>
      </c>
      <c r="D200" s="11">
        <v>0.16742420196533203</v>
      </c>
      <c r="E200" s="11">
        <v>7.1238815784454346E-2</v>
      </c>
      <c r="F200" s="11">
        <v>3.395388275384903E-2</v>
      </c>
      <c r="G200" s="11">
        <v>1.5804329887032509E-2</v>
      </c>
      <c r="H200" s="11">
        <v>9.142228402197361E-3</v>
      </c>
      <c r="I200" s="14"/>
      <c r="J200" s="3"/>
    </row>
    <row r="201" spans="1:10">
      <c r="A201" s="4" t="s">
        <v>240</v>
      </c>
      <c r="B201" s="11">
        <v>4.1591499000787735E-2</v>
      </c>
      <c r="C201" s="11">
        <v>0.15777216851711273</v>
      </c>
      <c r="D201" s="11">
        <v>0.31434708833694458</v>
      </c>
      <c r="E201" s="11">
        <v>0.26066848635673523</v>
      </c>
      <c r="F201" s="11">
        <v>0.11531144380569458</v>
      </c>
      <c r="G201" s="11">
        <v>4.6905238181352615E-2</v>
      </c>
      <c r="H201" s="11">
        <v>5.3563814610242844E-2</v>
      </c>
      <c r="I201" s="11">
        <v>9.8402593284845352E-3</v>
      </c>
      <c r="J201" s="3"/>
    </row>
    <row r="202" spans="1:10">
      <c r="A202" s="4" t="s">
        <v>241</v>
      </c>
      <c r="B202" s="11">
        <v>0.61523211002349854</v>
      </c>
      <c r="C202" s="11">
        <v>0.11432749032974243</v>
      </c>
      <c r="D202" s="11">
        <v>0.10790849477052689</v>
      </c>
      <c r="E202" s="11">
        <v>8.017546683549881E-2</v>
      </c>
      <c r="F202" s="11">
        <v>4.4189445674419403E-2</v>
      </c>
      <c r="G202" s="11">
        <v>2.4015465751290321E-2</v>
      </c>
      <c r="H202" s="11">
        <v>1.3061041943728924E-2</v>
      </c>
      <c r="I202" s="14"/>
      <c r="J202" s="3"/>
    </row>
    <row r="203" spans="1:10">
      <c r="A203" s="4" t="s">
        <v>242</v>
      </c>
      <c r="B203" s="11">
        <v>0.41077706217765808</v>
      </c>
      <c r="C203" s="11">
        <v>0.24381150305271149</v>
      </c>
      <c r="D203" s="11">
        <v>0.16409845650196075</v>
      </c>
      <c r="E203" s="11">
        <v>9.4166643917560577E-2</v>
      </c>
      <c r="F203" s="11">
        <v>5.2292518317699432E-2</v>
      </c>
      <c r="G203" s="11">
        <v>2.267739549279213E-2</v>
      </c>
      <c r="H203" s="11">
        <v>1.1350496672093868E-2</v>
      </c>
      <c r="I203" s="11">
        <v>8.2591973477974534E-4</v>
      </c>
      <c r="J203" s="3"/>
    </row>
    <row r="204" spans="1:10">
      <c r="A204" s="4" t="s">
        <v>243</v>
      </c>
      <c r="B204" s="11">
        <v>0.3963083028793335</v>
      </c>
      <c r="C204" s="11">
        <v>0.27118277549743652</v>
      </c>
      <c r="D204" s="11">
        <v>0.19045208394527435</v>
      </c>
      <c r="E204" s="11">
        <v>8.0938190221786499E-2</v>
      </c>
      <c r="F204" s="11">
        <v>4.1083268821239471E-2</v>
      </c>
      <c r="G204" s="11">
        <v>1.4565886929631233E-2</v>
      </c>
      <c r="H204" s="11">
        <v>4.9880901351571083E-3</v>
      </c>
      <c r="I204" s="14"/>
      <c r="J204" s="3"/>
    </row>
    <row r="205" spans="1:10">
      <c r="A205" s="4" t="s">
        <v>244</v>
      </c>
      <c r="B205" s="11">
        <v>7.2065152227878571E-2</v>
      </c>
      <c r="C205" s="11">
        <v>0.1756778359413147</v>
      </c>
      <c r="D205" s="11">
        <v>0.33183589577674866</v>
      </c>
      <c r="E205" s="11">
        <v>0.18089468777179718</v>
      </c>
      <c r="F205" s="11">
        <v>0.1192052960395813</v>
      </c>
      <c r="G205" s="11">
        <v>5.7791236788034439E-2</v>
      </c>
      <c r="H205" s="11">
        <v>4.7473445534706116E-2</v>
      </c>
      <c r="I205" s="11">
        <v>1.5056443400681019E-2</v>
      </c>
      <c r="J205" s="3"/>
    </row>
    <row r="206" spans="1:10">
      <c r="A206" s="4" t="s">
        <v>245</v>
      </c>
      <c r="B206" s="11">
        <v>0.28547099232673645</v>
      </c>
      <c r="C206" s="11">
        <v>0.34189915657043457</v>
      </c>
      <c r="D206" s="11">
        <v>0.23996615409851074</v>
      </c>
      <c r="E206" s="11">
        <v>6.6754892468452454E-2</v>
      </c>
      <c r="F206" s="11">
        <v>4.0222153067588806E-2</v>
      </c>
      <c r="G206" s="11">
        <v>1.7800580710172653E-2</v>
      </c>
      <c r="H206" s="11">
        <v>7.1918251924216747E-3</v>
      </c>
      <c r="I206" s="11">
        <v>6.9423351669684052E-4</v>
      </c>
      <c r="J206" s="3"/>
    </row>
    <row r="207" spans="1:10">
      <c r="A207" s="4" t="s">
        <v>246</v>
      </c>
      <c r="B207" s="11">
        <v>0.46119999885559082</v>
      </c>
      <c r="C207" s="11">
        <v>0.19666682183742523</v>
      </c>
      <c r="D207" s="11">
        <v>0.15578557550907135</v>
      </c>
      <c r="E207" s="11">
        <v>0.10420524328947067</v>
      </c>
      <c r="F207" s="11">
        <v>4.3872561305761337E-2</v>
      </c>
      <c r="G207" s="11">
        <v>2.2885903716087341E-2</v>
      </c>
      <c r="H207" s="11">
        <v>1.4434262178838253E-2</v>
      </c>
      <c r="I207" s="11">
        <v>9.4962253933772445E-4</v>
      </c>
      <c r="J207" s="3"/>
    </row>
    <row r="208" spans="1:10">
      <c r="A208" s="4" t="s">
        <v>247</v>
      </c>
      <c r="B208" s="11">
        <v>6.6740430891513824E-2</v>
      </c>
      <c r="C208" s="11">
        <v>0.12834697961807251</v>
      </c>
      <c r="D208" s="11">
        <v>0.30953750014305115</v>
      </c>
      <c r="E208" s="11">
        <v>0.21827837824821472</v>
      </c>
      <c r="F208" s="11">
        <v>0.14343881607055664</v>
      </c>
      <c r="G208" s="11">
        <v>8.2496128976345062E-2</v>
      </c>
      <c r="H208" s="11">
        <v>4.6647489070892334E-2</v>
      </c>
      <c r="I208" s="11">
        <v>4.5142732560634613E-3</v>
      </c>
      <c r="J208" s="3"/>
    </row>
    <row r="209" spans="1:10">
      <c r="A209" s="4" t="s">
        <v>248</v>
      </c>
      <c r="B209" s="11">
        <v>9.5065027475357056E-2</v>
      </c>
      <c r="C209" s="11">
        <v>0.19774696230888367</v>
      </c>
      <c r="D209" s="11">
        <v>0.40510207414627075</v>
      </c>
      <c r="E209" s="11">
        <v>0.15263040363788605</v>
      </c>
      <c r="F209" s="11">
        <v>7.6865233480930328E-2</v>
      </c>
      <c r="G209" s="11">
        <v>4.5757096260786057E-2</v>
      </c>
      <c r="H209" s="11">
        <v>2.5677444413304329E-2</v>
      </c>
      <c r="I209" s="11">
        <v>1.1557635152712464E-3</v>
      </c>
      <c r="J209" s="3"/>
    </row>
    <row r="210" spans="1:10">
      <c r="A210" s="4" t="s">
        <v>249</v>
      </c>
      <c r="B210" s="11">
        <v>2.2372674196958542E-2</v>
      </c>
      <c r="C210" s="11">
        <v>0.12517380714416504</v>
      </c>
      <c r="D210" s="11">
        <v>0.25530546903610229</v>
      </c>
      <c r="E210" s="11">
        <v>0.30543062090873718</v>
      </c>
      <c r="F210" s="11">
        <v>0.18732438981533051</v>
      </c>
      <c r="G210" s="11">
        <v>7.1788184344768524E-2</v>
      </c>
      <c r="H210" s="11">
        <v>3.0744444578886032E-2</v>
      </c>
      <c r="I210" s="11">
        <v>1.8603937933221459E-3</v>
      </c>
      <c r="J210" s="3"/>
    </row>
    <row r="211" spans="1:10">
      <c r="A211" s="4" t="s">
        <v>250</v>
      </c>
      <c r="B211" s="11">
        <v>0.41520103812217712</v>
      </c>
      <c r="C211" s="11">
        <v>0.206714928150177</v>
      </c>
      <c r="D211" s="11">
        <v>0.2182275801897049</v>
      </c>
      <c r="E211" s="11">
        <v>8.8170409202575684E-2</v>
      </c>
      <c r="F211" s="11">
        <v>5.1068920642137527E-2</v>
      </c>
      <c r="G211" s="11">
        <v>1.4045118354260921E-2</v>
      </c>
      <c r="H211" s="11">
        <v>6.1525073833763599E-3</v>
      </c>
      <c r="I211" s="14"/>
      <c r="J211" s="3"/>
    </row>
    <row r="212" spans="1:10">
      <c r="A212" s="4" t="s">
        <v>251</v>
      </c>
      <c r="B212" s="11">
        <v>0.21167902648448944</v>
      </c>
      <c r="C212" s="11">
        <v>0.3294549286365509</v>
      </c>
      <c r="D212" s="11">
        <v>0.20647740364074707</v>
      </c>
      <c r="E212" s="11">
        <v>0.11791277676820755</v>
      </c>
      <c r="F212" s="11">
        <v>8.8427737355232239E-2</v>
      </c>
      <c r="G212" s="11">
        <v>3.2715525478124619E-2</v>
      </c>
      <c r="H212" s="11">
        <v>1.2730308808386326E-2</v>
      </c>
      <c r="I212" s="14"/>
      <c r="J212" s="3"/>
    </row>
    <row r="213" spans="1:10">
      <c r="A213" s="4" t="s">
        <v>252</v>
      </c>
      <c r="B213" s="11">
        <v>1.7458809539675713E-2</v>
      </c>
      <c r="C213" s="11">
        <v>6.3038423657417297E-2</v>
      </c>
      <c r="D213" s="11">
        <v>0.1991712749004364</v>
      </c>
      <c r="E213" s="11">
        <v>0.28431981801986694</v>
      </c>
      <c r="F213" s="11">
        <v>0.17796193063259125</v>
      </c>
      <c r="G213" s="11">
        <v>0.12039372324943542</v>
      </c>
      <c r="H213" s="11">
        <v>0.12000065296888351</v>
      </c>
      <c r="I213" s="11">
        <v>1.7655344679951668E-2</v>
      </c>
      <c r="J213" s="3"/>
    </row>
    <row r="214" spans="1:10">
      <c r="A214" s="4" t="s">
        <v>253</v>
      </c>
      <c r="B214" s="11">
        <v>0.13969601690769196</v>
      </c>
      <c r="C214" s="11">
        <v>0.19341379404067993</v>
      </c>
      <c r="D214" s="11">
        <v>0.19129042327404022</v>
      </c>
      <c r="E214" s="11">
        <v>0.17329756915569305</v>
      </c>
      <c r="F214" s="11">
        <v>0.13760989904403687</v>
      </c>
      <c r="G214" s="11">
        <v>8.5568472743034363E-2</v>
      </c>
      <c r="H214" s="11">
        <v>7.1114584803581238E-2</v>
      </c>
      <c r="I214" s="11">
        <v>8.0092381685972214E-3</v>
      </c>
      <c r="J214" s="3"/>
    </row>
    <row r="215" spans="1:10">
      <c r="A215" s="4" t="s">
        <v>254</v>
      </c>
      <c r="B215" s="11">
        <v>7.1510467678308487E-3</v>
      </c>
      <c r="C215" s="11">
        <v>2.5661028921604156E-2</v>
      </c>
      <c r="D215" s="11">
        <v>0.15648381412029266</v>
      </c>
      <c r="E215" s="11">
        <v>0.24366748332977295</v>
      </c>
      <c r="F215" s="11">
        <v>0.23365601897239685</v>
      </c>
      <c r="G215" s="11">
        <v>0.1413070410490036</v>
      </c>
      <c r="H215" s="11">
        <v>0.15117667615413666</v>
      </c>
      <c r="I215" s="11">
        <v>4.089689627289772E-2</v>
      </c>
      <c r="J215" s="3"/>
    </row>
    <row r="216" spans="1:10">
      <c r="A216" s="4" t="s">
        <v>255</v>
      </c>
      <c r="B216" s="11">
        <v>0.15570566058158875</v>
      </c>
      <c r="C216" s="11">
        <v>0.2110629677772522</v>
      </c>
      <c r="D216" s="11">
        <v>0.23578894138336182</v>
      </c>
      <c r="E216" s="11">
        <v>0.1499277800321579</v>
      </c>
      <c r="F216" s="11">
        <v>0.13684254884719849</v>
      </c>
      <c r="G216" s="11">
        <v>7.0991590619087219E-2</v>
      </c>
      <c r="H216" s="11">
        <v>3.5517036914825439E-2</v>
      </c>
      <c r="I216" s="11">
        <v>4.1634803637862206E-3</v>
      </c>
      <c r="J216" s="3"/>
    </row>
    <row r="217" spans="1:10">
      <c r="A217" s="4" t="s">
        <v>256</v>
      </c>
      <c r="B217" s="11">
        <v>0.54262334108352661</v>
      </c>
      <c r="C217" s="11">
        <v>0.17037643492221832</v>
      </c>
      <c r="D217" s="11">
        <v>0.12996616959571838</v>
      </c>
      <c r="E217" s="11">
        <v>8.2895323634147644E-2</v>
      </c>
      <c r="F217" s="11">
        <v>4.6709083020687103E-2</v>
      </c>
      <c r="G217" s="11">
        <v>1.7598366364836693E-2</v>
      </c>
      <c r="H217" s="11">
        <v>9.235418401658535E-3</v>
      </c>
      <c r="I217" s="14"/>
      <c r="J217" s="3"/>
    </row>
    <row r="218" spans="1:10">
      <c r="A218" s="4" t="s">
        <v>257</v>
      </c>
      <c r="B218" s="11">
        <v>4.0615778416395187E-2</v>
      </c>
      <c r="C218" s="11">
        <v>0.10302878171205521</v>
      </c>
      <c r="D218" s="11">
        <v>0.32453650236129761</v>
      </c>
      <c r="E218" s="11">
        <v>0.29029563069343567</v>
      </c>
      <c r="F218" s="11">
        <v>0.13679638504981995</v>
      </c>
      <c r="G218" s="11">
        <v>6.6644392907619476E-2</v>
      </c>
      <c r="H218" s="11">
        <v>3.5911139100790024E-2</v>
      </c>
      <c r="I218" s="11">
        <v>2.1713713649660349E-3</v>
      </c>
      <c r="J218" s="3"/>
    </row>
    <row r="219" spans="1:10">
      <c r="A219" s="4" t="s">
        <v>258</v>
      </c>
      <c r="B219" s="11">
        <v>0.508453369140625</v>
      </c>
      <c r="C219" s="11">
        <v>0.15637989342212677</v>
      </c>
      <c r="D219" s="11">
        <v>0.1326916515827179</v>
      </c>
      <c r="E219" s="11">
        <v>0.10553454607725143</v>
      </c>
      <c r="F219" s="11">
        <v>6.1283163726329803E-2</v>
      </c>
      <c r="G219" s="11">
        <v>2.084440179169178E-2</v>
      </c>
      <c r="H219" s="11">
        <v>1.3687928207218647E-2</v>
      </c>
      <c r="I219" s="14"/>
      <c r="J219" s="3"/>
    </row>
    <row r="220" spans="1:10">
      <c r="A220" s="4" t="s">
        <v>259</v>
      </c>
      <c r="B220" s="11">
        <v>0.10554926842451096</v>
      </c>
      <c r="C220" s="11">
        <v>0.15917815268039703</v>
      </c>
      <c r="D220" s="11">
        <v>0.21997381746768951</v>
      </c>
      <c r="E220" s="11">
        <v>0.20126916468143463</v>
      </c>
      <c r="F220" s="11">
        <v>0.16326077282428741</v>
      </c>
      <c r="G220" s="11">
        <v>8.6378663778305054E-2</v>
      </c>
      <c r="H220" s="11">
        <v>5.8399342000484467E-2</v>
      </c>
      <c r="I220" s="11">
        <v>5.9908139519393444E-3</v>
      </c>
      <c r="J220" s="3"/>
    </row>
    <row r="221" spans="1:10">
      <c r="A221" s="4" t="s">
        <v>260</v>
      </c>
      <c r="B221" s="11">
        <v>0.53680950403213501</v>
      </c>
      <c r="C221" s="11">
        <v>0.19439831376075745</v>
      </c>
      <c r="D221" s="11">
        <v>0.13086205720901489</v>
      </c>
      <c r="E221" s="11">
        <v>7.7135972678661346E-2</v>
      </c>
      <c r="F221" s="11">
        <v>3.9266280829906464E-2</v>
      </c>
      <c r="G221" s="11">
        <v>1.4868559315800667E-2</v>
      </c>
      <c r="H221" s="11">
        <v>6.1313644982874393E-3</v>
      </c>
      <c r="I221" s="11">
        <v>5.279785837046802E-4</v>
      </c>
      <c r="J221" s="3"/>
    </row>
    <row r="222" spans="1:10">
      <c r="A222" s="4" t="s">
        <v>261</v>
      </c>
      <c r="B222" s="11">
        <v>0.18541952967643738</v>
      </c>
      <c r="C222" s="11">
        <v>0.24416609108448029</v>
      </c>
      <c r="D222" s="11">
        <v>0.23798902332782745</v>
      </c>
      <c r="E222" s="11">
        <v>0.13420127332210541</v>
      </c>
      <c r="F222" s="11">
        <v>9.8811767995357513E-2</v>
      </c>
      <c r="G222" s="11">
        <v>6.273593008518219E-2</v>
      </c>
      <c r="H222" s="11">
        <v>3.4424331039190292E-2</v>
      </c>
      <c r="I222" s="11">
        <v>2.2520590573549271E-3</v>
      </c>
      <c r="J222" s="3"/>
    </row>
    <row r="223" spans="1:10">
      <c r="A223" s="4" t="s">
        <v>262</v>
      </c>
      <c r="B223" s="11">
        <v>4.8013292253017426E-2</v>
      </c>
      <c r="C223" s="11">
        <v>3.7851307541131973E-2</v>
      </c>
      <c r="D223" s="11">
        <v>0.19244080781936646</v>
      </c>
      <c r="E223" s="11">
        <v>0.31316626071929932</v>
      </c>
      <c r="F223" s="11">
        <v>0.18532465398311615</v>
      </c>
      <c r="G223" s="11">
        <v>0.10942821204662323</v>
      </c>
      <c r="H223" s="11">
        <v>8.3732523024082184E-2</v>
      </c>
      <c r="I223" s="11">
        <v>3.0042918398976326E-2</v>
      </c>
      <c r="J223" s="3"/>
    </row>
    <row r="224" spans="1:10">
      <c r="A224" s="4" t="s">
        <v>263</v>
      </c>
      <c r="B224" s="11">
        <v>0.12473234534263611</v>
      </c>
      <c r="C224" s="11">
        <v>0.2055792361497879</v>
      </c>
      <c r="D224" s="11">
        <v>0.21594524383544922</v>
      </c>
      <c r="E224" s="11">
        <v>0.18684837222099304</v>
      </c>
      <c r="F224" s="11">
        <v>0.13447800278663635</v>
      </c>
      <c r="G224" s="11">
        <v>8.2047589123249054E-2</v>
      </c>
      <c r="H224" s="11">
        <v>4.7847751528024673E-2</v>
      </c>
      <c r="I224" s="11">
        <v>2.5214625056833029E-3</v>
      </c>
      <c r="J224" s="3"/>
    </row>
    <row r="225" spans="1:10">
      <c r="A225" s="4" t="s">
        <v>264</v>
      </c>
      <c r="B225" s="11">
        <v>3.6120019853115082E-2</v>
      </c>
      <c r="C225" s="11">
        <v>0.21895740926265717</v>
      </c>
      <c r="D225" s="11">
        <v>0.39180153608322144</v>
      </c>
      <c r="E225" s="11">
        <v>0.21831108629703522</v>
      </c>
      <c r="F225" s="11">
        <v>9.670121967792511E-2</v>
      </c>
      <c r="G225" s="11">
        <v>2.9582122340798378E-2</v>
      </c>
      <c r="H225" s="11">
        <v>7.9051386564970016E-3</v>
      </c>
      <c r="I225" s="14"/>
      <c r="J225" s="3"/>
    </row>
    <row r="226" spans="1:10">
      <c r="A226" s="4" t="s">
        <v>265</v>
      </c>
      <c r="B226" s="11">
        <v>9.4809688627719879E-2</v>
      </c>
      <c r="C226" s="11">
        <v>0.2683967649936676</v>
      </c>
      <c r="D226" s="11">
        <v>0.18316031992435455</v>
      </c>
      <c r="E226" s="11">
        <v>0.14400230348110199</v>
      </c>
      <c r="F226" s="11">
        <v>0.13327565789222717</v>
      </c>
      <c r="G226" s="11">
        <v>9.4232983887195587E-2</v>
      </c>
      <c r="H226" s="11">
        <v>7.3471739888191223E-2</v>
      </c>
      <c r="I226" s="11">
        <v>8.6505189538002014E-3</v>
      </c>
      <c r="J226" s="3"/>
    </row>
    <row r="227" spans="1:10">
      <c r="A227" s="4" t="s">
        <v>266</v>
      </c>
      <c r="B227" s="11">
        <v>9.2070020735263824E-2</v>
      </c>
      <c r="C227" s="11">
        <v>0.24430385231971741</v>
      </c>
      <c r="D227" s="11">
        <v>0.22897177934646606</v>
      </c>
      <c r="E227" s="11">
        <v>0.17024414241313934</v>
      </c>
      <c r="F227" s="11">
        <v>0.13465046882629395</v>
      </c>
      <c r="G227" s="11">
        <v>8.0308973789215088E-2</v>
      </c>
      <c r="H227" s="11">
        <v>4.5181073248386383E-2</v>
      </c>
      <c r="I227" s="11">
        <v>4.2696893215179443E-3</v>
      </c>
      <c r="J227" s="3"/>
    </row>
    <row r="228" spans="1:10">
      <c r="A228" s="4" t="s">
        <v>267</v>
      </c>
      <c r="B228" s="11">
        <v>0.51130253076553345</v>
      </c>
      <c r="C228" s="11">
        <v>0.21824817359447479</v>
      </c>
      <c r="D228" s="11">
        <v>0.14584347605705261</v>
      </c>
      <c r="E228" s="11">
        <v>7.3849022388458252E-2</v>
      </c>
      <c r="F228" s="11">
        <v>3.0570298433303833E-2</v>
      </c>
      <c r="G228" s="11">
        <v>1.2024716474115849E-2</v>
      </c>
      <c r="H228" s="11">
        <v>7.3242229409515858E-3</v>
      </c>
      <c r="I228" s="11">
        <v>8.3754240768030286E-4</v>
      </c>
      <c r="J228" s="3"/>
    </row>
    <row r="229" spans="1:10">
      <c r="A229" s="4" t="s">
        <v>268</v>
      </c>
      <c r="B229" s="11">
        <v>0.43285679817199707</v>
      </c>
      <c r="C229" s="11">
        <v>0.32964968681335449</v>
      </c>
      <c r="D229" s="11">
        <v>0.15614035725593567</v>
      </c>
      <c r="E229" s="11">
        <v>5.4954137653112411E-2</v>
      </c>
      <c r="F229" s="11">
        <v>2.1741254255175591E-2</v>
      </c>
      <c r="G229" s="11">
        <v>3.921539057046175E-3</v>
      </c>
      <c r="H229" s="11">
        <v>4.5826414134353399E-4</v>
      </c>
      <c r="I229" s="14"/>
      <c r="J229" s="3"/>
    </row>
    <row r="230" spans="1:10">
      <c r="A230" s="4" t="s">
        <v>269</v>
      </c>
      <c r="B230" s="11">
        <v>0.28295719623565674</v>
      </c>
      <c r="C230" s="11">
        <v>0.25786766409873962</v>
      </c>
      <c r="D230" s="11">
        <v>0.22349341213703156</v>
      </c>
      <c r="E230" s="11">
        <v>0.12395242601633072</v>
      </c>
      <c r="F230" s="11">
        <v>7.0348091423511505E-2</v>
      </c>
      <c r="G230" s="11">
        <v>2.889731153845787E-2</v>
      </c>
      <c r="H230" s="11">
        <v>1.1649337597191334E-2</v>
      </c>
      <c r="I230" s="14"/>
      <c r="J230" s="3"/>
    </row>
    <row r="231" spans="1:10">
      <c r="A231" s="4" t="s">
        <v>270</v>
      </c>
      <c r="B231" s="11">
        <v>0.24052266776561737</v>
      </c>
      <c r="C231" s="11">
        <v>0.2277105301618576</v>
      </c>
      <c r="D231" s="11">
        <v>0.21631592512130737</v>
      </c>
      <c r="E231" s="11">
        <v>0.14551302790641785</v>
      </c>
      <c r="F231" s="11">
        <v>9.5064148306846619E-2</v>
      </c>
      <c r="G231" s="11">
        <v>4.8340782523155212E-2</v>
      </c>
      <c r="H231" s="11">
        <v>2.5424344465136528E-2</v>
      </c>
      <c r="I231" s="14"/>
      <c r="J231" s="3"/>
    </row>
    <row r="232" spans="1:10">
      <c r="A232" s="4" t="s">
        <v>271</v>
      </c>
      <c r="B232" s="11">
        <v>0.30969032645225525</v>
      </c>
      <c r="C232" s="11">
        <v>0.21485929191112518</v>
      </c>
      <c r="D232" s="11">
        <v>0.23772518336772919</v>
      </c>
      <c r="E232" s="11">
        <v>0.11845048516988754</v>
      </c>
      <c r="F232" s="11">
        <v>6.5410733222961426E-2</v>
      </c>
      <c r="G232" s="11">
        <v>3.0550649389624596E-2</v>
      </c>
      <c r="H232" s="11">
        <v>2.1241022273898125E-2</v>
      </c>
      <c r="I232" s="11">
        <v>2.0722949411720037E-3</v>
      </c>
      <c r="J232" s="3"/>
    </row>
    <row r="233" spans="1:10">
      <c r="A233" s="4" t="s">
        <v>272</v>
      </c>
      <c r="B233" s="11">
        <v>0.22435979545116425</v>
      </c>
      <c r="C233" s="11">
        <v>0.20700725913047791</v>
      </c>
      <c r="D233" s="11">
        <v>0.20858708024024963</v>
      </c>
      <c r="E233" s="11">
        <v>0.15140782296657562</v>
      </c>
      <c r="F233" s="11">
        <v>0.11927633732557297</v>
      </c>
      <c r="G233" s="11">
        <v>6.4110077917575836E-2</v>
      </c>
      <c r="H233" s="11">
        <v>2.3850172758102417E-2</v>
      </c>
      <c r="I233" s="14"/>
      <c r="J233" s="3"/>
    </row>
    <row r="234" spans="1:10">
      <c r="A234" s="4" t="s">
        <v>273</v>
      </c>
      <c r="B234" s="11">
        <v>3.4002538770437241E-2</v>
      </c>
      <c r="C234" s="11">
        <v>6.3779555261135101E-2</v>
      </c>
      <c r="D234" s="11">
        <v>0.22075861692428589</v>
      </c>
      <c r="E234" s="11">
        <v>0.23399063944816589</v>
      </c>
      <c r="F234" s="11">
        <v>0.14878590404987335</v>
      </c>
      <c r="G234" s="11">
        <v>0.11813601106405258</v>
      </c>
      <c r="H234" s="11">
        <v>0.15267418324947357</v>
      </c>
      <c r="I234" s="11">
        <v>2.7872560545802116E-2</v>
      </c>
      <c r="J234" s="3"/>
    </row>
    <row r="235" spans="1:10">
      <c r="A235" s="4" t="s">
        <v>274</v>
      </c>
      <c r="B235" s="11">
        <v>0.58392304182052612</v>
      </c>
      <c r="C235" s="11">
        <v>0.15939167141914368</v>
      </c>
      <c r="D235" s="11">
        <v>0.12620286643505096</v>
      </c>
      <c r="E235" s="11">
        <v>6.4181402325630188E-2</v>
      </c>
      <c r="F235" s="11">
        <v>3.7129871547222137E-2</v>
      </c>
      <c r="G235" s="11">
        <v>1.714647188782692E-2</v>
      </c>
      <c r="H235" s="11">
        <v>1.1234868317842484E-2</v>
      </c>
      <c r="I235" s="11">
        <v>7.8982574632391334E-4</v>
      </c>
      <c r="J235" s="3"/>
    </row>
    <row r="236" spans="1:10">
      <c r="A236" s="4" t="s">
        <v>275</v>
      </c>
      <c r="B236" s="11">
        <v>0.13683861494064331</v>
      </c>
      <c r="C236" s="11">
        <v>0.24529775977134705</v>
      </c>
      <c r="D236" s="11">
        <v>0.2740483283996582</v>
      </c>
      <c r="E236" s="11">
        <v>0.1564483642578125</v>
      </c>
      <c r="F236" s="11">
        <v>9.664250910282135E-2</v>
      </c>
      <c r="G236" s="11">
        <v>5.2305709570646286E-2</v>
      </c>
      <c r="H236" s="11">
        <v>3.6621809005737305E-2</v>
      </c>
      <c r="I236" s="11">
        <v>1.79691007360816E-3</v>
      </c>
      <c r="J236" s="3"/>
    </row>
    <row r="237" spans="1:10">
      <c r="A237" s="4" t="s">
        <v>276</v>
      </c>
      <c r="B237" s="11">
        <v>0.18741387128829956</v>
      </c>
      <c r="C237" s="11">
        <v>0.2581155002117157</v>
      </c>
      <c r="D237" s="11">
        <v>0.20732755959033966</v>
      </c>
      <c r="E237" s="11">
        <v>0.14318688213825226</v>
      </c>
      <c r="F237" s="11">
        <v>0.11106758564710617</v>
      </c>
      <c r="G237" s="11">
        <v>5.878978967666626E-2</v>
      </c>
      <c r="H237" s="11">
        <v>3.1741589307785034E-2</v>
      </c>
      <c r="I237" s="14"/>
      <c r="J237" s="3"/>
    </row>
    <row r="238" spans="1:10">
      <c r="A238" s="4" t="s">
        <v>277</v>
      </c>
      <c r="B238" s="11">
        <v>2.8469288721680641E-2</v>
      </c>
      <c r="C238" s="11">
        <v>0.18572646379470825</v>
      </c>
      <c r="D238" s="11">
        <v>0.42211231589317322</v>
      </c>
      <c r="E238" s="11">
        <v>0.24160924553871155</v>
      </c>
      <c r="F238" s="11">
        <v>8.4185376763343811E-2</v>
      </c>
      <c r="G238" s="11">
        <v>3.1544048339128494E-2</v>
      </c>
      <c r="H238" s="11">
        <v>6.2050824053585529E-3</v>
      </c>
      <c r="I238" s="11">
        <v>1.4818107592873275E-4</v>
      </c>
      <c r="J238" s="3"/>
    </row>
    <row r="239" spans="1:10">
      <c r="A239" s="4" t="s">
        <v>278</v>
      </c>
      <c r="B239" s="11">
        <v>0.15525193512439728</v>
      </c>
      <c r="C239" s="11">
        <v>0.13147470355033875</v>
      </c>
      <c r="D239" s="11">
        <v>0.24304643273353577</v>
      </c>
      <c r="E239" s="11">
        <v>0.18254527449607849</v>
      </c>
      <c r="F239" s="11">
        <v>0.12824074923992157</v>
      </c>
      <c r="G239" s="11">
        <v>9.6139863133430481E-2</v>
      </c>
      <c r="H239" s="11">
        <v>5.8992695063352585E-2</v>
      </c>
      <c r="I239" s="11">
        <v>4.308333620429039E-3</v>
      </c>
      <c r="J239" s="3"/>
    </row>
    <row r="240" spans="1:10">
      <c r="A240" s="4" t="s">
        <v>279</v>
      </c>
      <c r="B240" s="11">
        <v>2.4788830429315567E-2</v>
      </c>
      <c r="C240" s="11">
        <v>3.1649716198444366E-2</v>
      </c>
      <c r="D240" s="11">
        <v>0.12742631137371063</v>
      </c>
      <c r="E240" s="11">
        <v>0.20117221772670746</v>
      </c>
      <c r="F240" s="11">
        <v>0.17607308924198151</v>
      </c>
      <c r="G240" s="11">
        <v>0.12053094059228897</v>
      </c>
      <c r="H240" s="11">
        <v>0.24485433101654053</v>
      </c>
      <c r="I240" s="11">
        <v>7.350456714630127E-2</v>
      </c>
      <c r="J240" s="3"/>
    </row>
    <row r="241" spans="1:10">
      <c r="A241" s="4" t="s">
        <v>280</v>
      </c>
      <c r="B241" s="11">
        <v>3.8530316203832626E-2</v>
      </c>
      <c r="C241" s="11">
        <v>0.11184912174940109</v>
      </c>
      <c r="D241" s="11">
        <v>0.30964007973670959</v>
      </c>
      <c r="E241" s="11">
        <v>0.18734690546989441</v>
      </c>
      <c r="F241" s="11">
        <v>0.16705988347530365</v>
      </c>
      <c r="G241" s="11">
        <v>0.11444886773824692</v>
      </c>
      <c r="H241" s="11">
        <v>6.5294161438941956E-2</v>
      </c>
      <c r="I241" s="11">
        <v>5.8306409046053886E-3</v>
      </c>
      <c r="J241" s="3"/>
    </row>
    <row r="242" spans="1:10">
      <c r="A242" s="4" t="s">
        <v>281</v>
      </c>
      <c r="B242" s="11">
        <v>0.26232826709747314</v>
      </c>
      <c r="C242" s="11">
        <v>0.23189428448677063</v>
      </c>
      <c r="D242" s="11">
        <v>0.17807751893997192</v>
      </c>
      <c r="E242" s="11">
        <v>0.16188244521617889</v>
      </c>
      <c r="F242" s="11">
        <v>9.6328817307949066E-2</v>
      </c>
      <c r="G242" s="11">
        <v>4.6128649264574051E-2</v>
      </c>
      <c r="H242" s="11">
        <v>2.1381130442023277E-2</v>
      </c>
      <c r="I242" s="14"/>
      <c r="J242" s="3"/>
    </row>
    <row r="243" spans="1:10">
      <c r="A243" s="4" t="s">
        <v>282</v>
      </c>
      <c r="B243" s="11">
        <v>0.11198859661817551</v>
      </c>
      <c r="C243" s="11">
        <v>0.29811599850654602</v>
      </c>
      <c r="D243" s="11">
        <v>0.23558153212070465</v>
      </c>
      <c r="E243" s="11">
        <v>0.18278521299362183</v>
      </c>
      <c r="F243" s="11">
        <v>0.10300542414188385</v>
      </c>
      <c r="G243" s="11">
        <v>4.9708619713783264E-2</v>
      </c>
      <c r="H243" s="11">
        <v>1.7245328053832054E-2</v>
      </c>
      <c r="I243" s="11">
        <v>1.5692993765696883E-3</v>
      </c>
      <c r="J243" s="3"/>
    </row>
    <row r="244" spans="1:10">
      <c r="A244" s="4" t="s">
        <v>283</v>
      </c>
      <c r="B244" s="11">
        <v>0.11272497475147247</v>
      </c>
      <c r="C244" s="11">
        <v>0.1961071789264679</v>
      </c>
      <c r="D244" s="11">
        <v>0.19635526835918427</v>
      </c>
      <c r="E244" s="11">
        <v>0.18097342550754547</v>
      </c>
      <c r="F244" s="11">
        <v>0.15289367735385895</v>
      </c>
      <c r="G244" s="11">
        <v>8.4803104400634766E-2</v>
      </c>
      <c r="H244" s="11">
        <v>6.8473994731903076E-2</v>
      </c>
      <c r="I244" s="11">
        <v>7.6683657243847847E-3</v>
      </c>
      <c r="J244" s="3"/>
    </row>
    <row r="245" spans="1:10">
      <c r="A245" s="4" t="s">
        <v>284</v>
      </c>
      <c r="B245" s="11">
        <v>0.38072887063026428</v>
      </c>
      <c r="C245" s="11">
        <v>0.21583564579486847</v>
      </c>
      <c r="D245" s="11">
        <v>0.24412061274051666</v>
      </c>
      <c r="E245" s="11">
        <v>0.10235175490379333</v>
      </c>
      <c r="F245" s="11">
        <v>4.4798858463764191E-2</v>
      </c>
      <c r="G245" s="11">
        <v>9.239918552339077E-3</v>
      </c>
      <c r="H245" s="11">
        <v>2.6048705913126469E-3</v>
      </c>
      <c r="I245" s="14"/>
      <c r="J245" s="3"/>
    </row>
    <row r="246" spans="1:10">
      <c r="A246" s="4" t="s">
        <v>285</v>
      </c>
      <c r="B246" s="11">
        <v>0.30182012915611267</v>
      </c>
      <c r="C246" s="11">
        <v>0.22806167602539063</v>
      </c>
      <c r="D246" s="11">
        <v>0.17450587451457977</v>
      </c>
      <c r="E246" s="11">
        <v>0.14331060647964478</v>
      </c>
      <c r="F246" s="11">
        <v>8.8550791144371033E-2</v>
      </c>
      <c r="G246" s="11">
        <v>4.5518513768911362E-2</v>
      </c>
      <c r="H246" s="11">
        <v>1.6700025647878647E-2</v>
      </c>
      <c r="I246" s="11">
        <v>1.5323993284255266E-3</v>
      </c>
      <c r="J246" s="3"/>
    </row>
    <row r="247" spans="1:10">
      <c r="A247" s="4" t="s">
        <v>286</v>
      </c>
      <c r="B247" s="11">
        <v>9.19671431183815E-2</v>
      </c>
      <c r="C247" s="11">
        <v>0.20599517226219177</v>
      </c>
      <c r="D247" s="11">
        <v>0.22921617329120636</v>
      </c>
      <c r="E247" s="11">
        <v>0.18760174512863159</v>
      </c>
      <c r="F247" s="11">
        <v>0.13820332288742065</v>
      </c>
      <c r="G247" s="11">
        <v>8.8599070906639099E-2</v>
      </c>
      <c r="H247" s="11">
        <v>5.3252998739480972E-2</v>
      </c>
      <c r="I247" s="11">
        <v>5.1643806509673595E-3</v>
      </c>
      <c r="J247" s="3"/>
    </row>
    <row r="248" spans="1:10">
      <c r="A248" s="4" t="s">
        <v>287</v>
      </c>
      <c r="B248" s="11">
        <v>0.11100592464208603</v>
      </c>
      <c r="C248" s="11">
        <v>0.27768617868423462</v>
      </c>
      <c r="D248" s="11">
        <v>0.2497592568397522</v>
      </c>
      <c r="E248" s="11">
        <v>0.17711003124713898</v>
      </c>
      <c r="F248" s="11">
        <v>0.11139765381813049</v>
      </c>
      <c r="G248" s="11">
        <v>4.7317478805780411E-2</v>
      </c>
      <c r="H248" s="11">
        <v>2.3830121383070946E-2</v>
      </c>
      <c r="I248" s="11">
        <v>1.8933520186692476E-3</v>
      </c>
      <c r="J248" s="3"/>
    </row>
    <row r="249" spans="1:10">
      <c r="A249" s="4" t="s">
        <v>288</v>
      </c>
      <c r="B249" s="11">
        <v>5.278242751955986E-2</v>
      </c>
      <c r="C249" s="11">
        <v>0.22089484333992004</v>
      </c>
      <c r="D249" s="11">
        <v>0.25295490026473999</v>
      </c>
      <c r="E249" s="11">
        <v>0.15680007636547089</v>
      </c>
      <c r="F249" s="11">
        <v>0.14911480247974396</v>
      </c>
      <c r="G249" s="11">
        <v>0.10312991589307785</v>
      </c>
      <c r="H249" s="11">
        <v>5.9605337679386139E-2</v>
      </c>
      <c r="I249" s="11">
        <v>4.7176987864077091E-3</v>
      </c>
      <c r="J249" s="3"/>
    </row>
    <row r="250" spans="1:10">
      <c r="A250" s="4" t="s">
        <v>289</v>
      </c>
      <c r="B250" s="11">
        <v>3.5551730543375015E-2</v>
      </c>
      <c r="C250" s="11">
        <v>9.0021349489688873E-2</v>
      </c>
      <c r="D250" s="11">
        <v>0.27446663379669189</v>
      </c>
      <c r="E250" s="11">
        <v>0.22757741808891296</v>
      </c>
      <c r="F250" s="11">
        <v>0.16185306012630463</v>
      </c>
      <c r="G250" s="11">
        <v>0.10076300799846649</v>
      </c>
      <c r="H250" s="11">
        <v>9.5334246754646301E-2</v>
      </c>
      <c r="I250" s="11">
        <v>1.4432545751333237E-2</v>
      </c>
      <c r="J250" s="3"/>
    </row>
    <row r="251" spans="1:10">
      <c r="A251" s="4" t="s">
        <v>290</v>
      </c>
      <c r="B251" s="11">
        <v>0.20189210772514343</v>
      </c>
      <c r="C251" s="11">
        <v>0.26475295424461365</v>
      </c>
      <c r="D251" s="11">
        <v>0.24743229150772095</v>
      </c>
      <c r="E251" s="11">
        <v>0.16121385991573334</v>
      </c>
      <c r="F251" s="11">
        <v>8.0971576273441315E-2</v>
      </c>
      <c r="G251" s="11">
        <v>3.235216811299324E-2</v>
      </c>
      <c r="H251" s="11">
        <v>1.0817819274961948E-2</v>
      </c>
      <c r="I251" s="14"/>
      <c r="J251" s="3"/>
    </row>
    <row r="252" spans="1:10">
      <c r="A252" s="4" t="s">
        <v>291</v>
      </c>
      <c r="B252" s="11">
        <v>0.13577228784561157</v>
      </c>
      <c r="C252" s="11">
        <v>0.29445996880531311</v>
      </c>
      <c r="D252" s="11">
        <v>0.21283364295959473</v>
      </c>
      <c r="E252" s="11">
        <v>0.14463067054748535</v>
      </c>
      <c r="F252" s="11">
        <v>0.1231248676776886</v>
      </c>
      <c r="G252" s="11">
        <v>6.2693975865840912E-2</v>
      </c>
      <c r="H252" s="11">
        <v>2.4337885901331902E-2</v>
      </c>
      <c r="I252" s="11">
        <v>2.1466996986418962E-3</v>
      </c>
      <c r="J252" s="3"/>
    </row>
    <row r="253" spans="1:10">
      <c r="A253" s="4" t="s">
        <v>292</v>
      </c>
      <c r="B253" s="11">
        <v>0.14546458423137665</v>
      </c>
      <c r="C253" s="11">
        <v>0.22376389801502228</v>
      </c>
      <c r="D253" s="11">
        <v>0.23791512846946716</v>
      </c>
      <c r="E253" s="11">
        <v>0.15275269746780396</v>
      </c>
      <c r="F253" s="11">
        <v>0.11225378513336182</v>
      </c>
      <c r="G253" s="11">
        <v>7.2116099298000336E-2</v>
      </c>
      <c r="H253" s="11">
        <v>5.1292948424816132E-2</v>
      </c>
      <c r="I253" s="11">
        <v>4.4408557005226612E-3</v>
      </c>
      <c r="J253" s="3"/>
    </row>
    <row r="254" spans="1:10">
      <c r="A254" s="4" t="s">
        <v>293</v>
      </c>
      <c r="B254" s="11">
        <v>0.63832396268844604</v>
      </c>
      <c r="C254" s="11">
        <v>0.14123530685901642</v>
      </c>
      <c r="D254" s="11">
        <v>0.11716442555189133</v>
      </c>
      <c r="E254" s="11">
        <v>6.3520364463329315E-2</v>
      </c>
      <c r="F254" s="11">
        <v>2.4725580587983131E-2</v>
      </c>
      <c r="G254" s="11">
        <v>9.8345130681991577E-3</v>
      </c>
      <c r="H254" s="11">
        <v>4.5968685299158096E-3</v>
      </c>
      <c r="I254" s="14"/>
      <c r="J254" s="3"/>
    </row>
    <row r="255" spans="1:10">
      <c r="A255" s="4" t="s">
        <v>294</v>
      </c>
      <c r="B255" s="11">
        <v>0.32802402973175049</v>
      </c>
      <c r="C255" s="11">
        <v>0.32281363010406494</v>
      </c>
      <c r="D255" s="11">
        <v>0.21440558135509491</v>
      </c>
      <c r="E255" s="11">
        <v>8.8252469897270203E-2</v>
      </c>
      <c r="F255" s="11">
        <v>2.9185710474848747E-2</v>
      </c>
      <c r="G255" s="11">
        <v>1.2942583300173283E-2</v>
      </c>
      <c r="H255" s="11">
        <v>4.0700533427298069E-3</v>
      </c>
      <c r="I255" s="14"/>
      <c r="J255" s="3"/>
    </row>
    <row r="256" spans="1:10">
      <c r="A256" s="4" t="s">
        <v>295</v>
      </c>
      <c r="B256" s="11">
        <v>0.20538046956062317</v>
      </c>
      <c r="C256" s="11">
        <v>0.19419261813163757</v>
      </c>
      <c r="D256" s="11">
        <v>0.29628175497055054</v>
      </c>
      <c r="E256" s="11">
        <v>0.15639682114124298</v>
      </c>
      <c r="F256" s="11">
        <v>8.2399986684322357E-2</v>
      </c>
      <c r="G256" s="11">
        <v>4.4640995562076569E-2</v>
      </c>
      <c r="H256" s="11">
        <v>1.9186181947588921E-2</v>
      </c>
      <c r="I256" s="11">
        <v>1.5211551217362285E-3</v>
      </c>
      <c r="J256" s="3"/>
    </row>
    <row r="257" spans="1:10">
      <c r="A257" s="4" t="s">
        <v>296</v>
      </c>
      <c r="B257" s="11">
        <v>8.3476655185222626E-2</v>
      </c>
      <c r="C257" s="11">
        <v>0.2722194492816925</v>
      </c>
      <c r="D257" s="11">
        <v>0.2460663765668869</v>
      </c>
      <c r="E257" s="11">
        <v>0.18101058900356293</v>
      </c>
      <c r="F257" s="11">
        <v>0.13115628063678741</v>
      </c>
      <c r="G257" s="11">
        <v>4.9975126981735229E-2</v>
      </c>
      <c r="H257" s="11">
        <v>3.1049676239490509E-2</v>
      </c>
      <c r="I257" s="11">
        <v>5.0458391197025776E-3</v>
      </c>
      <c r="J257" s="3"/>
    </row>
    <row r="258" spans="1:10">
      <c r="A258" s="4" t="s">
        <v>297</v>
      </c>
      <c r="B258" s="11">
        <v>1.020360179245472E-2</v>
      </c>
      <c r="C258" s="11">
        <v>3.8533877581357956E-2</v>
      </c>
      <c r="D258" s="11">
        <v>0.21225371956825256</v>
      </c>
      <c r="E258" s="11">
        <v>0.34245544672012329</v>
      </c>
      <c r="F258" s="11">
        <v>0.23538815975189209</v>
      </c>
      <c r="G258" s="11">
        <v>0.10817228257656097</v>
      </c>
      <c r="H258" s="11">
        <v>5.040673166513443E-2</v>
      </c>
      <c r="I258" s="11">
        <v>2.5861663743853569E-3</v>
      </c>
      <c r="J258" s="3"/>
    </row>
    <row r="259" spans="1:10">
      <c r="A259" s="4" t="s">
        <v>298</v>
      </c>
      <c r="B259" s="11">
        <v>1.4918744564056396E-2</v>
      </c>
      <c r="C259" s="11">
        <v>5.1121782511472702E-2</v>
      </c>
      <c r="D259" s="11">
        <v>0.16066846251487732</v>
      </c>
      <c r="E259" s="11">
        <v>0.26648133993148804</v>
      </c>
      <c r="F259" s="11">
        <v>0.20973418653011322</v>
      </c>
      <c r="G259" s="11">
        <v>0.14961510896682739</v>
      </c>
      <c r="H259" s="11">
        <v>0.12655438482761383</v>
      </c>
      <c r="I259" s="11">
        <v>2.0905980840325356E-2</v>
      </c>
      <c r="J259" s="3"/>
    </row>
    <row r="260" spans="1:10">
      <c r="A260" s="4" t="s">
        <v>299</v>
      </c>
      <c r="B260" s="11">
        <v>0.11214436590671539</v>
      </c>
      <c r="C260" s="11">
        <v>0.36629730463027954</v>
      </c>
      <c r="D260" s="11">
        <v>0.19909465312957764</v>
      </c>
      <c r="E260" s="11">
        <v>0.15321275591850281</v>
      </c>
      <c r="F260" s="11">
        <v>9.3771122395992279E-2</v>
      </c>
      <c r="G260" s="11">
        <v>4.1273221373558044E-2</v>
      </c>
      <c r="H260" s="11">
        <v>3.1461872160434723E-2</v>
      </c>
      <c r="I260" s="11">
        <v>2.7447205502539873E-3</v>
      </c>
      <c r="J260" s="3"/>
    </row>
    <row r="261" spans="1:10">
      <c r="A261" s="4" t="s">
        <v>300</v>
      </c>
      <c r="B261" s="11">
        <v>0.44744294881820679</v>
      </c>
      <c r="C261" s="11">
        <v>0.22070220112800598</v>
      </c>
      <c r="D261" s="11">
        <v>0.1825665682554245</v>
      </c>
      <c r="E261" s="11">
        <v>8.0706790089607239E-2</v>
      </c>
      <c r="F261" s="11">
        <v>4.1847962886095047E-2</v>
      </c>
      <c r="G261" s="11">
        <v>1.9598154351115227E-2</v>
      </c>
      <c r="H261" s="11">
        <v>6.7014596424996853E-3</v>
      </c>
      <c r="I261" s="14"/>
      <c r="J261" s="3"/>
    </row>
    <row r="262" spans="1:10">
      <c r="A262" s="4" t="s">
        <v>301</v>
      </c>
      <c r="B262" s="11">
        <v>0.19996021687984467</v>
      </c>
      <c r="C262" s="11">
        <v>0.22746489942073822</v>
      </c>
      <c r="D262" s="11">
        <v>0.2267022579908371</v>
      </c>
      <c r="E262" s="11">
        <v>0.15464960038661957</v>
      </c>
      <c r="F262" s="11">
        <v>0.10529369860887527</v>
      </c>
      <c r="G262" s="11">
        <v>5.7927284389734268E-2</v>
      </c>
      <c r="H262" s="11">
        <v>2.6294412091374397E-2</v>
      </c>
      <c r="I262" s="11">
        <v>1.7076446674764156E-3</v>
      </c>
      <c r="J262" s="3"/>
    </row>
    <row r="263" spans="1:10">
      <c r="A263" s="4" t="s">
        <v>302</v>
      </c>
      <c r="B263" s="11">
        <v>0.21744264662265778</v>
      </c>
      <c r="C263" s="11">
        <v>0.23999546468257904</v>
      </c>
      <c r="D263" s="11">
        <v>0.24142630398273468</v>
      </c>
      <c r="E263" s="11">
        <v>0.14029070734977722</v>
      </c>
      <c r="F263" s="11">
        <v>9.8296612501144409E-2</v>
      </c>
      <c r="G263" s="11">
        <v>4.4333409518003464E-2</v>
      </c>
      <c r="H263" s="11">
        <v>1.7488075420260429E-2</v>
      </c>
      <c r="I263" s="14"/>
      <c r="J263" s="3"/>
    </row>
    <row r="264" spans="1:10">
      <c r="A264" s="4" t="s">
        <v>303</v>
      </c>
      <c r="B264" s="11">
        <v>4.2552050203084946E-2</v>
      </c>
      <c r="C264" s="11">
        <v>0.17278386652469635</v>
      </c>
      <c r="D264" s="11">
        <v>0.57549905776977539</v>
      </c>
      <c r="E264" s="11">
        <v>8.8135868310928345E-2</v>
      </c>
      <c r="F264" s="11">
        <v>8.4728479385375977E-2</v>
      </c>
      <c r="G264" s="11">
        <v>2.4522429332137108E-2</v>
      </c>
      <c r="H264" s="11">
        <v>1.1375831440091133E-2</v>
      </c>
      <c r="I264" s="11">
        <v>4.0244686533696949E-4</v>
      </c>
      <c r="J264" s="3"/>
    </row>
    <row r="265" spans="1:10">
      <c r="A265" s="4" t="s">
        <v>304</v>
      </c>
      <c r="B265" s="11">
        <v>0.24120937287807465</v>
      </c>
      <c r="C265" s="11">
        <v>0.2159571647644043</v>
      </c>
      <c r="D265" s="11">
        <v>0.2178865373134613</v>
      </c>
      <c r="E265" s="11">
        <v>0.14914225041866302</v>
      </c>
      <c r="F265" s="11">
        <v>9.9102728068828583E-2</v>
      </c>
      <c r="G265" s="11">
        <v>4.8977978527545929E-2</v>
      </c>
      <c r="H265" s="11">
        <v>2.6205271482467651E-2</v>
      </c>
      <c r="I265" s="11">
        <v>1.5186970122158527E-3</v>
      </c>
      <c r="J265" s="3"/>
    </row>
    <row r="266" spans="1:10">
      <c r="A266" s="4" t="s">
        <v>305</v>
      </c>
      <c r="B266" s="11">
        <v>0.4038618803024292</v>
      </c>
      <c r="C266" s="11">
        <v>0.19200009107589722</v>
      </c>
      <c r="D266" s="11">
        <v>0.18209226429462433</v>
      </c>
      <c r="E266" s="11">
        <v>0.11142564564943314</v>
      </c>
      <c r="F266" s="11">
        <v>6.5580375492572784E-2</v>
      </c>
      <c r="G266" s="11">
        <v>2.8296567499637604E-2</v>
      </c>
      <c r="H266" s="11">
        <v>1.5304772183299065E-2</v>
      </c>
      <c r="I266" s="11">
        <v>1.4384184032678604E-3</v>
      </c>
      <c r="J266" s="3"/>
    </row>
    <row r="267" spans="1:10">
      <c r="A267" s="4" t="s">
        <v>306</v>
      </c>
      <c r="B267" s="11">
        <v>0.59671193361282349</v>
      </c>
      <c r="C267" s="11">
        <v>0.21060521900653839</v>
      </c>
      <c r="D267" s="11">
        <v>0.13048011064529419</v>
      </c>
      <c r="E267" s="11">
        <v>4.1049148887395859E-2</v>
      </c>
      <c r="F267" s="11">
        <v>1.5277107246220112E-2</v>
      </c>
      <c r="G267" s="11">
        <v>4.2048664763569832E-3</v>
      </c>
      <c r="H267" s="11">
        <v>1.309712533839047E-3</v>
      </c>
      <c r="I267" s="14"/>
      <c r="J267" s="3"/>
    </row>
    <row r="268" spans="1:10">
      <c r="A268" s="4" t="s">
        <v>307</v>
      </c>
      <c r="B268" s="11">
        <v>5.9540536254644394E-2</v>
      </c>
      <c r="C268" s="11">
        <v>0.13680611550807953</v>
      </c>
      <c r="D268" s="11">
        <v>0.27806463837623596</v>
      </c>
      <c r="E268" s="11">
        <v>0.16746516525745392</v>
      </c>
      <c r="F268" s="11">
        <v>0.15798473358154297</v>
      </c>
      <c r="G268" s="11">
        <v>9.7225278615951538E-2</v>
      </c>
      <c r="H268" s="11">
        <v>8.766019344329834E-2</v>
      </c>
      <c r="I268" s="11">
        <v>1.5253347344696522E-2</v>
      </c>
      <c r="J268" s="3"/>
    </row>
    <row r="269" spans="1:10">
      <c r="A269" s="4" t="s">
        <v>308</v>
      </c>
      <c r="B269" s="11">
        <v>0.14099477231502533</v>
      </c>
      <c r="C269" s="11">
        <v>0.2323450893163681</v>
      </c>
      <c r="D269" s="11">
        <v>0.22788667678833008</v>
      </c>
      <c r="E269" s="11">
        <v>0.14959178864955902</v>
      </c>
      <c r="F269" s="11">
        <v>0.12227698415517807</v>
      </c>
      <c r="G269" s="11">
        <v>7.4588961899280548E-2</v>
      </c>
      <c r="H269" s="11">
        <v>4.7650400549173355E-2</v>
      </c>
      <c r="I269" s="11">
        <v>4.6653375029563904E-3</v>
      </c>
      <c r="J269" s="3"/>
    </row>
    <row r="270" spans="1:10">
      <c r="A270" s="4" t="s">
        <v>309</v>
      </c>
      <c r="B270" s="11">
        <v>0.1320195198059082</v>
      </c>
      <c r="C270" s="11">
        <v>0.24275931715965271</v>
      </c>
      <c r="D270" s="11">
        <v>0.19908590614795685</v>
      </c>
      <c r="E270" s="11">
        <v>0.18601337075233459</v>
      </c>
      <c r="F270" s="11">
        <v>0.13100387156009674</v>
      </c>
      <c r="G270" s="11">
        <v>6.8933881819248199E-2</v>
      </c>
      <c r="H270" s="11">
        <v>3.7071619182825089E-2</v>
      </c>
      <c r="I270" s="11">
        <v>3.1125089153647423E-3</v>
      </c>
      <c r="J270" s="3"/>
    </row>
    <row r="271" spans="1:10">
      <c r="A271" s="4" t="s">
        <v>310</v>
      </c>
      <c r="B271" s="11">
        <v>0.61619436740875244</v>
      </c>
      <c r="C271" s="11">
        <v>0.14306788146495819</v>
      </c>
      <c r="D271" s="11">
        <v>0.13316650688648224</v>
      </c>
      <c r="E271" s="11">
        <v>6.8969778716564178E-2</v>
      </c>
      <c r="F271" s="11">
        <v>2.4954238906502724E-2</v>
      </c>
      <c r="G271" s="11">
        <v>8.3798663690686226E-3</v>
      </c>
      <c r="H271" s="11">
        <v>4.8193889670073986E-3</v>
      </c>
      <c r="I271" s="14"/>
      <c r="J271" s="3"/>
    </row>
    <row r="272" spans="1:10">
      <c r="A272" s="4" t="s">
        <v>311</v>
      </c>
      <c r="B272" s="11">
        <v>1.6673991456627846E-2</v>
      </c>
      <c r="C272" s="11">
        <v>6.0020875185728073E-2</v>
      </c>
      <c r="D272" s="11">
        <v>0.1626744270324707</v>
      </c>
      <c r="E272" s="11">
        <v>0.2673332691192627</v>
      </c>
      <c r="F272" s="11">
        <v>0.18220524489879608</v>
      </c>
      <c r="G272" s="11">
        <v>0.15803208947181702</v>
      </c>
      <c r="H272" s="11">
        <v>0.13902318477630615</v>
      </c>
      <c r="I272" s="11">
        <v>1.4036918990314007E-2</v>
      </c>
      <c r="J272" s="3"/>
    </row>
    <row r="273" spans="1:10">
      <c r="A273" s="4" t="s">
        <v>312</v>
      </c>
      <c r="B273" s="11">
        <v>1.0583088733255863E-2</v>
      </c>
      <c r="C273" s="11">
        <v>9.2179544270038605E-2</v>
      </c>
      <c r="D273" s="11">
        <v>0.32679331302642822</v>
      </c>
      <c r="E273" s="11">
        <v>0.29002216458320618</v>
      </c>
      <c r="F273" s="11">
        <v>0.14936177432537079</v>
      </c>
      <c r="G273" s="11">
        <v>8.3178520202636719E-2</v>
      </c>
      <c r="H273" s="11">
        <v>4.4645532965660095E-2</v>
      </c>
      <c r="I273" s="11">
        <v>3.2360521145164967E-3</v>
      </c>
      <c r="J273" s="3"/>
    </row>
    <row r="274" spans="1:10">
      <c r="A274" s="4" t="s">
        <v>313</v>
      </c>
      <c r="B274" s="11">
        <v>0.15822784602642059</v>
      </c>
      <c r="C274" s="11">
        <v>0.25438597798347473</v>
      </c>
      <c r="D274" s="11">
        <v>0.26783731579780579</v>
      </c>
      <c r="E274" s="11">
        <v>0.1729164719581604</v>
      </c>
      <c r="F274" s="11">
        <v>8.6640648543834686E-2</v>
      </c>
      <c r="G274" s="11">
        <v>3.914850577712059E-2</v>
      </c>
      <c r="H274" s="11">
        <v>1.9082516431808472E-2</v>
      </c>
      <c r="I274" s="11">
        <v>1.7607309855520725E-3</v>
      </c>
      <c r="J274" s="3"/>
    </row>
    <row r="275" spans="1:10">
      <c r="A275" s="4" t="s">
        <v>314</v>
      </c>
      <c r="B275" s="11">
        <v>0.15122133493423462</v>
      </c>
      <c r="C275" s="11">
        <v>0.28217160701751709</v>
      </c>
      <c r="D275" s="11">
        <v>0.24927899241447449</v>
      </c>
      <c r="E275" s="11">
        <v>0.17600966989994049</v>
      </c>
      <c r="F275" s="11">
        <v>9.0594276785850525E-2</v>
      </c>
      <c r="G275" s="11">
        <v>3.6055777221918106E-2</v>
      </c>
      <c r="H275" s="11">
        <v>1.3955075293779373E-2</v>
      </c>
      <c r="I275" s="11">
        <v>7.1325938915833831E-4</v>
      </c>
      <c r="J275" s="3"/>
    </row>
    <row r="276" spans="1:10">
      <c r="A276" s="4" t="s">
        <v>315</v>
      </c>
      <c r="B276" s="11">
        <v>0.51234310865402222</v>
      </c>
      <c r="C276" s="11">
        <v>0.18396912515163422</v>
      </c>
      <c r="D276" s="11">
        <v>0.18858008086681366</v>
      </c>
      <c r="E276" s="11">
        <v>6.5500900149345398E-2</v>
      </c>
      <c r="F276" s="11">
        <v>3.6184243857860565E-2</v>
      </c>
      <c r="G276" s="11">
        <v>8.9288335293531418E-3</v>
      </c>
      <c r="H276" s="11">
        <v>4.0834271349012852E-3</v>
      </c>
      <c r="I276" s="14"/>
      <c r="J276" s="3"/>
    </row>
    <row r="277" spans="1:10">
      <c r="A277" s="4" t="s">
        <v>316</v>
      </c>
      <c r="B277" s="11">
        <v>0.28810438513755798</v>
      </c>
      <c r="C277" s="11">
        <v>0.36264005303382874</v>
      </c>
      <c r="D277" s="11">
        <v>0.16841135919094086</v>
      </c>
      <c r="E277" s="11">
        <v>0.11014581471681595</v>
      </c>
      <c r="F277" s="11">
        <v>5.4888717830181122E-2</v>
      </c>
      <c r="G277" s="11">
        <v>1.3568687252700329E-2</v>
      </c>
      <c r="H277" s="14"/>
      <c r="I277" s="14"/>
      <c r="J277" s="3"/>
    </row>
    <row r="278" spans="1:10">
      <c r="A278" s="4" t="s">
        <v>317</v>
      </c>
      <c r="B278" s="11">
        <v>2.479136735200882E-2</v>
      </c>
      <c r="C278" s="11">
        <v>5.9803735464811325E-2</v>
      </c>
      <c r="D278" s="11">
        <v>0.13983200490474701</v>
      </c>
      <c r="E278" s="11">
        <v>0.23902465403079987</v>
      </c>
      <c r="F278" s="11">
        <v>0.20439285039901733</v>
      </c>
      <c r="G278" s="11">
        <v>0.13075271248817444</v>
      </c>
      <c r="H278" s="11">
        <v>0.16829314827919006</v>
      </c>
      <c r="I278" s="11">
        <v>3.3109523355960846E-2</v>
      </c>
      <c r="J278" s="3"/>
    </row>
    <row r="279" spans="1:10">
      <c r="A279" s="4" t="s">
        <v>318</v>
      </c>
      <c r="B279" s="11">
        <v>0.13931207358837128</v>
      </c>
      <c r="C279" s="11">
        <v>0.30468779802322388</v>
      </c>
      <c r="D279" s="11">
        <v>0.20129583775997162</v>
      </c>
      <c r="E279" s="11">
        <v>0.14173488318920135</v>
      </c>
      <c r="F279" s="11">
        <v>0.11570794135332108</v>
      </c>
      <c r="G279" s="11">
        <v>6.6223703324794769E-2</v>
      </c>
      <c r="H279" s="11">
        <v>2.9165595769882202E-2</v>
      </c>
      <c r="I279" s="14"/>
      <c r="J279" s="3"/>
    </row>
    <row r="280" spans="1:10">
      <c r="A280" s="4" t="s">
        <v>319</v>
      </c>
      <c r="B280" s="11">
        <v>0.13981027901172638</v>
      </c>
      <c r="C280" s="11">
        <v>0.22826330363750458</v>
      </c>
      <c r="D280" s="11">
        <v>0.22012306749820709</v>
      </c>
      <c r="E280" s="11">
        <v>0.18804281949996948</v>
      </c>
      <c r="F280" s="11">
        <v>0.12771208584308624</v>
      </c>
      <c r="G280" s="11">
        <v>6.2173508107662201E-2</v>
      </c>
      <c r="H280" s="11">
        <v>3.2000128179788589E-2</v>
      </c>
      <c r="I280" s="11">
        <v>1.874819747172296E-3</v>
      </c>
      <c r="J280" s="3"/>
    </row>
    <row r="281" spans="1:10">
      <c r="A281" s="4" t="s">
        <v>320</v>
      </c>
      <c r="B281" s="11">
        <v>0.34927588701248169</v>
      </c>
      <c r="C281" s="11">
        <v>0.27093610167503357</v>
      </c>
      <c r="D281" s="11">
        <v>0.15970982611179352</v>
      </c>
      <c r="E281" s="11">
        <v>0.11476807296276093</v>
      </c>
      <c r="F281" s="11">
        <v>6.2244202941656113E-2</v>
      </c>
      <c r="G281" s="11">
        <v>2.8400147333741188E-2</v>
      </c>
      <c r="H281" s="11">
        <v>1.4022982679307461E-2</v>
      </c>
      <c r="I281" s="14"/>
      <c r="J281" s="3"/>
    </row>
    <row r="282" spans="1:10">
      <c r="A282" s="4" t="s">
        <v>321</v>
      </c>
      <c r="B282" s="11">
        <v>0.1883750706911087</v>
      </c>
      <c r="C282" s="11">
        <v>0.25239044427871704</v>
      </c>
      <c r="D282" s="11">
        <v>0.29667046666145325</v>
      </c>
      <c r="E282" s="11">
        <v>0.15350028872489929</v>
      </c>
      <c r="F282" s="11">
        <v>7.1143992245197296E-2</v>
      </c>
      <c r="G282" s="11">
        <v>2.5099601596593857E-2</v>
      </c>
      <c r="H282" s="11">
        <v>1.1624928563833237E-2</v>
      </c>
      <c r="I282" s="11">
        <v>1.195219112560153E-3</v>
      </c>
      <c r="J282" s="3"/>
    </row>
    <row r="283" spans="1:10">
      <c r="A283" s="4" t="s">
        <v>322</v>
      </c>
      <c r="B283" s="11">
        <v>5.2163362503051758E-2</v>
      </c>
      <c r="C283" s="11">
        <v>0.17062456905841827</v>
      </c>
      <c r="D283" s="11">
        <v>0.26638606190681458</v>
      </c>
      <c r="E283" s="11">
        <v>0.19165165722370148</v>
      </c>
      <c r="F283" s="11">
        <v>0.15224424004554749</v>
      </c>
      <c r="G283" s="11">
        <v>9.0412825345993042E-2</v>
      </c>
      <c r="H283" s="11">
        <v>6.7584455013275146E-2</v>
      </c>
      <c r="I283" s="11">
        <v>8.9328382164239883E-3</v>
      </c>
      <c r="J283" s="3"/>
    </row>
    <row r="284" spans="1:10">
      <c r="A284" s="4" t="s">
        <v>323</v>
      </c>
      <c r="B284" s="11">
        <v>0.15657548606395721</v>
      </c>
      <c r="C284" s="11">
        <v>0.15959310531616211</v>
      </c>
      <c r="D284" s="11">
        <v>0.27932444214820862</v>
      </c>
      <c r="E284" s="11">
        <v>0.14752262830734253</v>
      </c>
      <c r="F284" s="11">
        <v>0.12605859339237213</v>
      </c>
      <c r="G284" s="11">
        <v>8.0088578164577484E-2</v>
      </c>
      <c r="H284" s="11">
        <v>4.6018689870834351E-2</v>
      </c>
      <c r="I284" s="11">
        <v>4.8184562474489212E-3</v>
      </c>
      <c r="J284" s="3"/>
    </row>
    <row r="285" spans="1:10">
      <c r="A285" s="4" t="s">
        <v>324</v>
      </c>
      <c r="B285" s="11">
        <v>0.24143315851688385</v>
      </c>
      <c r="C285" s="11">
        <v>0.29061812162399292</v>
      </c>
      <c r="D285" s="11">
        <v>0.26093164086341858</v>
      </c>
      <c r="E285" s="11">
        <v>0.11470045894384384</v>
      </c>
      <c r="F285" s="11">
        <v>5.8644179254770279E-2</v>
      </c>
      <c r="G285" s="11">
        <v>2.2175619378685951E-2</v>
      </c>
      <c r="H285" s="11">
        <v>1.0991135612130165E-2</v>
      </c>
      <c r="I285" s="11">
        <v>5.0568149890750647E-4</v>
      </c>
      <c r="J285" s="3"/>
    </row>
    <row r="286" spans="1:10">
      <c r="A286" s="4" t="s">
        <v>325</v>
      </c>
      <c r="B286" s="11">
        <v>2.2771254181861877E-2</v>
      </c>
      <c r="C286" s="11">
        <v>5.5642444640398026E-2</v>
      </c>
      <c r="D286" s="11">
        <v>0.17172546684741974</v>
      </c>
      <c r="E286" s="11">
        <v>0.26275748014450073</v>
      </c>
      <c r="F286" s="11">
        <v>0.1972801685333252</v>
      </c>
      <c r="G286" s="11">
        <v>0.11417437344789505</v>
      </c>
      <c r="H286" s="11">
        <v>0.13485141098499298</v>
      </c>
      <c r="I286" s="11">
        <v>4.0797390043735504E-2</v>
      </c>
      <c r="J286" s="3"/>
    </row>
    <row r="287" spans="1:10">
      <c r="A287" s="4" t="s">
        <v>326</v>
      </c>
      <c r="B287" s="11">
        <v>0.10966723412275314</v>
      </c>
      <c r="C287" s="11">
        <v>0.19875803589820862</v>
      </c>
      <c r="D287" s="11">
        <v>0.39658680558204651</v>
      </c>
      <c r="E287" s="11">
        <v>0.18085138499736786</v>
      </c>
      <c r="F287" s="11">
        <v>6.8986371159553528E-2</v>
      </c>
      <c r="G287" s="11">
        <v>3.2583042979240417E-2</v>
      </c>
      <c r="H287" s="11">
        <v>1.1859106831252575E-2</v>
      </c>
      <c r="I287" s="11">
        <v>7.0800638059154153E-4</v>
      </c>
      <c r="J287" s="3"/>
    </row>
    <row r="288" spans="1:10">
      <c r="A288" s="4" t="s">
        <v>327</v>
      </c>
      <c r="B288" s="11">
        <v>3.1901951879262924E-2</v>
      </c>
      <c r="C288" s="11">
        <v>7.2816073894500732E-2</v>
      </c>
      <c r="D288" s="11">
        <v>0.28597494959831238</v>
      </c>
      <c r="E288" s="11">
        <v>0.24983413517475128</v>
      </c>
      <c r="F288" s="11">
        <v>0.16877995431423187</v>
      </c>
      <c r="G288" s="11">
        <v>9.5447845757007599E-2</v>
      </c>
      <c r="H288" s="11">
        <v>8.7430886924266815E-2</v>
      </c>
      <c r="I288" s="11">
        <v>7.8142276033759117E-3</v>
      </c>
      <c r="J288" s="3"/>
    </row>
    <row r="289" spans="1:10">
      <c r="A289" s="4" t="s">
        <v>328</v>
      </c>
      <c r="B289" s="11">
        <v>0.20312662422657013</v>
      </c>
      <c r="C289" s="11">
        <v>0.26136854290962219</v>
      </c>
      <c r="D289" s="11">
        <v>0.24822957813739777</v>
      </c>
      <c r="E289" s="11">
        <v>0.15444570779800415</v>
      </c>
      <c r="F289" s="11">
        <v>7.7245123684406281E-2</v>
      </c>
      <c r="G289" s="11">
        <v>3.5111419856548309E-2</v>
      </c>
      <c r="H289" s="11">
        <v>1.851329393684864E-2</v>
      </c>
      <c r="I289" s="11">
        <v>1.9597071222960949E-3</v>
      </c>
      <c r="J289" s="3"/>
    </row>
    <row r="290" spans="1:10">
      <c r="A290" s="4" t="s">
        <v>329</v>
      </c>
      <c r="B290" s="11">
        <v>0.25186550617218018</v>
      </c>
      <c r="C290" s="11">
        <v>0.21959158778190613</v>
      </c>
      <c r="D290" s="11">
        <v>0.21019499003887177</v>
      </c>
      <c r="E290" s="11">
        <v>0.17362198233604431</v>
      </c>
      <c r="F290" s="11">
        <v>9.9831104278564453E-2</v>
      </c>
      <c r="G290" s="11">
        <v>3.2857362180948257E-2</v>
      </c>
      <c r="H290" s="11">
        <v>1.1177645064890385E-2</v>
      </c>
      <c r="I290" s="14"/>
      <c r="J290" s="3"/>
    </row>
    <row r="291" spans="1:10">
      <c r="A291" s="4" t="s">
        <v>330</v>
      </c>
      <c r="B291" s="11">
        <v>2.994302473962307E-2</v>
      </c>
      <c r="C291" s="11">
        <v>0.19284723699092865</v>
      </c>
      <c r="D291" s="11">
        <v>0.29258546233177185</v>
      </c>
      <c r="E291" s="11">
        <v>0.21291962265968323</v>
      </c>
      <c r="F291" s="11">
        <v>0.15955497324466705</v>
      </c>
      <c r="G291" s="11">
        <v>7.5377270579338074E-2</v>
      </c>
      <c r="H291" s="11">
        <v>3.1613796949386597E-2</v>
      </c>
      <c r="I291" s="11">
        <v>5.1586078479886055E-3</v>
      </c>
      <c r="J291" s="3"/>
    </row>
    <row r="292" spans="1:10">
      <c r="A292" s="4" t="s">
        <v>331</v>
      </c>
      <c r="B292" s="11">
        <v>0.19012749195098877</v>
      </c>
      <c r="C292" s="11">
        <v>0.21587705612182617</v>
      </c>
      <c r="D292" s="11">
        <v>0.26873037219047546</v>
      </c>
      <c r="E292" s="11">
        <v>0.14938159286975861</v>
      </c>
      <c r="F292" s="11">
        <v>7.8141458332538605E-2</v>
      </c>
      <c r="G292" s="11">
        <v>4.5821588486433029E-2</v>
      </c>
      <c r="H292" s="11">
        <v>4.1789129376411438E-2</v>
      </c>
      <c r="I292" s="11">
        <v>1.0131306014955044E-2</v>
      </c>
      <c r="J292" s="3"/>
    </row>
    <row r="293" spans="1:10">
      <c r="A293" s="4" t="s">
        <v>332</v>
      </c>
      <c r="B293" s="11">
        <v>6.9519586861133575E-2</v>
      </c>
      <c r="C293" s="11">
        <v>0.105479396879673</v>
      </c>
      <c r="D293" s="11">
        <v>0.27561730146408081</v>
      </c>
      <c r="E293" s="11">
        <v>0.20524346828460693</v>
      </c>
      <c r="F293" s="11">
        <v>0.13460521399974823</v>
      </c>
      <c r="G293" s="11">
        <v>9.3011431396007538E-2</v>
      </c>
      <c r="H293" s="11">
        <v>0.10535736382007599</v>
      </c>
      <c r="I293" s="11">
        <v>1.1166253127157688E-2</v>
      </c>
      <c r="J293" s="3"/>
    </row>
    <row r="294" spans="1:10">
      <c r="A294" s="4" t="s">
        <v>333</v>
      </c>
      <c r="B294" s="11">
        <v>3.4561585634946823E-2</v>
      </c>
      <c r="C294" s="11">
        <v>0.10602514445781708</v>
      </c>
      <c r="D294" s="11">
        <v>0.22443258762359619</v>
      </c>
      <c r="E294" s="11">
        <v>0.19637511670589447</v>
      </c>
      <c r="F294" s="11">
        <v>0.18290425837039948</v>
      </c>
      <c r="G294" s="11">
        <v>0.12600010633468628</v>
      </c>
      <c r="H294" s="11">
        <v>0.11802645027637482</v>
      </c>
      <c r="I294" s="11">
        <v>1.1674740351736546E-2</v>
      </c>
      <c r="J294" s="3"/>
    </row>
    <row r="295" spans="1:10">
      <c r="A295" s="4" t="s">
        <v>334</v>
      </c>
      <c r="B295" s="11">
        <v>2.9888998717069626E-2</v>
      </c>
      <c r="C295" s="11">
        <v>0.10433752834796906</v>
      </c>
      <c r="D295" s="11">
        <v>0.29791784286499023</v>
      </c>
      <c r="E295" s="11">
        <v>0.22399957478046417</v>
      </c>
      <c r="F295" s="11">
        <v>0.16492858529090881</v>
      </c>
      <c r="G295" s="11">
        <v>9.6401304006576538E-2</v>
      </c>
      <c r="H295" s="11">
        <v>7.4678309261798859E-2</v>
      </c>
      <c r="I295" s="11">
        <v>7.8478511422872543E-3</v>
      </c>
      <c r="J295" s="3"/>
    </row>
    <row r="296" spans="1:10">
      <c r="A296" s="4" t="s">
        <v>335</v>
      </c>
      <c r="B296" s="11">
        <v>0.50614321231842041</v>
      </c>
      <c r="C296" s="11">
        <v>0.18643516302108765</v>
      </c>
      <c r="D296" s="11">
        <v>0.14323481917381287</v>
      </c>
      <c r="E296" s="11">
        <v>9.2665202915668488E-2</v>
      </c>
      <c r="F296" s="11">
        <v>4.8647474497556686E-2</v>
      </c>
      <c r="G296" s="11">
        <v>1.5172800980508327E-2</v>
      </c>
      <c r="H296" s="11">
        <v>7.1713197976350784E-3</v>
      </c>
      <c r="I296" s="11">
        <v>5.3002632921561599E-4</v>
      </c>
      <c r="J296" s="3"/>
    </row>
    <row r="297" spans="1:10">
      <c r="A297" s="4" t="s">
        <v>336</v>
      </c>
      <c r="B297" s="11">
        <v>0.44327467679977417</v>
      </c>
      <c r="C297" s="11">
        <v>0.23411543667316437</v>
      </c>
      <c r="D297" s="11">
        <v>0.1581595242023468</v>
      </c>
      <c r="E297" s="11">
        <v>8.8140621781349182E-2</v>
      </c>
      <c r="F297" s="11">
        <v>4.8160646110773087E-2</v>
      </c>
      <c r="G297" s="11">
        <v>2.0719174295663834E-2</v>
      </c>
      <c r="H297" s="11">
        <v>6.9898087531328201E-3</v>
      </c>
      <c r="I297" s="14"/>
      <c r="J297" s="3"/>
    </row>
    <row r="298" spans="1:10">
      <c r="A298" s="4" t="s">
        <v>337</v>
      </c>
      <c r="B298" s="11">
        <v>4.6963386237621307E-2</v>
      </c>
      <c r="C298" s="11">
        <v>0.28799113631248474</v>
      </c>
      <c r="D298" s="11">
        <v>0.34449052810668945</v>
      </c>
      <c r="E298" s="11">
        <v>0.21973896026611328</v>
      </c>
      <c r="F298" s="11">
        <v>7.9202339053153992E-2</v>
      </c>
      <c r="G298" s="11">
        <v>1.7246980220079422E-2</v>
      </c>
      <c r="H298" s="11">
        <v>4.1086990386247635E-3</v>
      </c>
      <c r="I298" s="11">
        <v>2.5798808201216161E-4</v>
      </c>
      <c r="J298" s="3"/>
    </row>
    <row r="299" spans="1:10">
      <c r="A299" s="4" t="s">
        <v>338</v>
      </c>
      <c r="B299" s="11">
        <v>4.5577790588140488E-2</v>
      </c>
      <c r="C299" s="11">
        <v>8.5264809429645538E-2</v>
      </c>
      <c r="D299" s="11">
        <v>0.25125935673713684</v>
      </c>
      <c r="E299" s="11">
        <v>0.2300773561000824</v>
      </c>
      <c r="F299" s="11">
        <v>0.16218894720077515</v>
      </c>
      <c r="G299" s="11">
        <v>0.11237199604511261</v>
      </c>
      <c r="H299" s="11">
        <v>9.4100967049598694E-2</v>
      </c>
      <c r="I299" s="11">
        <v>1.9158774986863136E-2</v>
      </c>
      <c r="J299" s="3"/>
    </row>
    <row r="300" spans="1:10">
      <c r="A300" s="4" t="s">
        <v>339</v>
      </c>
      <c r="B300" s="11">
        <v>0.28840088844299316</v>
      </c>
      <c r="C300" s="11">
        <v>0.22099144756793976</v>
      </c>
      <c r="D300" s="11">
        <v>0.20709402859210968</v>
      </c>
      <c r="E300" s="11">
        <v>0.12685289978981018</v>
      </c>
      <c r="F300" s="11">
        <v>7.8002043068408966E-2</v>
      </c>
      <c r="G300" s="11">
        <v>4.8140373080968857E-2</v>
      </c>
      <c r="H300" s="11">
        <v>2.8246944770216942E-2</v>
      </c>
      <c r="I300" s="11">
        <v>2.2713816724717617E-3</v>
      </c>
      <c r="J300" s="3"/>
    </row>
    <row r="301" spans="1:10">
      <c r="A301" s="4" t="s">
        <v>340</v>
      </c>
      <c r="B301" s="11">
        <v>7.5763948261737823E-2</v>
      </c>
      <c r="C301" s="11">
        <v>0.18701010942459106</v>
      </c>
      <c r="D301" s="11">
        <v>0.27218613028526306</v>
      </c>
      <c r="E301" s="11">
        <v>0.19880634546279907</v>
      </c>
      <c r="F301" s="11">
        <v>0.11648201197385788</v>
      </c>
      <c r="G301" s="11">
        <v>7.8724697232246399E-2</v>
      </c>
      <c r="H301" s="11">
        <v>6.4310535788536072E-2</v>
      </c>
      <c r="I301" s="11">
        <v>6.716220173984766E-3</v>
      </c>
      <c r="J301" s="3"/>
    </row>
    <row r="302" spans="1:10">
      <c r="A302" s="4" t="s">
        <v>341</v>
      </c>
      <c r="B302" s="11">
        <v>1.2418448925018311E-2</v>
      </c>
      <c r="C302" s="11">
        <v>0.10657699406147003</v>
      </c>
      <c r="D302" s="11">
        <v>0.36542481184005737</v>
      </c>
      <c r="E302" s="11">
        <v>0.3201843798160553</v>
      </c>
      <c r="F302" s="11">
        <v>9.0833522379398346E-2</v>
      </c>
      <c r="G302" s="11">
        <v>5.4686516523361206E-2</v>
      </c>
      <c r="H302" s="11">
        <v>4.7910526394844055E-2</v>
      </c>
      <c r="I302" s="11">
        <v>1.9647849258035421E-3</v>
      </c>
      <c r="J302" s="3"/>
    </row>
    <row r="303" spans="1:10">
      <c r="A303" s="4" t="s">
        <v>342</v>
      </c>
      <c r="B303" s="11">
        <v>0.33886629343032837</v>
      </c>
      <c r="C303" s="11">
        <v>0.27369561791419983</v>
      </c>
      <c r="D303" s="11">
        <v>0.1874522864818573</v>
      </c>
      <c r="E303" s="11">
        <v>0.11542899906635284</v>
      </c>
      <c r="F303" s="11">
        <v>5.5335618555545807E-2</v>
      </c>
      <c r="G303" s="11">
        <v>1.8019137904047966E-2</v>
      </c>
      <c r="H303" s="11">
        <v>1.0438673198223114E-2</v>
      </c>
      <c r="I303" s="11">
        <v>7.6337234349921346E-4</v>
      </c>
      <c r="J303" s="3"/>
    </row>
    <row r="304" spans="1:10">
      <c r="A304" s="4" t="s">
        <v>343</v>
      </c>
      <c r="B304" s="11">
        <v>1.7957329750061035E-2</v>
      </c>
      <c r="C304" s="11">
        <v>6.1677895486354828E-2</v>
      </c>
      <c r="D304" s="11">
        <v>0.18610323965549469</v>
      </c>
      <c r="E304" s="11">
        <v>0.23530295491218567</v>
      </c>
      <c r="F304" s="11">
        <v>0.1761394590139389</v>
      </c>
      <c r="G304" s="11">
        <v>0.12832829356193542</v>
      </c>
      <c r="H304" s="11">
        <v>0.15570525825023651</v>
      </c>
      <c r="I304" s="11">
        <v>3.8785580545663834E-2</v>
      </c>
      <c r="J304" s="3"/>
    </row>
    <row r="305" spans="1:10">
      <c r="A305" s="4" t="s">
        <v>344</v>
      </c>
      <c r="B305" s="11">
        <v>5.8584779500961304E-2</v>
      </c>
      <c r="C305" s="11">
        <v>0.11406410485506058</v>
      </c>
      <c r="D305" s="11">
        <v>0.2425432950258255</v>
      </c>
      <c r="E305" s="11">
        <v>0.20652000606060028</v>
      </c>
      <c r="F305" s="11">
        <v>0.15901376307010651</v>
      </c>
      <c r="G305" s="11">
        <v>0.10835873335599899</v>
      </c>
      <c r="H305" s="11">
        <v>9.7886845469474792E-2</v>
      </c>
      <c r="I305" s="11">
        <v>1.3028468936681747E-2</v>
      </c>
      <c r="J305" s="3"/>
    </row>
    <row r="306" spans="1:10">
      <c r="A306" s="4" t="s">
        <v>345</v>
      </c>
      <c r="B306" s="11">
        <v>0.30374538898468018</v>
      </c>
      <c r="C306" s="11">
        <v>0.29128932952880859</v>
      </c>
      <c r="D306" s="11">
        <v>0.20063994824886322</v>
      </c>
      <c r="E306" s="11">
        <v>0.10430534183979034</v>
      </c>
      <c r="F306" s="11">
        <v>6.153758242726326E-2</v>
      </c>
      <c r="G306" s="11">
        <v>2.2855183109641075E-2</v>
      </c>
      <c r="H306" s="11">
        <v>1.4484472572803497E-2</v>
      </c>
      <c r="I306" s="11">
        <v>1.1427592253312469E-3</v>
      </c>
      <c r="J306" s="3"/>
    </row>
    <row r="307" spans="1:10">
      <c r="A307" s="4" t="s">
        <v>346</v>
      </c>
      <c r="B307" s="11">
        <v>1.8954303115606308E-2</v>
      </c>
      <c r="C307" s="11">
        <v>0.10786344856023788</v>
      </c>
      <c r="D307" s="11">
        <v>0.32338318228721619</v>
      </c>
      <c r="E307" s="11">
        <v>0.25218543410301208</v>
      </c>
      <c r="F307" s="11">
        <v>0.11163359135389328</v>
      </c>
      <c r="G307" s="11">
        <v>9.1622821986675262E-2</v>
      </c>
      <c r="H307" s="11">
        <v>8.0167375504970551E-2</v>
      </c>
      <c r="I307" s="11">
        <v>1.4189832843840122E-2</v>
      </c>
      <c r="J307" s="3"/>
    </row>
    <row r="308" spans="1:10">
      <c r="A308" s="4" t="s">
        <v>347</v>
      </c>
      <c r="B308" s="11">
        <v>3.6950860172510147E-2</v>
      </c>
      <c r="C308" s="11">
        <v>9.6306376159191132E-2</v>
      </c>
      <c r="D308" s="11">
        <v>0.28659233450889587</v>
      </c>
      <c r="E308" s="11">
        <v>0.25255364179611206</v>
      </c>
      <c r="F308" s="11">
        <v>0.15229608118534088</v>
      </c>
      <c r="G308" s="11">
        <v>9.8823428153991699E-2</v>
      </c>
      <c r="H308" s="11">
        <v>6.6028624773025513E-2</v>
      </c>
      <c r="I308" s="11">
        <v>1.0448678396642208E-2</v>
      </c>
      <c r="J308" s="3"/>
    </row>
    <row r="309" spans="1:10">
      <c r="A309" s="4" t="s">
        <v>348</v>
      </c>
      <c r="B309" s="11">
        <v>0.13664475083351135</v>
      </c>
      <c r="C309" s="11">
        <v>0.2504570484161377</v>
      </c>
      <c r="D309" s="11">
        <v>0.20829281210899353</v>
      </c>
      <c r="E309" s="11">
        <v>0.16177214682102203</v>
      </c>
      <c r="F309" s="11">
        <v>0.13112139701843262</v>
      </c>
      <c r="G309" s="11">
        <v>6.9080866873264313E-2</v>
      </c>
      <c r="H309" s="11">
        <v>3.9441440254449844E-2</v>
      </c>
      <c r="I309" s="11">
        <v>3.1895444262772799E-3</v>
      </c>
      <c r="J309" s="3"/>
    </row>
    <row r="310" spans="1:10">
      <c r="A310" s="4" t="s">
        <v>349</v>
      </c>
      <c r="B310" s="11">
        <v>0.10799414664506912</v>
      </c>
      <c r="C310" s="11">
        <v>0.17145924270153046</v>
      </c>
      <c r="D310" s="11">
        <v>0.23289409279823303</v>
      </c>
      <c r="E310" s="11">
        <v>0.19918008148670197</v>
      </c>
      <c r="F310" s="11">
        <v>0.14828696846961975</v>
      </c>
      <c r="G310" s="11">
        <v>8.8433384895324707E-2</v>
      </c>
      <c r="H310" s="11">
        <v>4.6442165970802307E-2</v>
      </c>
      <c r="I310" s="11">
        <v>5.309907253831625E-3</v>
      </c>
      <c r="J310" s="3"/>
    </row>
    <row r="311" spans="1:10">
      <c r="A311" s="4" t="s">
        <v>350</v>
      </c>
      <c r="B311" s="11">
        <v>0.29382631182670593</v>
      </c>
      <c r="C311" s="11">
        <v>0.18118783831596375</v>
      </c>
      <c r="D311" s="11">
        <v>0.19907818734645844</v>
      </c>
      <c r="E311" s="11">
        <v>0.14318346977233887</v>
      </c>
      <c r="F311" s="11">
        <v>9.8730489611625671E-2</v>
      </c>
      <c r="G311" s="11">
        <v>5.0072774291038513E-2</v>
      </c>
      <c r="H311" s="11">
        <v>3.1960055232048035E-2</v>
      </c>
      <c r="I311" s="11">
        <v>1.9608635921031237E-3</v>
      </c>
      <c r="J311" s="3"/>
    </row>
    <row r="312" spans="1:10">
      <c r="A312" s="4" t="s">
        <v>351</v>
      </c>
      <c r="B312" s="11">
        <v>0.37592011690139771</v>
      </c>
      <c r="C312" s="11">
        <v>0.18671774864196777</v>
      </c>
      <c r="D312" s="11">
        <v>0.17731335759162903</v>
      </c>
      <c r="E312" s="11">
        <v>0.1334029883146286</v>
      </c>
      <c r="F312" s="11">
        <v>7.9879254102706909E-2</v>
      </c>
      <c r="G312" s="11">
        <v>3.3205620944499969E-2</v>
      </c>
      <c r="H312" s="11">
        <v>1.2005108408629894E-2</v>
      </c>
      <c r="I312" s="14"/>
      <c r="J312" s="3"/>
    </row>
    <row r="313" spans="1:10">
      <c r="A313" s="4" t="s">
        <v>352</v>
      </c>
      <c r="B313" s="11">
        <v>3.3113818615674973E-2</v>
      </c>
      <c r="C313" s="11">
        <v>0.1147490069270134</v>
      </c>
      <c r="D313" s="11">
        <v>0.33894550800323486</v>
      </c>
      <c r="E313" s="11">
        <v>0.22073806822299957</v>
      </c>
      <c r="F313" s="11">
        <v>0.14786282181739807</v>
      </c>
      <c r="G313" s="11">
        <v>8.1883698701858521E-2</v>
      </c>
      <c r="H313" s="11">
        <v>5.5127568542957306E-2</v>
      </c>
      <c r="I313" s="11">
        <v>7.5795226730406284E-3</v>
      </c>
      <c r="J313" s="3"/>
    </row>
    <row r="314" spans="1:10">
      <c r="A314" s="4" t="s">
        <v>353</v>
      </c>
      <c r="B314" s="11">
        <v>0.16026344895362854</v>
      </c>
      <c r="C314" s="11">
        <v>0.2211306244134903</v>
      </c>
      <c r="D314" s="11">
        <v>0.21377606689929962</v>
      </c>
      <c r="E314" s="11">
        <v>0.19034028053283691</v>
      </c>
      <c r="F314" s="11">
        <v>0.10307354480028152</v>
      </c>
      <c r="G314" s="11">
        <v>7.1075737476348877E-2</v>
      </c>
      <c r="H314" s="11">
        <v>3.7705816328525543E-2</v>
      </c>
      <c r="I314" s="11">
        <v>2.6344675570726395E-3</v>
      </c>
      <c r="J314" s="3"/>
    </row>
    <row r="315" spans="1:10">
      <c r="A315" s="4" t="s">
        <v>354</v>
      </c>
      <c r="B315" s="11">
        <v>1.3512768782675266E-2</v>
      </c>
      <c r="C315" s="11">
        <v>5.2570655941963196E-2</v>
      </c>
      <c r="D315" s="11">
        <v>0.12567032873630524</v>
      </c>
      <c r="E315" s="11">
        <v>0.17976076900959015</v>
      </c>
      <c r="F315" s="11">
        <v>0.18219400942325592</v>
      </c>
      <c r="G315" s="11">
        <v>0.13989180326461792</v>
      </c>
      <c r="H315" s="11">
        <v>0.1819813996553421</v>
      </c>
      <c r="I315" s="11">
        <v>0.12441826611757278</v>
      </c>
      <c r="J315" s="3"/>
    </row>
    <row r="316" spans="1:10">
      <c r="A316" s="4" t="s">
        <v>355</v>
      </c>
      <c r="B316" s="11">
        <v>0.2358422726392746</v>
      </c>
      <c r="C316" s="11">
        <v>0.30082240700721741</v>
      </c>
      <c r="D316" s="11">
        <v>0.19462771713733673</v>
      </c>
      <c r="E316" s="11">
        <v>0.15641514956951141</v>
      </c>
      <c r="F316" s="11">
        <v>7.3860973119735718E-2</v>
      </c>
      <c r="G316" s="11">
        <v>2.7705682441592216E-2</v>
      </c>
      <c r="H316" s="11">
        <v>1.0194189846515656E-2</v>
      </c>
      <c r="I316" s="14"/>
      <c r="J316" s="3"/>
    </row>
    <row r="317" spans="1:10">
      <c r="A317" s="4" t="s">
        <v>356</v>
      </c>
      <c r="B317" s="11">
        <v>0.46774226427078247</v>
      </c>
      <c r="C317" s="11">
        <v>0.22239711880683899</v>
      </c>
      <c r="D317" s="11">
        <v>0.16466803848743439</v>
      </c>
      <c r="E317" s="11">
        <v>8.4053047001361847E-2</v>
      </c>
      <c r="F317" s="11">
        <v>4.3238129466772079E-2</v>
      </c>
      <c r="G317" s="11">
        <v>1.3144723139703274E-2</v>
      </c>
      <c r="H317" s="11">
        <v>4.3907794170081615E-3</v>
      </c>
      <c r="I317" s="14"/>
      <c r="J317" s="3"/>
    </row>
    <row r="318" spans="1:10">
      <c r="A318" s="4" t="s">
        <v>357</v>
      </c>
      <c r="B318" s="11">
        <v>0.11843912303447723</v>
      </c>
      <c r="C318" s="11">
        <v>0.1907644122838974</v>
      </c>
      <c r="D318" s="11">
        <v>0.25006866455078125</v>
      </c>
      <c r="E318" s="11">
        <v>0.17433246970176697</v>
      </c>
      <c r="F318" s="11">
        <v>0.13227510452270508</v>
      </c>
      <c r="G318" s="11">
        <v>7.8474104404449463E-2</v>
      </c>
      <c r="H318" s="11">
        <v>4.9671269953250885E-2</v>
      </c>
      <c r="I318" s="11">
        <v>5.9748371131718159E-3</v>
      </c>
      <c r="J318" s="3"/>
    </row>
    <row r="319" spans="1:10">
      <c r="A319" s="4" t="s">
        <v>358</v>
      </c>
      <c r="B319" s="11">
        <v>4.8589669167995453E-2</v>
      </c>
      <c r="C319" s="11">
        <v>0.12974293529987335</v>
      </c>
      <c r="D319" s="11">
        <v>0.23218852281570435</v>
      </c>
      <c r="E319" s="11">
        <v>0.18435658514499664</v>
      </c>
      <c r="F319" s="11">
        <v>0.16188979148864746</v>
      </c>
      <c r="G319" s="11">
        <v>0.1251586526632309</v>
      </c>
      <c r="H319" s="11">
        <v>0.10485138744115829</v>
      </c>
      <c r="I319" s="11">
        <v>1.3222451321780682E-2</v>
      </c>
      <c r="J319" s="3"/>
    </row>
    <row r="320" spans="1:10">
      <c r="A320" s="4" t="s">
        <v>359</v>
      </c>
      <c r="B320" s="11">
        <v>3.1178152188658714E-2</v>
      </c>
      <c r="C320" s="11">
        <v>5.9171687811613083E-2</v>
      </c>
      <c r="D320" s="11">
        <v>0.14807680249214172</v>
      </c>
      <c r="E320" s="11">
        <v>0.25150686502456665</v>
      </c>
      <c r="F320" s="11">
        <v>0.20611445605754852</v>
      </c>
      <c r="G320" s="11">
        <v>0.12750884890556335</v>
      </c>
      <c r="H320" s="11">
        <v>0.14809234440326691</v>
      </c>
      <c r="I320" s="11">
        <v>2.8350835666060448E-2</v>
      </c>
      <c r="J320" s="3"/>
    </row>
    <row r="321" spans="1:10">
      <c r="A321" s="4" t="s">
        <v>360</v>
      </c>
      <c r="B321" s="11">
        <v>0.40226718783378601</v>
      </c>
      <c r="C321" s="11">
        <v>0.2172551304101944</v>
      </c>
      <c r="D321" s="11">
        <v>0.18409602344036102</v>
      </c>
      <c r="E321" s="11">
        <v>8.9912839233875275E-2</v>
      </c>
      <c r="F321" s="11">
        <v>5.4968815296888351E-2</v>
      </c>
      <c r="G321" s="11">
        <v>2.872711606323719E-2</v>
      </c>
      <c r="H321" s="11">
        <v>2.0994706079363823E-2</v>
      </c>
      <c r="I321" s="11">
        <v>1.7781849019229412E-3</v>
      </c>
      <c r="J321" s="3"/>
    </row>
    <row r="322" spans="1:10">
      <c r="A322" s="4" t="s">
        <v>361</v>
      </c>
      <c r="B322" s="11">
        <v>7.5920387171208858E-3</v>
      </c>
      <c r="C322" s="11">
        <v>8.0779291689395905E-2</v>
      </c>
      <c r="D322" s="11">
        <v>0.24799102544784546</v>
      </c>
      <c r="E322" s="11">
        <v>0.28581106662750244</v>
      </c>
      <c r="F322" s="11">
        <v>0.14403849840164185</v>
      </c>
      <c r="G322" s="11">
        <v>9.7878903150558472E-2</v>
      </c>
      <c r="H322" s="11">
        <v>0.11845916509628296</v>
      </c>
      <c r="I322" s="11">
        <v>1.7450008541345596E-2</v>
      </c>
      <c r="J322" s="3"/>
    </row>
    <row r="323" spans="1:10">
      <c r="A323" s="4" t="s">
        <v>362</v>
      </c>
      <c r="B323" s="11">
        <v>2.8446810320019722E-2</v>
      </c>
      <c r="C323" s="11">
        <v>5.3833074867725372E-2</v>
      </c>
      <c r="D323" s="11">
        <v>0.15669402480125427</v>
      </c>
      <c r="E323" s="11">
        <v>0.28133362531661987</v>
      </c>
      <c r="F323" s="11">
        <v>0.22909736633300781</v>
      </c>
      <c r="G323" s="11">
        <v>0.15012937784194946</v>
      </c>
      <c r="H323" s="11">
        <v>9.2925257980823517E-2</v>
      </c>
      <c r="I323" s="11">
        <v>7.540474645793438E-3</v>
      </c>
      <c r="J323" s="3"/>
    </row>
    <row r="324" spans="1:10">
      <c r="A324" s="4" t="s">
        <v>363</v>
      </c>
      <c r="B324" s="11">
        <v>0.51249974966049194</v>
      </c>
      <c r="C324" s="11">
        <v>0.2201581597328186</v>
      </c>
      <c r="D324" s="11">
        <v>0.1519378274679184</v>
      </c>
      <c r="E324" s="11">
        <v>6.2444198876619339E-2</v>
      </c>
      <c r="F324" s="11">
        <v>2.7386527508497238E-2</v>
      </c>
      <c r="G324" s="11">
        <v>1.5497166663408279E-2</v>
      </c>
      <c r="H324" s="11">
        <v>9.0377358719706535E-3</v>
      </c>
      <c r="I324" s="14"/>
      <c r="J324" s="3"/>
    </row>
    <row r="325" spans="1:10">
      <c r="A325" s="4" t="s">
        <v>364</v>
      </c>
      <c r="B325" s="11">
        <v>0.18551260232925415</v>
      </c>
      <c r="C325" s="11">
        <v>0.32836663722991943</v>
      </c>
      <c r="D325" s="11">
        <v>0.25238922238349915</v>
      </c>
      <c r="E325" s="11">
        <v>0.11948306113481522</v>
      </c>
      <c r="F325" s="11">
        <v>7.3132060468196869E-2</v>
      </c>
      <c r="G325" s="11">
        <v>3.1928759068250656E-2</v>
      </c>
      <c r="H325" s="11">
        <v>8.9270202443003654E-3</v>
      </c>
      <c r="I325" s="14"/>
      <c r="J325" s="3"/>
    </row>
    <row r="326" spans="1:10">
      <c r="A326" s="4" t="s">
        <v>365</v>
      </c>
      <c r="B326" s="11">
        <v>0.15658858418464661</v>
      </c>
      <c r="C326" s="11">
        <v>0.22410771250724792</v>
      </c>
      <c r="D326" s="11">
        <v>0.25772786140441895</v>
      </c>
      <c r="E326" s="11">
        <v>0.18871495127677917</v>
      </c>
      <c r="F326" s="11">
        <v>0.10787125676870346</v>
      </c>
      <c r="G326" s="11">
        <v>4.6566285192966461E-2</v>
      </c>
      <c r="H326" s="11">
        <v>1.7905512824654579E-2</v>
      </c>
      <c r="I326" s="14"/>
      <c r="J326" s="3"/>
    </row>
    <row r="327" spans="1:10">
      <c r="A327" s="4" t="s">
        <v>366</v>
      </c>
      <c r="B327" s="11">
        <v>0.11460177600383759</v>
      </c>
      <c r="C327" s="11">
        <v>0.19968092441558838</v>
      </c>
      <c r="D327" s="11">
        <v>0.22843217849731445</v>
      </c>
      <c r="E327" s="11">
        <v>0.13940849900245667</v>
      </c>
      <c r="F327" s="11">
        <v>0.12654055655002594</v>
      </c>
      <c r="G327" s="11">
        <v>0.11076243221759796</v>
      </c>
      <c r="H327" s="11">
        <v>7.6751813292503357E-2</v>
      </c>
      <c r="I327" s="11">
        <v>3.8218123372644186E-3</v>
      </c>
      <c r="J327" s="3"/>
    </row>
    <row r="328" spans="1:10">
      <c r="A328" s="4" t="s">
        <v>367</v>
      </c>
      <c r="B328" s="11">
        <v>1.9962381571531296E-2</v>
      </c>
      <c r="C328" s="11">
        <v>0.11009514331817627</v>
      </c>
      <c r="D328" s="11">
        <v>0.25200104713439941</v>
      </c>
      <c r="E328" s="11">
        <v>0.23197001218795776</v>
      </c>
      <c r="F328" s="11">
        <v>0.15210676193237305</v>
      </c>
      <c r="G328" s="11">
        <v>0.12198470532894135</v>
      </c>
      <c r="H328" s="11">
        <v>9.7326904535293579E-2</v>
      </c>
      <c r="I328" s="11">
        <v>1.4553043060004711E-2</v>
      </c>
      <c r="J328" s="3"/>
    </row>
    <row r="329" spans="1:10">
      <c r="A329" s="4" t="s">
        <v>368</v>
      </c>
      <c r="B329" s="11">
        <v>0.2264125794172287</v>
      </c>
      <c r="C329" s="11">
        <v>0.22952196002006531</v>
      </c>
      <c r="D329" s="11">
        <v>0.23896455764770508</v>
      </c>
      <c r="E329" s="11">
        <v>0.14190606772899628</v>
      </c>
      <c r="F329" s="11">
        <v>9.6810497343540192E-2</v>
      </c>
      <c r="G329" s="11">
        <v>4.5286331325769424E-2</v>
      </c>
      <c r="H329" s="11">
        <v>1.9648239016532898E-2</v>
      </c>
      <c r="I329" s="14"/>
      <c r="J329" s="3"/>
    </row>
    <row r="330" spans="1:10">
      <c r="A330" s="4" t="s">
        <v>369</v>
      </c>
      <c r="B330" s="11">
        <v>0.24031552672386169</v>
      </c>
      <c r="C330" s="11">
        <v>0.24577337503433228</v>
      </c>
      <c r="D330" s="11">
        <v>0.24263937771320343</v>
      </c>
      <c r="E330" s="11">
        <v>0.13237394392490387</v>
      </c>
      <c r="F330" s="11">
        <v>7.3083892464637756E-2</v>
      </c>
      <c r="G330" s="11">
        <v>3.6861740052700043E-2</v>
      </c>
      <c r="H330" s="11">
        <v>2.6095299050211906E-2</v>
      </c>
      <c r="I330" s="11">
        <v>2.856838284060359E-3</v>
      </c>
      <c r="J330" s="3"/>
    </row>
    <row r="331" spans="1:10">
      <c r="A331" s="4" t="s">
        <v>370</v>
      </c>
      <c r="B331" s="11">
        <v>0.13900627195835114</v>
      </c>
      <c r="C331" s="11">
        <v>0.27710777521133423</v>
      </c>
      <c r="D331" s="11">
        <v>0.29266569018363953</v>
      </c>
      <c r="E331" s="11">
        <v>0.14661973714828491</v>
      </c>
      <c r="F331" s="11">
        <v>8.4465235471725464E-2</v>
      </c>
      <c r="G331" s="11">
        <v>3.9314128458499908E-2</v>
      </c>
      <c r="H331" s="11">
        <v>1.9397765398025513E-2</v>
      </c>
      <c r="I331" s="11">
        <v>1.4233854599297047E-3</v>
      </c>
      <c r="J331" s="3"/>
    </row>
  </sheetData>
  <hyperlinks>
    <hyperlink ref="A3" location="Contents!A1" display="Go back to contents" xr:uid="{00000000-0004-0000-0400-000000000000}"/>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9" tint="0.59999389629810485"/>
  </sheetPr>
  <dimension ref="A1:J331"/>
  <sheetViews>
    <sheetView workbookViewId="0">
      <pane xSplit="1" ySplit="5" topLeftCell="B6" activePane="bottomRight" state="frozen"/>
      <selection sqref="A1:H1"/>
      <selection pane="topRight" sqref="A1:H1"/>
      <selection pane="bottomLeft" sqref="A1:H1"/>
      <selection pane="bottomRight" sqref="A1:H1"/>
    </sheetView>
  </sheetViews>
  <sheetFormatPr defaultColWidth="8.90625" defaultRowHeight="17.399999999999999"/>
  <cols>
    <col min="1" max="1" width="35.54296875" style="4" customWidth="1"/>
    <col min="2" max="2" width="13.453125" style="10" bestFit="1" customWidth="1"/>
    <col min="3" max="4" width="14.453125" style="10" bestFit="1" customWidth="1"/>
    <col min="5" max="5" width="23" style="10" bestFit="1" customWidth="1"/>
    <col min="6" max="8" width="14.453125" style="10" bestFit="1" customWidth="1"/>
    <col min="9" max="9" width="8.90625" style="10"/>
    <col min="10" max="10" width="9.54296875" style="10" customWidth="1"/>
    <col min="11" max="16384" width="8.90625" style="1"/>
  </cols>
  <sheetData>
    <row r="1" spans="1:10" ht="37.5" customHeight="1">
      <c r="A1" s="19" t="s">
        <v>379</v>
      </c>
    </row>
    <row r="3" spans="1:10">
      <c r="A3" s="2" t="s">
        <v>21</v>
      </c>
    </row>
    <row r="5" spans="1:10">
      <c r="A5" s="6" t="s">
        <v>36</v>
      </c>
      <c r="B5" s="7" t="s">
        <v>371</v>
      </c>
      <c r="C5" s="7" t="s">
        <v>372</v>
      </c>
      <c r="D5" s="7" t="s">
        <v>373</v>
      </c>
      <c r="E5" s="7" t="s">
        <v>374</v>
      </c>
      <c r="F5" s="7" t="s">
        <v>375</v>
      </c>
      <c r="G5" s="7" t="s">
        <v>376</v>
      </c>
      <c r="H5" s="7" t="s">
        <v>377</v>
      </c>
      <c r="I5" s="7" t="s">
        <v>378</v>
      </c>
      <c r="J5" s="7"/>
    </row>
    <row r="6" spans="1:10">
      <c r="A6" s="4" t="s">
        <v>45</v>
      </c>
      <c r="B6" s="11">
        <v>2.3614970967173576E-2</v>
      </c>
      <c r="C6" s="11">
        <v>0.10570462048053741</v>
      </c>
      <c r="D6" s="11">
        <v>0.37156081199645996</v>
      </c>
      <c r="E6" s="11">
        <v>0.33614233136177063</v>
      </c>
      <c r="F6" s="11">
        <v>0.10890701413154602</v>
      </c>
      <c r="G6" s="11">
        <v>4.269743338227272E-2</v>
      </c>
      <c r="H6" s="11">
        <v>1.0961402207612991E-2</v>
      </c>
      <c r="I6" s="11">
        <v>4.1142088593915105E-4</v>
      </c>
      <c r="J6" s="3"/>
    </row>
    <row r="7" spans="1:10">
      <c r="A7" s="4" t="s">
        <v>46</v>
      </c>
      <c r="B7" s="11">
        <v>0.4945361316204071</v>
      </c>
      <c r="C7" s="11">
        <v>0.22690568864345551</v>
      </c>
      <c r="D7" s="11">
        <v>0.16642981767654419</v>
      </c>
      <c r="E7" s="11">
        <v>7.0954836905002594E-2</v>
      </c>
      <c r="F7" s="11">
        <v>3.1502921134233475E-2</v>
      </c>
      <c r="G7" s="11">
        <v>7.2395890019834042E-3</v>
      </c>
      <c r="H7" s="11">
        <v>2.4310282897204161E-3</v>
      </c>
      <c r="I7" s="14"/>
      <c r="J7" s="3"/>
    </row>
    <row r="8" spans="1:10">
      <c r="A8" s="4" t="s">
        <v>47</v>
      </c>
      <c r="B8" s="11">
        <v>0.3577168881893158</v>
      </c>
      <c r="C8" s="11">
        <v>0.30713030695915222</v>
      </c>
      <c r="D8" s="11">
        <v>0.19714419543743134</v>
      </c>
      <c r="E8" s="11">
        <v>7.1927271783351898E-2</v>
      </c>
      <c r="F8" s="11">
        <v>3.7075411528348923E-2</v>
      </c>
      <c r="G8" s="11">
        <v>1.9631886854767799E-2</v>
      </c>
      <c r="H8" s="11">
        <v>9.1310432180762291E-3</v>
      </c>
      <c r="I8" s="11">
        <v>2.4299533106386662E-4</v>
      </c>
      <c r="J8" s="3"/>
    </row>
    <row r="9" spans="1:10">
      <c r="A9" s="4" t="s">
        <v>48</v>
      </c>
      <c r="B9" s="11">
        <v>7.9543501138687134E-2</v>
      </c>
      <c r="C9" s="11">
        <v>0.13457116484642029</v>
      </c>
      <c r="D9" s="11">
        <v>0.35480061173439026</v>
      </c>
      <c r="E9" s="11">
        <v>0.22944386303424835</v>
      </c>
      <c r="F9" s="11">
        <v>0.12382673472166061</v>
      </c>
      <c r="G9" s="11">
        <v>5.0909020006656647E-2</v>
      </c>
      <c r="H9" s="11">
        <v>2.5849975645542145E-2</v>
      </c>
      <c r="I9" s="11">
        <v>1.0551461018621922E-3</v>
      </c>
      <c r="J9" s="3"/>
    </row>
    <row r="10" spans="1:10">
      <c r="A10" s="4" t="s">
        <v>49</v>
      </c>
      <c r="B10" s="11">
        <v>0.56494653224945068</v>
      </c>
      <c r="C10" s="11">
        <v>0.28593501448631287</v>
      </c>
      <c r="D10" s="11">
        <v>0.11107424646615982</v>
      </c>
      <c r="E10" s="11">
        <v>3.0592365190386772E-2</v>
      </c>
      <c r="F10" s="11">
        <v>6.1656762845814228E-3</v>
      </c>
      <c r="G10" s="11">
        <v>1.2861541472375393E-3</v>
      </c>
      <c r="H10" s="14"/>
      <c r="I10" s="14"/>
      <c r="J10" s="3"/>
    </row>
    <row r="11" spans="1:10">
      <c r="A11" s="4" t="s">
        <v>50</v>
      </c>
      <c r="B11" s="11">
        <v>4.8704333603382111E-2</v>
      </c>
      <c r="C11" s="11">
        <v>0.17641833424568176</v>
      </c>
      <c r="D11" s="11">
        <v>0.35092175006866455</v>
      </c>
      <c r="E11" s="11">
        <v>0.19551458954811096</v>
      </c>
      <c r="F11" s="11">
        <v>0.12359864264726639</v>
      </c>
      <c r="G11" s="11">
        <v>6.2732703983783722E-2</v>
      </c>
      <c r="H11" s="11">
        <v>4.0245655924081802E-2</v>
      </c>
      <c r="I11" s="11">
        <v>1.8639826448634267E-3</v>
      </c>
      <c r="J11" s="3"/>
    </row>
    <row r="12" spans="1:10">
      <c r="A12" s="4" t="s">
        <v>51</v>
      </c>
      <c r="B12" s="11">
        <v>3.455318883061409E-2</v>
      </c>
      <c r="C12" s="11">
        <v>0.12393387407064438</v>
      </c>
      <c r="D12" s="11">
        <v>0.29729300737380981</v>
      </c>
      <c r="E12" s="11">
        <v>0.25088641047477722</v>
      </c>
      <c r="F12" s="11">
        <v>0.16253116726875305</v>
      </c>
      <c r="G12" s="11">
        <v>8.5570022463798523E-2</v>
      </c>
      <c r="H12" s="11">
        <v>4.3526642024517059E-2</v>
      </c>
      <c r="I12" s="11">
        <v>1.7056927317753434E-3</v>
      </c>
      <c r="J12" s="3"/>
    </row>
    <row r="13" spans="1:10">
      <c r="A13" s="4" t="s">
        <v>52</v>
      </c>
      <c r="B13" s="11">
        <v>5.2851669490337372E-2</v>
      </c>
      <c r="C13" s="11">
        <v>0.19814886152744293</v>
      </c>
      <c r="D13" s="11">
        <v>0.3351883590221405</v>
      </c>
      <c r="E13" s="11">
        <v>0.21874319016933441</v>
      </c>
      <c r="F13" s="11">
        <v>0.11138550192117691</v>
      </c>
      <c r="G13" s="11">
        <v>5.2200589329004288E-2</v>
      </c>
      <c r="H13" s="11">
        <v>2.9746707528829575E-2</v>
      </c>
      <c r="I13" s="11">
        <v>1.7351227579638362E-3</v>
      </c>
      <c r="J13" s="3"/>
    </row>
    <row r="14" spans="1:10">
      <c r="A14" s="4" t="s">
        <v>53</v>
      </c>
      <c r="B14" s="11">
        <v>2.0054718479514122E-2</v>
      </c>
      <c r="C14" s="11">
        <v>0.12748266756534576</v>
      </c>
      <c r="D14" s="11">
        <v>0.39965751767158508</v>
      </c>
      <c r="E14" s="11">
        <v>0.37286415696144104</v>
      </c>
      <c r="F14" s="11">
        <v>7.4103184044361115E-2</v>
      </c>
      <c r="G14" s="11">
        <v>5.5321473628282547E-3</v>
      </c>
      <c r="H14" s="11">
        <v>3.0560066807083786E-4</v>
      </c>
      <c r="I14" s="14"/>
      <c r="J14" s="3"/>
    </row>
    <row r="15" spans="1:10">
      <c r="A15" s="4" t="s">
        <v>54</v>
      </c>
      <c r="B15" s="11">
        <v>7.1407291106879711E-3</v>
      </c>
      <c r="C15" s="11">
        <v>2.5506656616926193E-2</v>
      </c>
      <c r="D15" s="11">
        <v>0.14312466979026794</v>
      </c>
      <c r="E15" s="11">
        <v>0.23402763903141022</v>
      </c>
      <c r="F15" s="11">
        <v>0.22354325652122498</v>
      </c>
      <c r="G15" s="11">
        <v>0.17359815537929535</v>
      </c>
      <c r="H15" s="11">
        <v>0.16317656636238098</v>
      </c>
      <c r="I15" s="11">
        <v>2.9882332310080528E-2</v>
      </c>
      <c r="J15" s="3"/>
    </row>
    <row r="16" spans="1:10">
      <c r="A16" s="4" t="s">
        <v>55</v>
      </c>
      <c r="B16" s="11">
        <v>0.68752503395080566</v>
      </c>
      <c r="C16" s="11">
        <v>0.19156116247177124</v>
      </c>
      <c r="D16" s="11">
        <v>8.6787939071655273E-2</v>
      </c>
      <c r="E16" s="11">
        <v>2.5511927902698517E-2</v>
      </c>
      <c r="F16" s="11">
        <v>6.227575708180666E-3</v>
      </c>
      <c r="G16" s="11">
        <v>1.7425357364118099E-3</v>
      </c>
      <c r="H16" s="11">
        <v>6.4384093275293708E-4</v>
      </c>
      <c r="I16" s="14"/>
      <c r="J16" s="3"/>
    </row>
    <row r="17" spans="1:10">
      <c r="A17" s="4" t="s">
        <v>56</v>
      </c>
      <c r="B17" s="11">
        <v>0.62327432632446289</v>
      </c>
      <c r="C17" s="11">
        <v>0.22185023128986359</v>
      </c>
      <c r="D17" s="11">
        <v>0.12178777903318405</v>
      </c>
      <c r="E17" s="11">
        <v>2.6110200211405754E-2</v>
      </c>
      <c r="F17" s="11">
        <v>6.5132803283631802E-3</v>
      </c>
      <c r="G17" s="11">
        <v>4.6418196870945394E-4</v>
      </c>
      <c r="H17" s="14"/>
      <c r="I17" s="14"/>
      <c r="J17" s="3"/>
    </row>
    <row r="18" spans="1:10">
      <c r="A18" s="4" t="s">
        <v>57</v>
      </c>
      <c r="B18" s="11">
        <v>5.8511096984148026E-2</v>
      </c>
      <c r="C18" s="11">
        <v>0.15818268060684204</v>
      </c>
      <c r="D18" s="11">
        <v>0.36982530355453491</v>
      </c>
      <c r="E18" s="11">
        <v>0.22333157062530518</v>
      </c>
      <c r="F18" s="11">
        <v>0.10872438549995422</v>
      </c>
      <c r="G18" s="11">
        <v>5.2781503647565842E-2</v>
      </c>
      <c r="H18" s="11">
        <v>2.7082100510597229E-2</v>
      </c>
      <c r="I18" s="11">
        <v>1.5613583382219076E-3</v>
      </c>
      <c r="J18" s="3"/>
    </row>
    <row r="19" spans="1:10">
      <c r="A19" s="4" t="s">
        <v>58</v>
      </c>
      <c r="B19" s="11">
        <v>2.390611357986927E-2</v>
      </c>
      <c r="C19" s="11">
        <v>0.11979293078184128</v>
      </c>
      <c r="D19" s="11">
        <v>0.3413812518119812</v>
      </c>
      <c r="E19" s="11">
        <v>0.2520756721496582</v>
      </c>
      <c r="F19" s="11">
        <v>0.150167316198349</v>
      </c>
      <c r="G19" s="11">
        <v>6.6644810140132904E-2</v>
      </c>
      <c r="H19" s="11">
        <v>4.1952744126319885E-2</v>
      </c>
      <c r="I19" s="11">
        <v>4.0791509672999382E-3</v>
      </c>
      <c r="J19" s="3"/>
    </row>
    <row r="20" spans="1:10">
      <c r="A20" s="4" t="s">
        <v>59</v>
      </c>
      <c r="B20" s="11">
        <v>0.52663946151733398</v>
      </c>
      <c r="C20" s="11">
        <v>0.23942629992961884</v>
      </c>
      <c r="D20" s="11">
        <v>0.15530730783939362</v>
      </c>
      <c r="E20" s="11">
        <v>5.2736140787601471E-2</v>
      </c>
      <c r="F20" s="11">
        <v>1.9134392961859703E-2</v>
      </c>
      <c r="G20" s="11">
        <v>5.0542280077934265E-3</v>
      </c>
      <c r="H20" s="11">
        <v>1.7021609237417579E-3</v>
      </c>
      <c r="I20" s="14"/>
      <c r="J20" s="3"/>
    </row>
    <row r="21" spans="1:10">
      <c r="A21" s="4" t="s">
        <v>60</v>
      </c>
      <c r="B21" s="11">
        <v>3.4623485058546066E-2</v>
      </c>
      <c r="C21" s="11">
        <v>0.13095539808273315</v>
      </c>
      <c r="D21" s="11">
        <v>0.30048933625221252</v>
      </c>
      <c r="E21" s="11">
        <v>0.24615874886512756</v>
      </c>
      <c r="F21" s="11">
        <v>0.13680930435657501</v>
      </c>
      <c r="G21" s="11">
        <v>8.2583308219909668E-2</v>
      </c>
      <c r="H21" s="11">
        <v>6.1538320034742355E-2</v>
      </c>
      <c r="I21" s="11">
        <v>6.8421023897826672E-3</v>
      </c>
      <c r="J21" s="3"/>
    </row>
    <row r="22" spans="1:10">
      <c r="A22" s="4" t="s">
        <v>61</v>
      </c>
      <c r="B22" s="11">
        <v>9.4503939151763916E-2</v>
      </c>
      <c r="C22" s="11">
        <v>0.2104392796754837</v>
      </c>
      <c r="D22" s="11">
        <v>0.34471499919891357</v>
      </c>
      <c r="E22" s="11">
        <v>0.18905358016490936</v>
      </c>
      <c r="F22" s="11">
        <v>9.2406414449214935E-2</v>
      </c>
      <c r="G22" s="11">
        <v>4.6446133404970169E-2</v>
      </c>
      <c r="H22" s="11">
        <v>2.2026572376489639E-2</v>
      </c>
      <c r="I22" s="11">
        <v>4.0908428491093218E-4</v>
      </c>
      <c r="J22" s="3"/>
    </row>
    <row r="23" spans="1:10">
      <c r="A23" s="4" t="s">
        <v>62</v>
      </c>
      <c r="B23" s="11">
        <v>3.0542943626642227E-2</v>
      </c>
      <c r="C23" s="11">
        <v>9.3021892011165619E-2</v>
      </c>
      <c r="D23" s="11">
        <v>0.26744368672370911</v>
      </c>
      <c r="E23" s="11">
        <v>0.36125335097312927</v>
      </c>
      <c r="F23" s="11">
        <v>0.18677142262458801</v>
      </c>
      <c r="G23" s="11">
        <v>4.7341503202915192E-2</v>
      </c>
      <c r="H23" s="11">
        <v>1.3471775688230991E-2</v>
      </c>
      <c r="I23" s="11">
        <v>1.5341218386311084E-4</v>
      </c>
      <c r="J23" s="3"/>
    </row>
    <row r="24" spans="1:10">
      <c r="A24" s="4" t="s">
        <v>63</v>
      </c>
      <c r="B24" s="11">
        <v>0.3563779890537262</v>
      </c>
      <c r="C24" s="11">
        <v>0.33868944644927979</v>
      </c>
      <c r="D24" s="11">
        <v>0.17758883535861969</v>
      </c>
      <c r="E24" s="11">
        <v>7.4323095381259918E-2</v>
      </c>
      <c r="F24" s="11">
        <v>3.2749619334936142E-2</v>
      </c>
      <c r="G24" s="11">
        <v>1.331083569675684E-2</v>
      </c>
      <c r="H24" s="11">
        <v>6.5256394445896149E-3</v>
      </c>
      <c r="I24" s="11">
        <v>4.3456358253024518E-4</v>
      </c>
      <c r="J24" s="3"/>
    </row>
    <row r="25" spans="1:10">
      <c r="A25" s="4" t="s">
        <v>64</v>
      </c>
      <c r="B25" s="11">
        <v>6.7629054188728333E-2</v>
      </c>
      <c r="C25" s="11">
        <v>0.3597227931022644</v>
      </c>
      <c r="D25" s="11">
        <v>0.36657190322875977</v>
      </c>
      <c r="E25" s="11">
        <v>0.14576110243797302</v>
      </c>
      <c r="F25" s="11">
        <v>4.2896702885627747E-2</v>
      </c>
      <c r="G25" s="11">
        <v>1.1678194627165794E-2</v>
      </c>
      <c r="H25" s="11">
        <v>5.6168092414736748E-3</v>
      </c>
      <c r="I25" s="11">
        <v>1.2345265713520348E-4</v>
      </c>
      <c r="J25" s="3"/>
    </row>
    <row r="26" spans="1:10">
      <c r="A26" s="4" t="s">
        <v>65</v>
      </c>
      <c r="B26" s="11">
        <v>0.72978156805038452</v>
      </c>
      <c r="C26" s="11">
        <v>0.17747199535369873</v>
      </c>
      <c r="D26" s="11">
        <v>6.5151885151863098E-2</v>
      </c>
      <c r="E26" s="11">
        <v>1.4949577860534191E-2</v>
      </c>
      <c r="F26" s="11">
        <v>7.3076752014458179E-3</v>
      </c>
      <c r="G26" s="11">
        <v>3.7329106125980616E-3</v>
      </c>
      <c r="H26" s="11">
        <v>1.6043675132095814E-3</v>
      </c>
      <c r="I26" s="14"/>
      <c r="J26" s="3"/>
    </row>
    <row r="27" spans="1:10">
      <c r="A27" s="4" t="s">
        <v>66</v>
      </c>
      <c r="B27" s="11">
        <v>0.83767813444137573</v>
      </c>
      <c r="C27" s="11">
        <v>0.12012924998998642</v>
      </c>
      <c r="D27" s="11">
        <v>3.5015467554330826E-2</v>
      </c>
      <c r="E27" s="11">
        <v>5.5950297974050045E-3</v>
      </c>
      <c r="F27" s="11">
        <v>9.912693640217185E-4</v>
      </c>
      <c r="G27" s="11">
        <v>5.9086602414026856E-4</v>
      </c>
      <c r="H27" s="14"/>
      <c r="I27" s="14"/>
      <c r="J27" s="3"/>
    </row>
    <row r="28" spans="1:10">
      <c r="A28" s="4" t="s">
        <v>67</v>
      </c>
      <c r="B28" s="11">
        <v>0.61582165956497192</v>
      </c>
      <c r="C28" s="11">
        <v>0.23344743251800537</v>
      </c>
      <c r="D28" s="11">
        <v>0.11222627013921738</v>
      </c>
      <c r="E28" s="11">
        <v>2.7978457510471344E-2</v>
      </c>
      <c r="F28" s="11">
        <v>8.4502929821610451E-3</v>
      </c>
      <c r="G28" s="11">
        <v>2.0758924074470997E-3</v>
      </c>
      <c r="H28" s="14"/>
      <c r="I28" s="14"/>
      <c r="J28" s="3"/>
    </row>
    <row r="29" spans="1:10">
      <c r="A29" s="4" t="s">
        <v>68</v>
      </c>
      <c r="B29" s="11">
        <v>0.6235700249671936</v>
      </c>
      <c r="C29" s="11">
        <v>0.20856925845146179</v>
      </c>
      <c r="D29" s="11">
        <v>0.11051226407289505</v>
      </c>
      <c r="E29" s="11">
        <v>3.4519672393798828E-2</v>
      </c>
      <c r="F29" s="11">
        <v>1.5194022096693516E-2</v>
      </c>
      <c r="G29" s="11">
        <v>5.2831368520855904E-3</v>
      </c>
      <c r="H29" s="11">
        <v>2.2893904242664576E-3</v>
      </c>
      <c r="I29" s="11">
        <v>6.2208397139329463E-5</v>
      </c>
      <c r="J29" s="3"/>
    </row>
    <row r="30" spans="1:10">
      <c r="A30" s="4" t="s">
        <v>69</v>
      </c>
      <c r="B30" s="11">
        <v>0.45015326142311096</v>
      </c>
      <c r="C30" s="11">
        <v>0.36200854182243347</v>
      </c>
      <c r="D30" s="11">
        <v>0.15017443895339966</v>
      </c>
      <c r="E30" s="11">
        <v>2.7546761557459831E-2</v>
      </c>
      <c r="F30" s="11">
        <v>7.631370797753334E-3</v>
      </c>
      <c r="G30" s="11">
        <v>1.6862386837601662E-3</v>
      </c>
      <c r="H30" s="11">
        <v>5.168374627828598E-4</v>
      </c>
      <c r="I30" s="11">
        <v>2.8254423523321748E-4</v>
      </c>
      <c r="J30" s="3"/>
    </row>
    <row r="31" spans="1:10">
      <c r="A31" s="4" t="s">
        <v>70</v>
      </c>
      <c r="B31" s="11">
        <v>9.9819622933864594E-2</v>
      </c>
      <c r="C31" s="11">
        <v>0.21206186711788177</v>
      </c>
      <c r="D31" s="11">
        <v>0.34266293048858643</v>
      </c>
      <c r="E31" s="11">
        <v>0.20376691222190857</v>
      </c>
      <c r="F31" s="11">
        <v>9.08932164311409E-2</v>
      </c>
      <c r="G31" s="11">
        <v>3.8715623319149017E-2</v>
      </c>
      <c r="H31" s="11">
        <v>1.1923568323254585E-2</v>
      </c>
      <c r="I31" s="11">
        <v>1.5624570369254798E-4</v>
      </c>
      <c r="J31" s="3"/>
    </row>
    <row r="32" spans="1:10">
      <c r="A32" s="4" t="s">
        <v>71</v>
      </c>
      <c r="B32" s="11">
        <v>1.3352068141102791E-2</v>
      </c>
      <c r="C32" s="11">
        <v>9.6359916031360626E-2</v>
      </c>
      <c r="D32" s="11">
        <v>0.33357974886894226</v>
      </c>
      <c r="E32" s="11">
        <v>0.27225568890571594</v>
      </c>
      <c r="F32" s="11">
        <v>0.17257259786128998</v>
      </c>
      <c r="G32" s="11">
        <v>7.9285532236099243E-2</v>
      </c>
      <c r="H32" s="11">
        <v>2.9586736112833023E-2</v>
      </c>
      <c r="I32" s="11">
        <v>3.0077223200351E-3</v>
      </c>
      <c r="J32" s="3"/>
    </row>
    <row r="33" spans="1:10">
      <c r="A33" s="4" t="s">
        <v>72</v>
      </c>
      <c r="B33" s="11">
        <v>0.66175687313079834</v>
      </c>
      <c r="C33" s="11">
        <v>0.17879258096218109</v>
      </c>
      <c r="D33" s="11">
        <v>9.6675112843513489E-2</v>
      </c>
      <c r="E33" s="11">
        <v>3.6366961896419525E-2</v>
      </c>
      <c r="F33" s="11">
        <v>1.7250334843993187E-2</v>
      </c>
      <c r="G33" s="11">
        <v>6.7153684794902802E-3</v>
      </c>
      <c r="H33" s="11">
        <v>2.3471303284168243E-3</v>
      </c>
      <c r="I33" s="11">
        <v>9.566223161527887E-5</v>
      </c>
      <c r="J33" s="3"/>
    </row>
    <row r="34" spans="1:10">
      <c r="A34" s="4" t="s">
        <v>73</v>
      </c>
      <c r="B34" s="11">
        <v>5.6002385914325714E-2</v>
      </c>
      <c r="C34" s="11">
        <v>0.13768795132637024</v>
      </c>
      <c r="D34" s="11">
        <v>0.39952424168586731</v>
      </c>
      <c r="E34" s="11">
        <v>0.22532396018505096</v>
      </c>
      <c r="F34" s="11">
        <v>0.11424234509468079</v>
      </c>
      <c r="G34" s="11">
        <v>4.7581080347299576E-2</v>
      </c>
      <c r="H34" s="11">
        <v>1.8316680565476418E-2</v>
      </c>
      <c r="I34" s="11">
        <v>1.321355695836246E-3</v>
      </c>
      <c r="J34" s="3"/>
    </row>
    <row r="35" spans="1:10">
      <c r="A35" s="4" t="s">
        <v>74</v>
      </c>
      <c r="B35" s="11">
        <v>0.13585060834884644</v>
      </c>
      <c r="C35" s="11">
        <v>0.34840473532676697</v>
      </c>
      <c r="D35" s="11">
        <v>0.3102252185344696</v>
      </c>
      <c r="E35" s="11">
        <v>0.13309918344020844</v>
      </c>
      <c r="F35" s="11">
        <v>5.0273343920707703E-2</v>
      </c>
      <c r="G35" s="11">
        <v>1.6469249501824379E-2</v>
      </c>
      <c r="H35" s="11">
        <v>5.6776376441121101E-3</v>
      </c>
      <c r="I35" s="14"/>
      <c r="J35" s="3"/>
    </row>
    <row r="36" spans="1:10">
      <c r="A36" s="4" t="s">
        <v>75</v>
      </c>
      <c r="B36" s="11">
        <v>1.1379008181393147E-2</v>
      </c>
      <c r="C36" s="11">
        <v>3.8098108023405075E-2</v>
      </c>
      <c r="D36" s="11">
        <v>0.18006429076194763</v>
      </c>
      <c r="E36" s="11">
        <v>0.24458441138267517</v>
      </c>
      <c r="F36" s="11">
        <v>0.2830427885055542</v>
      </c>
      <c r="G36" s="11">
        <v>0.14434821903705597</v>
      </c>
      <c r="H36" s="11">
        <v>8.4688462316989899E-2</v>
      </c>
      <c r="I36" s="11">
        <v>1.3794710859656334E-2</v>
      </c>
      <c r="J36" s="3"/>
    </row>
    <row r="37" spans="1:10">
      <c r="A37" s="4" t="s">
        <v>76</v>
      </c>
      <c r="B37" s="11">
        <v>1.1505523696541786E-2</v>
      </c>
      <c r="C37" s="11">
        <v>4.0475260466337204E-2</v>
      </c>
      <c r="D37" s="11">
        <v>0.14379985630512238</v>
      </c>
      <c r="E37" s="11">
        <v>0.28501984477043152</v>
      </c>
      <c r="F37" s="11">
        <v>0.22788207232952118</v>
      </c>
      <c r="G37" s="11">
        <v>0.154290571808815</v>
      </c>
      <c r="H37" s="11">
        <v>0.1213858351111412</v>
      </c>
      <c r="I37" s="11">
        <v>1.5641024336218834E-2</v>
      </c>
      <c r="J37" s="3"/>
    </row>
    <row r="38" spans="1:10">
      <c r="A38" s="4" t="s">
        <v>77</v>
      </c>
      <c r="B38" s="11">
        <v>2.2022999823093414E-2</v>
      </c>
      <c r="C38" s="11">
        <v>8.9733630418777466E-2</v>
      </c>
      <c r="D38" s="11">
        <v>0.29632118344306946</v>
      </c>
      <c r="E38" s="11">
        <v>0.28577920794487</v>
      </c>
      <c r="F38" s="11">
        <v>0.16768020391464233</v>
      </c>
      <c r="G38" s="11">
        <v>8.4349460899829865E-2</v>
      </c>
      <c r="H38" s="11">
        <v>5.103890597820282E-2</v>
      </c>
      <c r="I38" s="11">
        <v>3.0744224786758423E-3</v>
      </c>
      <c r="J38" s="3"/>
    </row>
    <row r="39" spans="1:10">
      <c r="A39" s="4" t="s">
        <v>78</v>
      </c>
      <c r="B39" s="11">
        <v>7.5901038944721222E-2</v>
      </c>
      <c r="C39" s="11">
        <v>0.20329619944095612</v>
      </c>
      <c r="D39" s="11">
        <v>0.37693965435028076</v>
      </c>
      <c r="E39" s="11">
        <v>0.18252119421958923</v>
      </c>
      <c r="F39" s="11">
        <v>8.2568816840648651E-2</v>
      </c>
      <c r="G39" s="11">
        <v>4.8406191170215607E-2</v>
      </c>
      <c r="H39" s="11">
        <v>2.8995823115110397E-2</v>
      </c>
      <c r="I39" s="11">
        <v>1.3710787752643228E-3</v>
      </c>
      <c r="J39" s="3"/>
    </row>
    <row r="40" spans="1:10">
      <c r="A40" s="4" t="s">
        <v>79</v>
      </c>
      <c r="B40" s="11">
        <v>3.8932796567678452E-2</v>
      </c>
      <c r="C40" s="11">
        <v>0.21344564855098724</v>
      </c>
      <c r="D40" s="11">
        <v>0.45305001735687256</v>
      </c>
      <c r="E40" s="11">
        <v>0.1893937736749649</v>
      </c>
      <c r="F40" s="11">
        <v>7.3713637888431549E-2</v>
      </c>
      <c r="G40" s="11">
        <v>2.2086409851908684E-2</v>
      </c>
      <c r="H40" s="11">
        <v>9.2229358851909637E-3</v>
      </c>
      <c r="I40" s="11">
        <v>1.5478520072065294E-4</v>
      </c>
      <c r="J40" s="3"/>
    </row>
    <row r="41" spans="1:10">
      <c r="A41" s="4" t="s">
        <v>80</v>
      </c>
      <c r="B41" s="11">
        <v>1.1785035952925682E-2</v>
      </c>
      <c r="C41" s="11">
        <v>3.8627773523330688E-2</v>
      </c>
      <c r="D41" s="11">
        <v>0.1811312735080719</v>
      </c>
      <c r="E41" s="11">
        <v>0.26933860778808594</v>
      </c>
      <c r="F41" s="11">
        <v>0.24122653901576996</v>
      </c>
      <c r="G41" s="11">
        <v>0.1540491133928299</v>
      </c>
      <c r="H41" s="11">
        <v>9.6505805850028992E-2</v>
      </c>
      <c r="I41" s="11">
        <v>7.3358574882149696E-3</v>
      </c>
      <c r="J41" s="3"/>
    </row>
    <row r="42" spans="1:10">
      <c r="A42" s="4" t="s">
        <v>81</v>
      </c>
      <c r="B42" s="11">
        <v>9.464554488658905E-2</v>
      </c>
      <c r="C42" s="11">
        <v>0.2072029709815979</v>
      </c>
      <c r="D42" s="11">
        <v>0.28379073739051819</v>
      </c>
      <c r="E42" s="11">
        <v>0.22502195835113525</v>
      </c>
      <c r="F42" s="11">
        <v>0.10989021509885788</v>
      </c>
      <c r="G42" s="11">
        <v>5.3008541464805603E-2</v>
      </c>
      <c r="H42" s="11">
        <v>2.5631273165345192E-2</v>
      </c>
      <c r="I42" s="11">
        <v>8.0876931315287948E-4</v>
      </c>
      <c r="J42" s="3"/>
    </row>
    <row r="43" spans="1:10">
      <c r="A43" s="4" t="s">
        <v>82</v>
      </c>
      <c r="B43" s="11">
        <v>1.6458677127957344E-2</v>
      </c>
      <c r="C43" s="11">
        <v>8.9668057858943939E-2</v>
      </c>
      <c r="D43" s="11">
        <v>0.21403096616268158</v>
      </c>
      <c r="E43" s="11">
        <v>0.39843815565109253</v>
      </c>
      <c r="F43" s="11">
        <v>0.16425715386867523</v>
      </c>
      <c r="G43" s="11">
        <v>7.9245135188102722E-2</v>
      </c>
      <c r="H43" s="11">
        <v>3.6407321691513062E-2</v>
      </c>
      <c r="I43" s="11">
        <v>1.4945229049772024E-3</v>
      </c>
      <c r="J43" s="3"/>
    </row>
    <row r="44" spans="1:10">
      <c r="A44" s="4" t="s">
        <v>83</v>
      </c>
      <c r="B44" s="11">
        <v>0.25746303796768188</v>
      </c>
      <c r="C44" s="11">
        <v>0.36889591813087463</v>
      </c>
      <c r="D44" s="11">
        <v>0.25032752752304077</v>
      </c>
      <c r="E44" s="11">
        <v>8.8968761265277863E-2</v>
      </c>
      <c r="F44" s="11">
        <v>2.2713307291269302E-2</v>
      </c>
      <c r="G44" s="11">
        <v>7.7117853797972202E-3</v>
      </c>
      <c r="H44" s="11">
        <v>3.6680093035101891E-3</v>
      </c>
      <c r="I44" s="11">
        <v>2.5163040845654905E-4</v>
      </c>
      <c r="J44" s="3"/>
    </row>
    <row r="45" spans="1:10">
      <c r="A45" s="4" t="s">
        <v>84</v>
      </c>
      <c r="B45" s="11">
        <v>0.74182814359664917</v>
      </c>
      <c r="C45" s="11">
        <v>0.16816358268260956</v>
      </c>
      <c r="D45" s="11">
        <v>6.8272329866886139E-2</v>
      </c>
      <c r="E45" s="11">
        <v>1.6285033896565437E-2</v>
      </c>
      <c r="F45" s="11">
        <v>4.6549662947654724E-3</v>
      </c>
      <c r="G45" s="11">
        <v>7.959703216329217E-4</v>
      </c>
      <c r="H45" s="14"/>
      <c r="I45" s="14"/>
      <c r="J45" s="3"/>
    </row>
    <row r="46" spans="1:10">
      <c r="A46" s="4" t="s">
        <v>85</v>
      </c>
      <c r="B46" s="11">
        <v>0.36716720461845398</v>
      </c>
      <c r="C46" s="11">
        <v>0.30271795392036438</v>
      </c>
      <c r="D46" s="11">
        <v>0.20848558843135834</v>
      </c>
      <c r="E46" s="11">
        <v>8.3982162177562714E-2</v>
      </c>
      <c r="F46" s="11">
        <v>2.5105034932494164E-2</v>
      </c>
      <c r="G46" s="11">
        <v>7.3693618178367615E-3</v>
      </c>
      <c r="H46" s="11">
        <v>4.9804528243839741E-3</v>
      </c>
      <c r="I46" s="11">
        <v>1.9223097478970885E-4</v>
      </c>
      <c r="J46" s="3"/>
    </row>
    <row r="47" spans="1:10">
      <c r="A47" s="4" t="s">
        <v>86</v>
      </c>
      <c r="B47" s="11">
        <v>0.56080800294876099</v>
      </c>
      <c r="C47" s="11">
        <v>0.23222538828849792</v>
      </c>
      <c r="D47" s="11">
        <v>0.12855419516563416</v>
      </c>
      <c r="E47" s="11">
        <v>4.8010319471359253E-2</v>
      </c>
      <c r="F47" s="11">
        <v>2.2961057722568512E-2</v>
      </c>
      <c r="G47" s="11">
        <v>6.6778981126844883E-3</v>
      </c>
      <c r="H47" s="11">
        <v>7.6313730096444488E-4</v>
      </c>
      <c r="I47" s="14"/>
      <c r="J47" s="3"/>
    </row>
    <row r="48" spans="1:10">
      <c r="A48" s="4" t="s">
        <v>87</v>
      </c>
      <c r="B48" s="11">
        <v>2.2750597447156906E-2</v>
      </c>
      <c r="C48" s="11">
        <v>4.9588862806558609E-2</v>
      </c>
      <c r="D48" s="11">
        <v>0.21088729798793793</v>
      </c>
      <c r="E48" s="11">
        <v>0.29224905371665955</v>
      </c>
      <c r="F48" s="11">
        <v>0.21903154253959656</v>
      </c>
      <c r="G48" s="11">
        <v>0.10690850019454956</v>
      </c>
      <c r="H48" s="11">
        <v>8.401983231306076E-2</v>
      </c>
      <c r="I48" s="11">
        <v>1.4564317651093006E-2</v>
      </c>
      <c r="J48" s="3"/>
    </row>
    <row r="49" spans="1:10">
      <c r="A49" s="4" t="s">
        <v>88</v>
      </c>
      <c r="B49" s="11">
        <v>2.112208865582943E-3</v>
      </c>
      <c r="C49" s="11">
        <v>7.5781336054205894E-3</v>
      </c>
      <c r="D49" s="11">
        <v>4.7414489090442657E-2</v>
      </c>
      <c r="E49" s="11">
        <v>0.163895383477211</v>
      </c>
      <c r="F49" s="11">
        <v>0.24182997643947601</v>
      </c>
      <c r="G49" s="11">
        <v>0.212325319647789</v>
      </c>
      <c r="H49" s="11">
        <v>0.24287618696689606</v>
      </c>
      <c r="I49" s="11">
        <v>8.1968307495117188E-2</v>
      </c>
      <c r="J49" s="3"/>
    </row>
    <row r="50" spans="1:10">
      <c r="A50" s="4" t="s">
        <v>89</v>
      </c>
      <c r="B50" s="11">
        <v>0.35839936137199402</v>
      </c>
      <c r="C50" s="11">
        <v>0.36848786473274231</v>
      </c>
      <c r="D50" s="11">
        <v>0.20298402011394501</v>
      </c>
      <c r="E50" s="11">
        <v>5.0261780619621277E-2</v>
      </c>
      <c r="F50" s="11">
        <v>1.4643213711678982E-2</v>
      </c>
      <c r="G50" s="11">
        <v>4.329117015004158E-3</v>
      </c>
      <c r="H50" s="11">
        <v>8.9462782489135861E-4</v>
      </c>
      <c r="I50" s="14"/>
      <c r="J50" s="3"/>
    </row>
    <row r="51" spans="1:10">
      <c r="A51" s="4" t="s">
        <v>90</v>
      </c>
      <c r="B51" s="11">
        <v>4.7615639865398407E-2</v>
      </c>
      <c r="C51" s="11">
        <v>0.10954790562391281</v>
      </c>
      <c r="D51" s="11">
        <v>0.37565481662750244</v>
      </c>
      <c r="E51" s="11">
        <v>0.27110525965690613</v>
      </c>
      <c r="F51" s="11">
        <v>0.12395360320806503</v>
      </c>
      <c r="G51" s="11">
        <v>4.9314755946397781E-2</v>
      </c>
      <c r="H51" s="11">
        <v>2.1890724077820778E-2</v>
      </c>
      <c r="I51" s="11">
        <v>9.1730203712359071E-4</v>
      </c>
      <c r="J51" s="3"/>
    </row>
    <row r="52" spans="1:10">
      <c r="A52" s="4" t="s">
        <v>91</v>
      </c>
      <c r="B52" s="11">
        <v>0.56060713529586792</v>
      </c>
      <c r="C52" s="11">
        <v>0.23634429275989532</v>
      </c>
      <c r="D52" s="11">
        <v>0.13987398147583008</v>
      </c>
      <c r="E52" s="11">
        <v>4.6651605516672134E-2</v>
      </c>
      <c r="F52" s="11">
        <v>1.3215871527791023E-2</v>
      </c>
      <c r="G52" s="11">
        <v>2.2682186681777239E-3</v>
      </c>
      <c r="H52" s="11">
        <v>1.0388849768787622E-3</v>
      </c>
      <c r="I52" s="14"/>
      <c r="J52" s="3"/>
    </row>
    <row r="53" spans="1:10">
      <c r="A53" s="4" t="s">
        <v>92</v>
      </c>
      <c r="B53" s="11">
        <v>1.6423901543021202E-2</v>
      </c>
      <c r="C53" s="11">
        <v>0.10886997729539871</v>
      </c>
      <c r="D53" s="11">
        <v>0.40026447176933289</v>
      </c>
      <c r="E53" s="11">
        <v>0.3241923451423645</v>
      </c>
      <c r="F53" s="11">
        <v>0.10883489996194839</v>
      </c>
      <c r="G53" s="11">
        <v>2.97511275857687E-2</v>
      </c>
      <c r="H53" s="11">
        <v>1.0873586870729923E-2</v>
      </c>
      <c r="I53" s="11">
        <v>7.8968849265947938E-4</v>
      </c>
      <c r="J53" s="3"/>
    </row>
    <row r="54" spans="1:10">
      <c r="A54" s="4" t="s">
        <v>93</v>
      </c>
      <c r="B54" s="11">
        <v>4.0141858160495758E-2</v>
      </c>
      <c r="C54" s="11">
        <v>0.12579318881034851</v>
      </c>
      <c r="D54" s="11">
        <v>0.34064394235610962</v>
      </c>
      <c r="E54" s="11">
        <v>0.2835981547832489</v>
      </c>
      <c r="F54" s="11">
        <v>0.12915651500225067</v>
      </c>
      <c r="G54" s="11">
        <v>5.6374762207269669E-2</v>
      </c>
      <c r="H54" s="11">
        <v>2.325739711523056E-2</v>
      </c>
      <c r="I54" s="11">
        <v>1.0341774905100465E-3</v>
      </c>
      <c r="J54" s="3"/>
    </row>
    <row r="55" spans="1:10">
      <c r="A55" s="4" t="s">
        <v>94</v>
      </c>
      <c r="B55" s="11">
        <v>0.16695335507392883</v>
      </c>
      <c r="C55" s="11">
        <v>0.36225852370262146</v>
      </c>
      <c r="D55" s="11">
        <v>0.27781260013580322</v>
      </c>
      <c r="E55" s="11">
        <v>0.11645428836345673</v>
      </c>
      <c r="F55" s="11">
        <v>4.7093480825424194E-2</v>
      </c>
      <c r="G55" s="11">
        <v>1.9083412364125252E-2</v>
      </c>
      <c r="H55" s="11">
        <v>9.6101211383938789E-3</v>
      </c>
      <c r="I55" s="11">
        <v>7.3421868728473783E-4</v>
      </c>
      <c r="J55" s="3"/>
    </row>
    <row r="56" spans="1:10">
      <c r="A56" s="4" t="s">
        <v>95</v>
      </c>
      <c r="B56" s="11">
        <v>1.9699642434716225E-2</v>
      </c>
      <c r="C56" s="11">
        <v>9.594360738992691E-2</v>
      </c>
      <c r="D56" s="11">
        <v>0.23495122790336609</v>
      </c>
      <c r="E56" s="11">
        <v>0.33132821321487427</v>
      </c>
      <c r="F56" s="11">
        <v>0.18428552150726318</v>
      </c>
      <c r="G56" s="11">
        <v>8.59365314245224E-2</v>
      </c>
      <c r="H56" s="11">
        <v>4.5559428632259369E-2</v>
      </c>
      <c r="I56" s="11">
        <v>2.2958244662731886E-3</v>
      </c>
      <c r="J56" s="3"/>
    </row>
    <row r="57" spans="1:10">
      <c r="A57" s="4" t="s">
        <v>96</v>
      </c>
      <c r="B57" s="11">
        <v>0.11084873974323273</v>
      </c>
      <c r="C57" s="11">
        <v>0.22821003198623657</v>
      </c>
      <c r="D57" s="11">
        <v>0.30013370513916016</v>
      </c>
      <c r="E57" s="11">
        <v>0.16718779504299164</v>
      </c>
      <c r="F57" s="11">
        <v>0.1032494530081749</v>
      </c>
      <c r="G57" s="11">
        <v>4.780099168419838E-2</v>
      </c>
      <c r="H57" s="11">
        <v>4.0177378803491592E-2</v>
      </c>
      <c r="I57" s="11">
        <v>2.3919118102639914E-3</v>
      </c>
      <c r="J57" s="3"/>
    </row>
    <row r="58" spans="1:10">
      <c r="A58" s="4" t="s">
        <v>97</v>
      </c>
      <c r="B58" s="11">
        <v>4.0467102080583572E-2</v>
      </c>
      <c r="C58" s="11">
        <v>0.15959438681602478</v>
      </c>
      <c r="D58" s="11">
        <v>0.35175812244415283</v>
      </c>
      <c r="E58" s="11">
        <v>0.24438749253749847</v>
      </c>
      <c r="F58" s="11">
        <v>0.12446397542953491</v>
      </c>
      <c r="G58" s="11">
        <v>5.1083959639072418E-2</v>
      </c>
      <c r="H58" s="11">
        <v>2.5759298354387283E-2</v>
      </c>
      <c r="I58" s="11">
        <v>2.4856575764715672E-3</v>
      </c>
      <c r="J58" s="3"/>
    </row>
    <row r="59" spans="1:10">
      <c r="A59" s="4" t="s">
        <v>98</v>
      </c>
      <c r="B59" s="11">
        <v>0.26585957407951355</v>
      </c>
      <c r="C59" s="11">
        <v>0.23888123035430908</v>
      </c>
      <c r="D59" s="11">
        <v>0.22623248398303986</v>
      </c>
      <c r="E59" s="11">
        <v>0.12527626752853394</v>
      </c>
      <c r="F59" s="11">
        <v>7.4106968939304352E-2</v>
      </c>
      <c r="G59" s="11">
        <v>4.3517444282770157E-2</v>
      </c>
      <c r="H59" s="11">
        <v>2.297092042863369E-2</v>
      </c>
      <c r="I59" s="11">
        <v>3.1551236752420664E-3</v>
      </c>
      <c r="J59" s="3"/>
    </row>
    <row r="60" spans="1:10">
      <c r="A60" s="4" t="s">
        <v>99</v>
      </c>
      <c r="B60" s="11">
        <v>0.31419581174850464</v>
      </c>
      <c r="C60" s="11">
        <v>0.27548864483833313</v>
      </c>
      <c r="D60" s="11">
        <v>0.21552377939224243</v>
      </c>
      <c r="E60" s="11">
        <v>0.10308470577001572</v>
      </c>
      <c r="F60" s="11">
        <v>5.3825084120035172E-2</v>
      </c>
      <c r="G60" s="11">
        <v>2.6573587208986282E-2</v>
      </c>
      <c r="H60" s="11">
        <v>1.0873587802052498E-2</v>
      </c>
      <c r="I60" s="11">
        <v>4.34800487710163E-4</v>
      </c>
      <c r="J60" s="3"/>
    </row>
    <row r="61" spans="1:10">
      <c r="A61" s="4" t="s">
        <v>100</v>
      </c>
      <c r="B61" s="11">
        <v>0.52714020013809204</v>
      </c>
      <c r="C61" s="11">
        <v>0.26836785674095154</v>
      </c>
      <c r="D61" s="11">
        <v>0.14996513724327087</v>
      </c>
      <c r="E61" s="11">
        <v>4.0269296616315842E-2</v>
      </c>
      <c r="F61" s="11">
        <v>1.0630578733980656E-2</v>
      </c>
      <c r="G61" s="11">
        <v>2.9571217019110918E-3</v>
      </c>
      <c r="H61" s="11">
        <v>6.6980021074414253E-4</v>
      </c>
      <c r="I61" s="14"/>
      <c r="J61" s="3"/>
    </row>
    <row r="62" spans="1:10">
      <c r="A62" s="4" t="s">
        <v>101</v>
      </c>
      <c r="B62" s="11">
        <v>2.8074106201529503E-2</v>
      </c>
      <c r="C62" s="11">
        <v>8.8895887136459351E-2</v>
      </c>
      <c r="D62" s="11">
        <v>0.30346256494522095</v>
      </c>
      <c r="E62" s="11">
        <v>0.23340414464473724</v>
      </c>
      <c r="F62" s="11">
        <v>0.1529916524887085</v>
      </c>
      <c r="G62" s="11">
        <v>9.7640082240104675E-2</v>
      </c>
      <c r="H62" s="11">
        <v>8.4159702062606812E-2</v>
      </c>
      <c r="I62" s="11">
        <v>1.1371864005923271E-2</v>
      </c>
      <c r="J62" s="3"/>
    </row>
    <row r="63" spans="1:10">
      <c r="A63" s="4" t="s">
        <v>102</v>
      </c>
      <c r="B63" s="11">
        <v>3.4071630798280239E-3</v>
      </c>
      <c r="C63" s="11">
        <v>2.7158856391906738E-2</v>
      </c>
      <c r="D63" s="11">
        <v>0.12792247533798218</v>
      </c>
      <c r="E63" s="11">
        <v>0.18408210575580597</v>
      </c>
      <c r="F63" s="11">
        <v>0.19808274507522583</v>
      </c>
      <c r="G63" s="11">
        <v>0.20400851964950562</v>
      </c>
      <c r="H63" s="11">
        <v>0.22328303754329681</v>
      </c>
      <c r="I63" s="11">
        <v>3.2055079936981201E-2</v>
      </c>
      <c r="J63" s="3"/>
    </row>
    <row r="64" spans="1:10">
      <c r="A64" s="4" t="s">
        <v>103</v>
      </c>
      <c r="B64" s="11">
        <v>0.44651117920875549</v>
      </c>
      <c r="C64" s="11">
        <v>0.2728445827960968</v>
      </c>
      <c r="D64" s="11">
        <v>0.18228237330913544</v>
      </c>
      <c r="E64" s="11">
        <v>6.3234627246856689E-2</v>
      </c>
      <c r="F64" s="11">
        <v>2.2996718063950539E-2</v>
      </c>
      <c r="G64" s="11">
        <v>7.5355488806962967E-3</v>
      </c>
      <c r="H64" s="11">
        <v>4.3143979273736477E-3</v>
      </c>
      <c r="I64" s="11">
        <v>2.8057795134373009E-4</v>
      </c>
      <c r="J64" s="3"/>
    </row>
    <row r="65" spans="1:10">
      <c r="A65" s="4" t="s">
        <v>104</v>
      </c>
      <c r="B65" s="11">
        <v>2.7399554848670959E-2</v>
      </c>
      <c r="C65" s="11">
        <v>0.10976488888263702</v>
      </c>
      <c r="D65" s="11">
        <v>0.27951157093048096</v>
      </c>
      <c r="E65" s="11">
        <v>0.31980299949645996</v>
      </c>
      <c r="F65" s="11">
        <v>0.1659155935049057</v>
      </c>
      <c r="G65" s="11">
        <v>7.3880605399608612E-2</v>
      </c>
      <c r="H65" s="11">
        <v>2.2588908672332764E-2</v>
      </c>
      <c r="I65" s="11">
        <v>1.1358836200088263E-3</v>
      </c>
      <c r="J65" s="3"/>
    </row>
    <row r="66" spans="1:10">
      <c r="A66" s="4" t="s">
        <v>105</v>
      </c>
      <c r="B66" s="14"/>
      <c r="C66" s="14"/>
      <c r="D66" s="14"/>
      <c r="E66" s="11">
        <v>5.3616270422935486E-2</v>
      </c>
      <c r="F66" s="11">
        <v>0.19096967577934265</v>
      </c>
      <c r="G66" s="11">
        <v>0.29726609587669373</v>
      </c>
      <c r="H66" s="11">
        <v>0.42018625140190125</v>
      </c>
      <c r="I66" s="11">
        <v>3.7961717694997787E-2</v>
      </c>
      <c r="J66" s="3"/>
    </row>
    <row r="67" spans="1:10">
      <c r="A67" s="4" t="s">
        <v>106</v>
      </c>
      <c r="B67" s="11">
        <v>9.3043886125087738E-2</v>
      </c>
      <c r="C67" s="11">
        <v>0.21477597951889038</v>
      </c>
      <c r="D67" s="11">
        <v>0.34530937671661377</v>
      </c>
      <c r="E67" s="11">
        <v>0.20376800000667572</v>
      </c>
      <c r="F67" s="11">
        <v>8.7067946791648865E-2</v>
      </c>
      <c r="G67" s="11">
        <v>3.8135085254907608E-2</v>
      </c>
      <c r="H67" s="11">
        <v>1.6448352485895157E-2</v>
      </c>
      <c r="I67" s="11">
        <v>1.4513904461637139E-3</v>
      </c>
      <c r="J67" s="3"/>
    </row>
    <row r="68" spans="1:10">
      <c r="A68" s="4" t="s">
        <v>107</v>
      </c>
      <c r="B68" s="11">
        <v>0.64704304933547974</v>
      </c>
      <c r="C68" s="11">
        <v>0.19580093026161194</v>
      </c>
      <c r="D68" s="11">
        <v>0.1166350319981575</v>
      </c>
      <c r="E68" s="11">
        <v>3.2263297587633133E-2</v>
      </c>
      <c r="F68" s="11">
        <v>6.8162772804498672E-3</v>
      </c>
      <c r="G68" s="11">
        <v>1.2708023423328996E-3</v>
      </c>
      <c r="H68" s="11">
        <v>1.7061451217159629E-4</v>
      </c>
      <c r="I68" s="14"/>
      <c r="J68" s="3"/>
    </row>
    <row r="69" spans="1:10">
      <c r="A69" s="4" t="s">
        <v>108</v>
      </c>
      <c r="B69" s="11">
        <v>0.33723950386047363</v>
      </c>
      <c r="C69" s="11">
        <v>0.36560925841331482</v>
      </c>
      <c r="D69" s="11">
        <v>0.20521090924739838</v>
      </c>
      <c r="E69" s="11">
        <v>6.5122418105602264E-2</v>
      </c>
      <c r="F69" s="11">
        <v>1.772107370197773E-2</v>
      </c>
      <c r="G69" s="11">
        <v>8.2515235990285873E-3</v>
      </c>
      <c r="H69" s="11">
        <v>8.4531347965821624E-4</v>
      </c>
      <c r="I69" s="14"/>
      <c r="J69" s="3"/>
    </row>
    <row r="70" spans="1:10">
      <c r="A70" s="4" t="s">
        <v>109</v>
      </c>
      <c r="B70" s="11">
        <v>0.13908445835113525</v>
      </c>
      <c r="C70" s="11">
        <v>0.29414010047912598</v>
      </c>
      <c r="D70" s="11">
        <v>0.30825603008270264</v>
      </c>
      <c r="E70" s="11">
        <v>0.13935616612434387</v>
      </c>
      <c r="F70" s="11">
        <v>7.413841038942337E-2</v>
      </c>
      <c r="G70" s="11">
        <v>2.9789995402097702E-2</v>
      </c>
      <c r="H70" s="11">
        <v>1.3759021647274494E-2</v>
      </c>
      <c r="I70" s="11">
        <v>1.475827069953084E-3</v>
      </c>
      <c r="J70" s="3"/>
    </row>
    <row r="71" spans="1:10">
      <c r="A71" s="4" t="s">
        <v>110</v>
      </c>
      <c r="B71" s="11">
        <v>4.8603367060422897E-2</v>
      </c>
      <c r="C71" s="11">
        <v>8.9994765818119049E-2</v>
      </c>
      <c r="D71" s="11">
        <v>0.25882908701896667</v>
      </c>
      <c r="E71" s="11">
        <v>0.22873622179031372</v>
      </c>
      <c r="F71" s="11">
        <v>0.17869606614112854</v>
      </c>
      <c r="G71" s="11">
        <v>0.102556012570858</v>
      </c>
      <c r="H71" s="11">
        <v>8.2711979746818542E-2</v>
      </c>
      <c r="I71" s="11">
        <v>9.8724924027919769E-3</v>
      </c>
      <c r="J71" s="3"/>
    </row>
    <row r="72" spans="1:10">
      <c r="A72" s="4" t="s">
        <v>111</v>
      </c>
      <c r="B72" s="11">
        <v>0.73269301652908325</v>
      </c>
      <c r="C72" s="11">
        <v>0.15424466133117676</v>
      </c>
      <c r="D72" s="11">
        <v>7.9302631318569183E-2</v>
      </c>
      <c r="E72" s="11">
        <v>2.3255502805113792E-2</v>
      </c>
      <c r="F72" s="11">
        <v>7.483744528144598E-3</v>
      </c>
      <c r="G72" s="11">
        <v>2.1944576874375343E-3</v>
      </c>
      <c r="H72" s="11">
        <v>8.2600401947274804E-4</v>
      </c>
      <c r="I72" s="14"/>
      <c r="J72" s="3"/>
    </row>
    <row r="73" spans="1:10">
      <c r="A73" s="4" t="s">
        <v>112</v>
      </c>
      <c r="B73" s="11">
        <v>0.34500277042388916</v>
      </c>
      <c r="C73" s="11">
        <v>0.37133798003196716</v>
      </c>
      <c r="D73" s="11">
        <v>0.18729673326015472</v>
      </c>
      <c r="E73" s="11">
        <v>5.8047603815793991E-2</v>
      </c>
      <c r="F73" s="11">
        <v>2.5605261325836182E-2</v>
      </c>
      <c r="G73" s="11">
        <v>9.4161946326494217E-3</v>
      </c>
      <c r="H73" s="11">
        <v>3.2934532500803471E-3</v>
      </c>
      <c r="I73" s="14"/>
      <c r="J73" s="3"/>
    </row>
    <row r="74" spans="1:10">
      <c r="A74" s="4" t="s">
        <v>113</v>
      </c>
      <c r="B74" s="11">
        <v>0.19279977679252625</v>
      </c>
      <c r="C74" s="11">
        <v>0.29529598355293274</v>
      </c>
      <c r="D74" s="11">
        <v>0.26485663652420044</v>
      </c>
      <c r="E74" s="11">
        <v>0.12500199675559998</v>
      </c>
      <c r="F74" s="11">
        <v>8.3074085414409637E-2</v>
      </c>
      <c r="G74" s="11">
        <v>3.0046747997403145E-2</v>
      </c>
      <c r="H74" s="11">
        <v>8.9247738942503929E-3</v>
      </c>
      <c r="I74" s="14"/>
      <c r="J74" s="3"/>
    </row>
    <row r="75" spans="1:10">
      <c r="A75" s="4" t="s">
        <v>114</v>
      </c>
      <c r="B75" s="11">
        <v>3.3474721014499664E-2</v>
      </c>
      <c r="C75" s="11">
        <v>0.11421278119087219</v>
      </c>
      <c r="D75" s="11">
        <v>0.43655917048454285</v>
      </c>
      <c r="E75" s="11">
        <v>0.28702792525291443</v>
      </c>
      <c r="F75" s="11">
        <v>9.7317524254322052E-2</v>
      </c>
      <c r="G75" s="11">
        <v>2.8392037376761436E-2</v>
      </c>
      <c r="H75" s="11">
        <v>3.0158339068293571E-3</v>
      </c>
      <c r="I75" s="14"/>
      <c r="J75" s="3"/>
    </row>
    <row r="76" spans="1:10">
      <c r="A76" s="4" t="s">
        <v>115</v>
      </c>
      <c r="B76" s="11">
        <v>1.4559046365320683E-2</v>
      </c>
      <c r="C76" s="11">
        <v>7.0078477263450623E-2</v>
      </c>
      <c r="D76" s="11">
        <v>0.2675633430480957</v>
      </c>
      <c r="E76" s="11">
        <v>0.32539424300193787</v>
      </c>
      <c r="F76" s="11">
        <v>0.18942469358444214</v>
      </c>
      <c r="G76" s="11">
        <v>9.3957513570785522E-2</v>
      </c>
      <c r="H76" s="11">
        <v>3.7285316735506058E-2</v>
      </c>
      <c r="I76" s="11">
        <v>1.7373804003000259E-3</v>
      </c>
      <c r="J76" s="3"/>
    </row>
    <row r="77" spans="1:10">
      <c r="A77" s="4" t="s">
        <v>116</v>
      </c>
      <c r="B77" s="11">
        <v>2.0409528166055679E-2</v>
      </c>
      <c r="C77" s="11">
        <v>8.4524281322956085E-2</v>
      </c>
      <c r="D77" s="11">
        <v>0.24073661863803864</v>
      </c>
      <c r="E77" s="11">
        <v>0.27203533053398132</v>
      </c>
      <c r="F77" s="11">
        <v>0.176374152302742</v>
      </c>
      <c r="G77" s="11">
        <v>0.1073707789182663</v>
      </c>
      <c r="H77" s="11">
        <v>9.0639874339103699E-2</v>
      </c>
      <c r="I77" s="11">
        <v>7.9094283282756805E-3</v>
      </c>
      <c r="J77" s="3"/>
    </row>
    <row r="78" spans="1:10">
      <c r="A78" s="4" t="s">
        <v>117</v>
      </c>
      <c r="B78" s="11">
        <v>0.64032775163650513</v>
      </c>
      <c r="C78" s="11">
        <v>0.20276273787021637</v>
      </c>
      <c r="D78" s="11">
        <v>0.10979723185300827</v>
      </c>
      <c r="E78" s="11">
        <v>3.218642994761467E-2</v>
      </c>
      <c r="F78" s="11">
        <v>1.2071367353200912E-2</v>
      </c>
      <c r="G78" s="11">
        <v>2.5029433891177177E-3</v>
      </c>
      <c r="H78" s="11">
        <v>3.515179269015789E-4</v>
      </c>
      <c r="I78" s="14"/>
      <c r="J78" s="3"/>
    </row>
    <row r="79" spans="1:10">
      <c r="A79" s="4" t="s">
        <v>118</v>
      </c>
      <c r="B79" s="11">
        <v>3.338807076215744E-2</v>
      </c>
      <c r="C79" s="11">
        <v>0.13535912334918976</v>
      </c>
      <c r="D79" s="11">
        <v>0.33547985553741455</v>
      </c>
      <c r="E79" s="11">
        <v>0.30705878138542175</v>
      </c>
      <c r="F79" s="11">
        <v>0.13093000650405884</v>
      </c>
      <c r="G79" s="11">
        <v>4.1701938956975937E-2</v>
      </c>
      <c r="H79" s="11">
        <v>1.588071696460247E-2</v>
      </c>
      <c r="I79" s="11">
        <v>2.0149051852058619E-4</v>
      </c>
      <c r="J79" s="3"/>
    </row>
    <row r="80" spans="1:10">
      <c r="A80" s="4" t="s">
        <v>119</v>
      </c>
      <c r="B80" s="11">
        <v>0.10635910183191299</v>
      </c>
      <c r="C80" s="11">
        <v>0.2312408983707428</v>
      </c>
      <c r="D80" s="11">
        <v>0.31448817253112793</v>
      </c>
      <c r="E80" s="11">
        <v>0.16603511571884155</v>
      </c>
      <c r="F80" s="11">
        <v>0.10875573009252548</v>
      </c>
      <c r="G80" s="11">
        <v>4.7230463474988937E-2</v>
      </c>
      <c r="H80" s="11">
        <v>2.4924071505665779E-2</v>
      </c>
      <c r="I80" s="11">
        <v>9.6644635777920485E-4</v>
      </c>
      <c r="J80" s="3"/>
    </row>
    <row r="81" spans="1:10">
      <c r="A81" s="4" t="s">
        <v>120</v>
      </c>
      <c r="B81" s="11">
        <v>0.49344098567962646</v>
      </c>
      <c r="C81" s="11">
        <v>0.26937177777290344</v>
      </c>
      <c r="D81" s="11">
        <v>0.16105568408966064</v>
      </c>
      <c r="E81" s="11">
        <v>5.2261225879192352E-2</v>
      </c>
      <c r="F81" s="11">
        <v>1.9812339916825294E-2</v>
      </c>
      <c r="G81" s="11">
        <v>3.7917073350399733E-3</v>
      </c>
      <c r="H81" s="11">
        <v>2.6629585772752762E-4</v>
      </c>
      <c r="I81" s="14"/>
      <c r="J81" s="3"/>
    </row>
    <row r="82" spans="1:10">
      <c r="A82" s="4" t="s">
        <v>121</v>
      </c>
      <c r="B82" s="11">
        <v>8.3779335021972656E-2</v>
      </c>
      <c r="C82" s="11">
        <v>0.19574011862277985</v>
      </c>
      <c r="D82" s="11">
        <v>0.28093087673187256</v>
      </c>
      <c r="E82" s="11">
        <v>0.19866886734962463</v>
      </c>
      <c r="F82" s="11">
        <v>0.13849788904190063</v>
      </c>
      <c r="G82" s="11">
        <v>7.3060460388660431E-2</v>
      </c>
      <c r="H82" s="11">
        <v>2.8335139155387878E-2</v>
      </c>
      <c r="I82" s="11">
        <v>9.8731240723282099E-4</v>
      </c>
      <c r="J82" s="3"/>
    </row>
    <row r="83" spans="1:10">
      <c r="A83" s="4" t="s">
        <v>122</v>
      </c>
      <c r="B83" s="11">
        <v>0.65575122833251953</v>
      </c>
      <c r="C83" s="11">
        <v>0.21207176148891449</v>
      </c>
      <c r="D83" s="11">
        <v>9.1726839542388916E-2</v>
      </c>
      <c r="E83" s="11">
        <v>2.8513051569461823E-2</v>
      </c>
      <c r="F83" s="11">
        <v>9.5264352858066559E-3</v>
      </c>
      <c r="G83" s="11">
        <v>2.0911244209855795E-3</v>
      </c>
      <c r="H83" s="11">
        <v>3.1958130421116948E-4</v>
      </c>
      <c r="I83" s="14"/>
      <c r="J83" s="3"/>
    </row>
    <row r="84" spans="1:10">
      <c r="A84" s="4" t="s">
        <v>123</v>
      </c>
      <c r="B84" s="11">
        <v>0.14140857756137848</v>
      </c>
      <c r="C84" s="11">
        <v>0.24775323271751404</v>
      </c>
      <c r="D84" s="11">
        <v>0.32354074716567993</v>
      </c>
      <c r="E84" s="11">
        <v>0.1561654657125473</v>
      </c>
      <c r="F84" s="11">
        <v>7.8217163681983948E-2</v>
      </c>
      <c r="G84" s="11">
        <v>3.7219826132059097E-2</v>
      </c>
      <c r="H84" s="11">
        <v>1.5091079287230968E-2</v>
      </c>
      <c r="I84" s="11">
        <v>6.0389022110030055E-4</v>
      </c>
      <c r="J84" s="3"/>
    </row>
    <row r="85" spans="1:10">
      <c r="A85" s="4" t="s">
        <v>124</v>
      </c>
      <c r="B85" s="11">
        <v>0.38444808125495911</v>
      </c>
      <c r="C85" s="11">
        <v>0.33150476217269897</v>
      </c>
      <c r="D85" s="11">
        <v>0.19997102022171021</v>
      </c>
      <c r="E85" s="11">
        <v>6.1115197837352753E-2</v>
      </c>
      <c r="F85" s="11">
        <v>1.7861276865005493E-2</v>
      </c>
      <c r="G85" s="11">
        <v>3.9081228896975517E-3</v>
      </c>
      <c r="H85" s="11">
        <v>1.1915329378098249E-3</v>
      </c>
      <c r="I85" s="14"/>
      <c r="J85" s="3"/>
    </row>
    <row r="86" spans="1:10">
      <c r="A86" s="4" t="s">
        <v>125</v>
      </c>
      <c r="B86" s="11">
        <v>1.4341382309794426E-2</v>
      </c>
      <c r="C86" s="11">
        <v>5.3528040647506714E-2</v>
      </c>
      <c r="D86" s="11">
        <v>0.16984637081623077</v>
      </c>
      <c r="E86" s="11">
        <v>0.29930797219276428</v>
      </c>
      <c r="F86" s="11">
        <v>0.21418298780918121</v>
      </c>
      <c r="G86" s="11">
        <v>0.11913537234067917</v>
      </c>
      <c r="H86" s="11">
        <v>0.11529872566461563</v>
      </c>
      <c r="I86" s="11">
        <v>1.435913797467947E-2</v>
      </c>
      <c r="J86" s="3"/>
    </row>
    <row r="87" spans="1:10">
      <c r="A87" s="4" t="s">
        <v>126</v>
      </c>
      <c r="B87" s="11">
        <v>4.9998890608549118E-2</v>
      </c>
      <c r="C87" s="11">
        <v>0.17798981070518494</v>
      </c>
      <c r="D87" s="11">
        <v>0.35863667726516724</v>
      </c>
      <c r="E87" s="11">
        <v>0.23476724326610565</v>
      </c>
      <c r="F87" s="11">
        <v>0.12311694025993347</v>
      </c>
      <c r="G87" s="11">
        <v>4.0053613483905792E-2</v>
      </c>
      <c r="H87" s="11">
        <v>1.4718162827193737E-2</v>
      </c>
      <c r="I87" s="11">
        <v>7.1867473889142275E-4</v>
      </c>
      <c r="J87" s="3"/>
    </row>
    <row r="88" spans="1:10">
      <c r="A88" s="4" t="s">
        <v>127</v>
      </c>
      <c r="B88" s="11">
        <v>6.2574364244937897E-2</v>
      </c>
      <c r="C88" s="11">
        <v>0.1647399365901947</v>
      </c>
      <c r="D88" s="11">
        <v>0.32619303464889526</v>
      </c>
      <c r="E88" s="11">
        <v>0.21666730940341949</v>
      </c>
      <c r="F88" s="11">
        <v>0.13083353638648987</v>
      </c>
      <c r="G88" s="11">
        <v>6.931043416261673E-2</v>
      </c>
      <c r="H88" s="11">
        <v>2.8875317424535751E-2</v>
      </c>
      <c r="I88" s="11">
        <v>8.0607348354533315E-4</v>
      </c>
      <c r="J88" s="3"/>
    </row>
    <row r="89" spans="1:10">
      <c r="A89" s="4" t="s">
        <v>128</v>
      </c>
      <c r="B89" s="11">
        <v>2.6742482557892799E-2</v>
      </c>
      <c r="C89" s="11">
        <v>7.2756707668304443E-2</v>
      </c>
      <c r="D89" s="11">
        <v>0.2356475293636322</v>
      </c>
      <c r="E89" s="11">
        <v>0.33390703797340393</v>
      </c>
      <c r="F89" s="11">
        <v>0.20983141660690308</v>
      </c>
      <c r="G89" s="11">
        <v>9.0777546167373657E-2</v>
      </c>
      <c r="H89" s="11">
        <v>2.9891744256019592E-2</v>
      </c>
      <c r="I89" s="11">
        <v>4.4555962085723877E-4</v>
      </c>
      <c r="J89" s="3"/>
    </row>
    <row r="90" spans="1:10">
      <c r="A90" s="4" t="s">
        <v>129</v>
      </c>
      <c r="B90" s="11">
        <v>3.1832896173000336E-2</v>
      </c>
      <c r="C90" s="11">
        <v>8.758612722158432E-2</v>
      </c>
      <c r="D90" s="11">
        <v>0.24810487031936646</v>
      </c>
      <c r="E90" s="11">
        <v>0.25164031982421875</v>
      </c>
      <c r="F90" s="11">
        <v>0.17916469275951385</v>
      </c>
      <c r="G90" s="11">
        <v>0.12057062983512878</v>
      </c>
      <c r="H90" s="11">
        <v>7.5235359370708466E-2</v>
      </c>
      <c r="I90" s="11">
        <v>5.8651105500757694E-3</v>
      </c>
      <c r="J90" s="3"/>
    </row>
    <row r="91" spans="1:10">
      <c r="A91" s="4" t="s">
        <v>130</v>
      </c>
      <c r="B91" s="11">
        <v>1.0425779968500137E-2</v>
      </c>
      <c r="C91" s="11">
        <v>6.0519829392433167E-2</v>
      </c>
      <c r="D91" s="11">
        <v>0.16747334599494934</v>
      </c>
      <c r="E91" s="11">
        <v>0.29355761408805847</v>
      </c>
      <c r="F91" s="11">
        <v>0.22638596594333649</v>
      </c>
      <c r="G91" s="11">
        <v>0.13732318580150604</v>
      </c>
      <c r="H91" s="11">
        <v>9.5804460346698761E-2</v>
      </c>
      <c r="I91" s="11">
        <v>8.5098259150981903E-3</v>
      </c>
      <c r="J91" s="3"/>
    </row>
    <row r="92" spans="1:10">
      <c r="A92" s="4" t="s">
        <v>131</v>
      </c>
      <c r="B92" s="11">
        <v>0.31758761405944824</v>
      </c>
      <c r="C92" s="11">
        <v>0.36013886332511902</v>
      </c>
      <c r="D92" s="11">
        <v>0.20920394361019135</v>
      </c>
      <c r="E92" s="11">
        <v>8.0270618200302124E-2</v>
      </c>
      <c r="F92" s="11">
        <v>2.4415111169219017E-2</v>
      </c>
      <c r="G92" s="11">
        <v>6.5529150888323784E-3</v>
      </c>
      <c r="H92" s="11">
        <v>1.7024324042722583E-3</v>
      </c>
      <c r="I92" s="11">
        <v>1.285019243368879E-4</v>
      </c>
      <c r="J92" s="3"/>
    </row>
    <row r="93" spans="1:10">
      <c r="A93" s="4" t="s">
        <v>132</v>
      </c>
      <c r="B93" s="11">
        <v>0.11087603867053986</v>
      </c>
      <c r="C93" s="11">
        <v>0.30014166235923767</v>
      </c>
      <c r="D93" s="11">
        <v>0.29566162824630737</v>
      </c>
      <c r="E93" s="11">
        <v>0.15451562404632568</v>
      </c>
      <c r="F93" s="11">
        <v>8.0280296504497528E-2</v>
      </c>
      <c r="G93" s="11">
        <v>3.8760900497436523E-2</v>
      </c>
      <c r="H93" s="11">
        <v>1.7973622307181358E-2</v>
      </c>
      <c r="I93" s="11">
        <v>1.7902207328006625E-3</v>
      </c>
      <c r="J93" s="3"/>
    </row>
    <row r="94" spans="1:10">
      <c r="A94" s="4" t="s">
        <v>133</v>
      </c>
      <c r="B94" s="11">
        <v>0.35472899675369263</v>
      </c>
      <c r="C94" s="11">
        <v>0.30997636914253235</v>
      </c>
      <c r="D94" s="11">
        <v>0.21790651977062225</v>
      </c>
      <c r="E94" s="11">
        <v>7.2683945298194885E-2</v>
      </c>
      <c r="F94" s="11">
        <v>3.1431753188371658E-2</v>
      </c>
      <c r="G94" s="11">
        <v>9.1095836833119392E-3</v>
      </c>
      <c r="H94" s="11">
        <v>4.0792194195091724E-3</v>
      </c>
      <c r="I94" s="11">
        <v>8.3614620962180197E-5</v>
      </c>
      <c r="J94" s="3"/>
    </row>
    <row r="95" spans="1:10">
      <c r="A95" s="4" t="s">
        <v>134</v>
      </c>
      <c r="B95" s="11">
        <v>0.39469888806343079</v>
      </c>
      <c r="C95" s="11">
        <v>0.27068769931793213</v>
      </c>
      <c r="D95" s="11">
        <v>0.18305660784244537</v>
      </c>
      <c r="E95" s="11">
        <v>8.5362136363983154E-2</v>
      </c>
      <c r="F95" s="11">
        <v>4.2141221463680267E-2</v>
      </c>
      <c r="G95" s="11">
        <v>1.835775189101696E-2</v>
      </c>
      <c r="H95" s="11">
        <v>5.237107165157795E-3</v>
      </c>
      <c r="I95" s="11">
        <v>4.5857075019739568E-4</v>
      </c>
      <c r="J95" s="3"/>
    </row>
    <row r="96" spans="1:10">
      <c r="A96" s="4" t="s">
        <v>135</v>
      </c>
      <c r="B96" s="11">
        <v>0.12810070812702179</v>
      </c>
      <c r="C96" s="11">
        <v>0.2213824987411499</v>
      </c>
      <c r="D96" s="11">
        <v>0.35877880454063416</v>
      </c>
      <c r="E96" s="11">
        <v>0.18259008228778839</v>
      </c>
      <c r="F96" s="11">
        <v>6.9202728569507599E-2</v>
      </c>
      <c r="G96" s="11">
        <v>2.9793757945299149E-2</v>
      </c>
      <c r="H96" s="11">
        <v>1.0077654384076595E-2</v>
      </c>
      <c r="I96" s="11">
        <v>7.3756935307756066E-5</v>
      </c>
      <c r="J96" s="3"/>
    </row>
    <row r="97" spans="1:10">
      <c r="A97" s="4" t="s">
        <v>136</v>
      </c>
      <c r="B97" s="11">
        <v>3.3370565623044968E-2</v>
      </c>
      <c r="C97" s="11">
        <v>0.12638437747955322</v>
      </c>
      <c r="D97" s="11">
        <v>0.43402388691902161</v>
      </c>
      <c r="E97" s="11">
        <v>0.25138756632804871</v>
      </c>
      <c r="F97" s="11">
        <v>0.11400404572486877</v>
      </c>
      <c r="G97" s="11">
        <v>3.2105598598718643E-2</v>
      </c>
      <c r="H97" s="11">
        <v>8.7239546701312065E-3</v>
      </c>
      <c r="I97" s="14"/>
      <c r="J97" s="3"/>
    </row>
    <row r="98" spans="1:10">
      <c r="A98" s="4" t="s">
        <v>137</v>
      </c>
      <c r="B98" s="11">
        <v>0.26942795515060425</v>
      </c>
      <c r="C98" s="11">
        <v>0.2822786271572113</v>
      </c>
      <c r="D98" s="11">
        <v>0.26291215419769287</v>
      </c>
      <c r="E98" s="11">
        <v>0.12784983217716217</v>
      </c>
      <c r="F98" s="11">
        <v>4.7584217041730881E-2</v>
      </c>
      <c r="G98" s="11">
        <v>7.7290553599596024E-3</v>
      </c>
      <c r="H98" s="11">
        <v>2.218170091509819E-3</v>
      </c>
      <c r="I98" s="14"/>
      <c r="J98" s="3"/>
    </row>
    <row r="99" spans="1:10">
      <c r="A99" s="4" t="s">
        <v>138</v>
      </c>
      <c r="B99" s="11">
        <v>1.076857466250658E-2</v>
      </c>
      <c r="C99" s="11">
        <v>2.15904600918293E-2</v>
      </c>
      <c r="D99" s="11">
        <v>0.11379159241914749</v>
      </c>
      <c r="E99" s="11">
        <v>0.18870365619659424</v>
      </c>
      <c r="F99" s="11">
        <v>0.19340747594833374</v>
      </c>
      <c r="G99" s="11">
        <v>0.15823943912982941</v>
      </c>
      <c r="H99" s="11">
        <v>0.24430073797702789</v>
      </c>
      <c r="I99" s="11">
        <v>6.9198064506053925E-2</v>
      </c>
      <c r="J99" s="3"/>
    </row>
    <row r="100" spans="1:10">
      <c r="A100" s="4" t="s">
        <v>139</v>
      </c>
      <c r="B100" s="11">
        <v>1.1187337338924408E-2</v>
      </c>
      <c r="C100" s="11">
        <v>9.1715671122074127E-2</v>
      </c>
      <c r="D100" s="11">
        <v>0.1869034618139267</v>
      </c>
      <c r="E100" s="11">
        <v>0.34173807501792908</v>
      </c>
      <c r="F100" s="11">
        <v>0.17131340503692627</v>
      </c>
      <c r="G100" s="11">
        <v>0.11782755702733994</v>
      </c>
      <c r="H100" s="11">
        <v>7.3441848158836365E-2</v>
      </c>
      <c r="I100" s="11">
        <v>5.8726700954139233E-3</v>
      </c>
      <c r="J100" s="3"/>
    </row>
    <row r="101" spans="1:10">
      <c r="A101" s="4" t="s">
        <v>140</v>
      </c>
      <c r="B101" s="11">
        <v>7.0822597481310368E-3</v>
      </c>
      <c r="C101" s="11">
        <v>4.7085050493478775E-2</v>
      </c>
      <c r="D101" s="11">
        <v>0.14313849806785583</v>
      </c>
      <c r="E101" s="11">
        <v>0.25932422280311584</v>
      </c>
      <c r="F101" s="11">
        <v>0.22309523820877075</v>
      </c>
      <c r="G101" s="11">
        <v>0.17242097854614258</v>
      </c>
      <c r="H101" s="11">
        <v>0.13383848965167999</v>
      </c>
      <c r="I101" s="11">
        <v>1.4015262015163898E-2</v>
      </c>
      <c r="J101" s="3"/>
    </row>
    <row r="102" spans="1:10">
      <c r="A102" s="4" t="s">
        <v>141</v>
      </c>
      <c r="B102" s="11">
        <v>8.2490080967545509E-3</v>
      </c>
      <c r="C102" s="11">
        <v>2.1542364731431007E-2</v>
      </c>
      <c r="D102" s="11">
        <v>9.2748843133449554E-2</v>
      </c>
      <c r="E102" s="11">
        <v>0.21469728648662567</v>
      </c>
      <c r="F102" s="11">
        <v>0.2851472795009613</v>
      </c>
      <c r="G102" s="11">
        <v>0.22622878849506378</v>
      </c>
      <c r="H102" s="11">
        <v>0.14801281690597534</v>
      </c>
      <c r="I102" s="11">
        <v>3.3736173063516617E-3</v>
      </c>
      <c r="J102" s="3"/>
    </row>
    <row r="103" spans="1:10">
      <c r="A103" s="4" t="s">
        <v>142</v>
      </c>
      <c r="B103" s="11">
        <v>0.39432552456855774</v>
      </c>
      <c r="C103" s="11">
        <v>0.32839590311050415</v>
      </c>
      <c r="D103" s="11">
        <v>0.17634484171867371</v>
      </c>
      <c r="E103" s="11">
        <v>6.4813308417797089E-2</v>
      </c>
      <c r="F103" s="11">
        <v>2.4921197444200516E-2</v>
      </c>
      <c r="G103" s="11">
        <v>7.9439012333750725E-3</v>
      </c>
      <c r="H103" s="11">
        <v>3.1384686008095741E-3</v>
      </c>
      <c r="I103" s="11">
        <v>1.1683516640914604E-4</v>
      </c>
      <c r="J103" s="3"/>
    </row>
    <row r="104" spans="1:10">
      <c r="A104" s="4" t="s">
        <v>143</v>
      </c>
      <c r="B104" s="11">
        <v>9.3416228890419006E-2</v>
      </c>
      <c r="C104" s="11">
        <v>0.25207340717315674</v>
      </c>
      <c r="D104" s="11">
        <v>0.38745099306106567</v>
      </c>
      <c r="E104" s="11">
        <v>0.1625387966632843</v>
      </c>
      <c r="F104" s="11">
        <v>7.0529915392398834E-2</v>
      </c>
      <c r="G104" s="11">
        <v>2.122792974114418E-2</v>
      </c>
      <c r="H104" s="11">
        <v>1.1795234866440296E-2</v>
      </c>
      <c r="I104" s="11">
        <v>9.6749316435307264E-4</v>
      </c>
      <c r="J104" s="3"/>
    </row>
    <row r="105" spans="1:10">
      <c r="A105" s="4" t="s">
        <v>144</v>
      </c>
      <c r="B105" s="11">
        <v>4.41727414727211E-2</v>
      </c>
      <c r="C105" s="11">
        <v>0.10948500782251358</v>
      </c>
      <c r="D105" s="11">
        <v>0.397024005651474</v>
      </c>
      <c r="E105" s="11">
        <v>0.25687447190284729</v>
      </c>
      <c r="F105" s="11">
        <v>0.12818311154842377</v>
      </c>
      <c r="G105" s="11">
        <v>4.6993009746074677E-2</v>
      </c>
      <c r="H105" s="11">
        <v>1.6024788841605186E-2</v>
      </c>
      <c r="I105" s="11">
        <v>1.2428628979250789E-3</v>
      </c>
      <c r="J105" s="3"/>
    </row>
    <row r="106" spans="1:10">
      <c r="A106" s="4" t="s">
        <v>145</v>
      </c>
      <c r="B106" s="11">
        <v>0.26085865497589111</v>
      </c>
      <c r="C106" s="11">
        <v>0.39280101656913757</v>
      </c>
      <c r="D106" s="11">
        <v>0.2442583441734314</v>
      </c>
      <c r="E106" s="11">
        <v>7.797154039144516E-2</v>
      </c>
      <c r="F106" s="11">
        <v>1.8261820077896118E-2</v>
      </c>
      <c r="G106" s="11">
        <v>5.2613732405006886E-3</v>
      </c>
      <c r="H106" s="11">
        <v>5.8726011775434017E-4</v>
      </c>
      <c r="I106" s="14"/>
      <c r="J106" s="3"/>
    </row>
    <row r="107" spans="1:10">
      <c r="A107" s="4" t="s">
        <v>146</v>
      </c>
      <c r="B107" s="11">
        <v>0.11461568623781204</v>
      </c>
      <c r="C107" s="11">
        <v>0.32678386569023132</v>
      </c>
      <c r="D107" s="11">
        <v>0.34504348039627075</v>
      </c>
      <c r="E107" s="11">
        <v>0.13572375476360321</v>
      </c>
      <c r="F107" s="11">
        <v>5.1037050783634186E-2</v>
      </c>
      <c r="G107" s="11">
        <v>2.1234747022390366E-2</v>
      </c>
      <c r="H107" s="11">
        <v>4.9929101951420307E-3</v>
      </c>
      <c r="I107" s="11">
        <v>5.6849414249882102E-4</v>
      </c>
      <c r="J107" s="3"/>
    </row>
    <row r="108" spans="1:10">
      <c r="A108" s="4" t="s">
        <v>147</v>
      </c>
      <c r="B108" s="11">
        <v>0.1315794438123703</v>
      </c>
      <c r="C108" s="11">
        <v>0.3123837411403656</v>
      </c>
      <c r="D108" s="11">
        <v>0.28147739171981812</v>
      </c>
      <c r="E108" s="11">
        <v>0.15816640853881836</v>
      </c>
      <c r="F108" s="11">
        <v>7.6858863234519958E-2</v>
      </c>
      <c r="G108" s="11">
        <v>3.2507374882698059E-2</v>
      </c>
      <c r="H108" s="11">
        <v>7.0267836563289165E-3</v>
      </c>
      <c r="I108" s="14"/>
      <c r="J108" s="3"/>
    </row>
    <row r="109" spans="1:10">
      <c r="A109" s="4" t="s">
        <v>148</v>
      </c>
      <c r="B109" s="11">
        <v>0.35053101181983948</v>
      </c>
      <c r="C109" s="11">
        <v>0.28836578130722046</v>
      </c>
      <c r="D109" s="11">
        <v>0.21732279658317566</v>
      </c>
      <c r="E109" s="11">
        <v>8.3336278796195984E-2</v>
      </c>
      <c r="F109" s="11">
        <v>4.0365159511566162E-2</v>
      </c>
      <c r="G109" s="11">
        <v>1.4255912974476814E-2</v>
      </c>
      <c r="H109" s="11">
        <v>5.8230613358318806E-3</v>
      </c>
      <c r="I109" s="14"/>
      <c r="J109" s="3"/>
    </row>
    <row r="110" spans="1:10">
      <c r="A110" s="4" t="s">
        <v>149</v>
      </c>
      <c r="B110" s="11">
        <v>0.64559704065322876</v>
      </c>
      <c r="C110" s="11">
        <v>0.22193600237369537</v>
      </c>
      <c r="D110" s="11">
        <v>9.9284075200557709E-2</v>
      </c>
      <c r="E110" s="11">
        <v>2.2487487643957138E-2</v>
      </c>
      <c r="F110" s="11">
        <v>8.4655508399009705E-3</v>
      </c>
      <c r="G110" s="11">
        <v>1.6683544963598251E-3</v>
      </c>
      <c r="H110" s="11">
        <v>5.6146102724596858E-4</v>
      </c>
      <c r="I110" s="14"/>
      <c r="J110" s="3"/>
    </row>
    <row r="111" spans="1:10">
      <c r="A111" s="4" t="s">
        <v>150</v>
      </c>
      <c r="B111" s="11">
        <v>0.29976698756217957</v>
      </c>
      <c r="C111" s="11">
        <v>0.33419996500015259</v>
      </c>
      <c r="D111" s="11">
        <v>0.23132605850696564</v>
      </c>
      <c r="E111" s="11">
        <v>8.7730087339878082E-2</v>
      </c>
      <c r="F111" s="11">
        <v>3.0576916411519051E-2</v>
      </c>
      <c r="G111" s="11">
        <v>1.3129489496350288E-2</v>
      </c>
      <c r="H111" s="11">
        <v>3.0397973023355007E-3</v>
      </c>
      <c r="I111" s="11">
        <v>2.3071756004355848E-4</v>
      </c>
      <c r="J111" s="3"/>
    </row>
    <row r="112" spans="1:10">
      <c r="A112" s="4" t="s">
        <v>151</v>
      </c>
      <c r="B112" s="11">
        <v>0.22170443832874298</v>
      </c>
      <c r="C112" s="11">
        <v>0.34647399187088013</v>
      </c>
      <c r="D112" s="11">
        <v>0.30678689479827881</v>
      </c>
      <c r="E112" s="11">
        <v>9.9358513951301575E-2</v>
      </c>
      <c r="F112" s="11">
        <v>2.1329373121261597E-2</v>
      </c>
      <c r="G112" s="11">
        <v>3.9100362919270992E-3</v>
      </c>
      <c r="H112" s="11">
        <v>4.3677768553607166E-4</v>
      </c>
      <c r="I112" s="14"/>
      <c r="J112" s="3"/>
    </row>
    <row r="113" spans="1:10">
      <c r="A113" s="4" t="s">
        <v>152</v>
      </c>
      <c r="B113" s="11">
        <v>0.16228842735290527</v>
      </c>
      <c r="C113" s="11">
        <v>0.39555549621582031</v>
      </c>
      <c r="D113" s="11">
        <v>0.28186586499214172</v>
      </c>
      <c r="E113" s="11">
        <v>9.5702230930328369E-2</v>
      </c>
      <c r="F113" s="11">
        <v>4.9500379711389542E-2</v>
      </c>
      <c r="G113" s="11">
        <v>1.1946437880396843E-2</v>
      </c>
      <c r="H113" s="11">
        <v>3.1411673408001661E-3</v>
      </c>
      <c r="I113" s="14"/>
      <c r="J113" s="3"/>
    </row>
    <row r="114" spans="1:10">
      <c r="A114" s="4" t="s">
        <v>153</v>
      </c>
      <c r="B114" s="11">
        <v>6.8869084119796753E-2</v>
      </c>
      <c r="C114" s="11">
        <v>0.14617092907428741</v>
      </c>
      <c r="D114" s="11">
        <v>0.39701107144355774</v>
      </c>
      <c r="E114" s="11">
        <v>0.23868086934089661</v>
      </c>
      <c r="F114" s="11">
        <v>8.381681889295578E-2</v>
      </c>
      <c r="G114" s="11">
        <v>4.7307521104812622E-2</v>
      </c>
      <c r="H114" s="11">
        <v>1.7481433227658272E-2</v>
      </c>
      <c r="I114" s="11">
        <v>6.622584187425673E-4</v>
      </c>
      <c r="J114" s="3"/>
    </row>
    <row r="115" spans="1:10">
      <c r="A115" s="4" t="s">
        <v>154</v>
      </c>
      <c r="B115" s="11">
        <v>0.36341220140457153</v>
      </c>
      <c r="C115" s="11">
        <v>0.33288067579269409</v>
      </c>
      <c r="D115" s="11">
        <v>0.21393273770809174</v>
      </c>
      <c r="E115" s="11">
        <v>6.6403940320014954E-2</v>
      </c>
      <c r="F115" s="11">
        <v>1.5907442197203636E-2</v>
      </c>
      <c r="G115" s="11">
        <v>6.4549245871603489E-3</v>
      </c>
      <c r="H115" s="11">
        <v>1.0080855572596192E-3</v>
      </c>
      <c r="I115" s="14"/>
      <c r="J115" s="3"/>
    </row>
    <row r="116" spans="1:10">
      <c r="A116" s="4" t="s">
        <v>155</v>
      </c>
      <c r="B116" s="11">
        <v>1.7725605517625809E-2</v>
      </c>
      <c r="C116" s="11">
        <v>9.8877064883708954E-2</v>
      </c>
      <c r="D116" s="11">
        <v>0.24891538918018341</v>
      </c>
      <c r="E116" s="11">
        <v>0.30453461408615112</v>
      </c>
      <c r="F116" s="11">
        <v>0.18538326025009155</v>
      </c>
      <c r="G116" s="11">
        <v>9.2241093516349792E-2</v>
      </c>
      <c r="H116" s="11">
        <v>4.5357480645179749E-2</v>
      </c>
      <c r="I116" s="11">
        <v>6.9654937833547592E-3</v>
      </c>
      <c r="J116" s="3"/>
    </row>
    <row r="117" spans="1:10">
      <c r="A117" s="4" t="s">
        <v>156</v>
      </c>
      <c r="B117" s="11">
        <v>1.2191722169518471E-2</v>
      </c>
      <c r="C117" s="11">
        <v>3.3914417028427124E-2</v>
      </c>
      <c r="D117" s="11">
        <v>0.15463873744010925</v>
      </c>
      <c r="E117" s="11">
        <v>0.2645585834980011</v>
      </c>
      <c r="F117" s="11">
        <v>0.21667972207069397</v>
      </c>
      <c r="G117" s="11">
        <v>0.13532860577106476</v>
      </c>
      <c r="H117" s="11">
        <v>0.15830595791339874</v>
      </c>
      <c r="I117" s="11">
        <v>2.4382235482335091E-2</v>
      </c>
      <c r="J117" s="3"/>
    </row>
    <row r="118" spans="1:10">
      <c r="A118" s="4" t="s">
        <v>157</v>
      </c>
      <c r="B118" s="11">
        <v>1.0638453997671604E-2</v>
      </c>
      <c r="C118" s="11">
        <v>2.1675290539860725E-2</v>
      </c>
      <c r="D118" s="11">
        <v>8.2410506904125214E-2</v>
      </c>
      <c r="E118" s="11">
        <v>0.20340526103973389</v>
      </c>
      <c r="F118" s="11">
        <v>0.29659312963485718</v>
      </c>
      <c r="G118" s="11">
        <v>0.19442404806613922</v>
      </c>
      <c r="H118" s="11">
        <v>0.18200182914733887</v>
      </c>
      <c r="I118" s="11">
        <v>8.8514825329184532E-3</v>
      </c>
      <c r="J118" s="3"/>
    </row>
    <row r="119" spans="1:10">
      <c r="A119" s="4" t="s">
        <v>158</v>
      </c>
      <c r="B119" s="11">
        <v>0.65468287467956543</v>
      </c>
      <c r="C119" s="11">
        <v>0.18670935928821564</v>
      </c>
      <c r="D119" s="11">
        <v>0.12005788832902908</v>
      </c>
      <c r="E119" s="11">
        <v>2.9588194563984871E-2</v>
      </c>
      <c r="F119" s="11">
        <v>7.8384252265095711E-3</v>
      </c>
      <c r="G119" s="11">
        <v>8.8427169248461723E-4</v>
      </c>
      <c r="H119" s="11">
        <v>2.3897843493614346E-4</v>
      </c>
      <c r="I119" s="14"/>
      <c r="J119" s="3"/>
    </row>
    <row r="120" spans="1:10">
      <c r="A120" s="4" t="s">
        <v>159</v>
      </c>
      <c r="B120" s="11">
        <v>0.14411723613739014</v>
      </c>
      <c r="C120" s="11">
        <v>0.29691439867019653</v>
      </c>
      <c r="D120" s="11">
        <v>0.28535741567611694</v>
      </c>
      <c r="E120" s="11">
        <v>0.15564417839050293</v>
      </c>
      <c r="F120" s="11">
        <v>7.9588755965232849E-2</v>
      </c>
      <c r="G120" s="11">
        <v>2.9275257140398026E-2</v>
      </c>
      <c r="H120" s="11">
        <v>9.1027617454528809E-3</v>
      </c>
      <c r="I120" s="14"/>
      <c r="J120" s="3"/>
    </row>
    <row r="121" spans="1:10">
      <c r="A121" s="4" t="s">
        <v>160</v>
      </c>
      <c r="B121" s="11">
        <v>8.5846241563558578E-3</v>
      </c>
      <c r="C121" s="11">
        <v>9.1420486569404602E-3</v>
      </c>
      <c r="D121" s="11">
        <v>7.734912633895874E-2</v>
      </c>
      <c r="E121" s="11">
        <v>0.17894122004508972</v>
      </c>
      <c r="F121" s="11">
        <v>0.23942022025585175</v>
      </c>
      <c r="G121" s="11">
        <v>0.19103936851024628</v>
      </c>
      <c r="H121" s="11">
        <v>0.22830305993556976</v>
      </c>
      <c r="I121" s="11">
        <v>6.7220330238342285E-2</v>
      </c>
      <c r="J121" s="3"/>
    </row>
    <row r="122" spans="1:10">
      <c r="A122" s="4" t="s">
        <v>161</v>
      </c>
      <c r="B122" s="11">
        <v>5.4207544773817062E-2</v>
      </c>
      <c r="C122" s="11">
        <v>0.21006658673286438</v>
      </c>
      <c r="D122" s="11">
        <v>0.31752756237983704</v>
      </c>
      <c r="E122" s="11">
        <v>0.21425893902778625</v>
      </c>
      <c r="F122" s="11">
        <v>0.12237467616796494</v>
      </c>
      <c r="G122" s="11">
        <v>5.2192665636539459E-2</v>
      </c>
      <c r="H122" s="11">
        <v>2.7860788628458977E-2</v>
      </c>
      <c r="I122" s="11">
        <v>1.5112360706552863E-3</v>
      </c>
      <c r="J122" s="3"/>
    </row>
    <row r="123" spans="1:10">
      <c r="A123" s="4" t="s">
        <v>162</v>
      </c>
      <c r="B123" s="11">
        <v>1.5035319142043591E-2</v>
      </c>
      <c r="C123" s="11">
        <v>5.1955819129943848E-2</v>
      </c>
      <c r="D123" s="11">
        <v>0.15087613463401794</v>
      </c>
      <c r="E123" s="11">
        <v>0.25695943832397461</v>
      </c>
      <c r="F123" s="11">
        <v>0.23907434940338135</v>
      </c>
      <c r="G123" s="11">
        <v>0.13478626310825348</v>
      </c>
      <c r="H123" s="11">
        <v>0.12051163613796234</v>
      </c>
      <c r="I123" s="11">
        <v>3.0801024287939072E-2</v>
      </c>
      <c r="J123" s="3"/>
    </row>
    <row r="124" spans="1:10">
      <c r="A124" s="4" t="s">
        <v>163</v>
      </c>
      <c r="B124" s="11">
        <v>5.85051029920578E-2</v>
      </c>
      <c r="C124" s="11">
        <v>0.16933564841747284</v>
      </c>
      <c r="D124" s="11">
        <v>0.45869454741477966</v>
      </c>
      <c r="E124" s="11">
        <v>0.21607905626296997</v>
      </c>
      <c r="F124" s="11">
        <v>7.0444382727146149E-2</v>
      </c>
      <c r="G124" s="11">
        <v>2.227751724421978E-2</v>
      </c>
      <c r="H124" s="11">
        <v>4.6637579798698425E-3</v>
      </c>
      <c r="I124" s="14"/>
      <c r="J124" s="3"/>
    </row>
    <row r="125" spans="1:10">
      <c r="A125" s="4" t="s">
        <v>164</v>
      </c>
      <c r="B125" s="11">
        <v>9.3996740877628326E-2</v>
      </c>
      <c r="C125" s="11">
        <v>0.24641098082065582</v>
      </c>
      <c r="D125" s="11">
        <v>0.28967249393463135</v>
      </c>
      <c r="E125" s="11">
        <v>0.15748700499534607</v>
      </c>
      <c r="F125" s="11">
        <v>0.11639951169490814</v>
      </c>
      <c r="G125" s="11">
        <v>6.0518518090248108E-2</v>
      </c>
      <c r="H125" s="11">
        <v>3.3648215234279633E-2</v>
      </c>
      <c r="I125" s="11">
        <v>1.8665263196453452E-3</v>
      </c>
      <c r="J125" s="3"/>
    </row>
    <row r="126" spans="1:10">
      <c r="A126" s="4" t="s">
        <v>165</v>
      </c>
      <c r="B126" s="11">
        <v>7.1633020415902138E-3</v>
      </c>
      <c r="C126" s="11">
        <v>2.4008801206946373E-2</v>
      </c>
      <c r="D126" s="11">
        <v>0.14361107349395752</v>
      </c>
      <c r="E126" s="11">
        <v>0.23875221610069275</v>
      </c>
      <c r="F126" s="11">
        <v>0.33000862598419189</v>
      </c>
      <c r="G126" s="11">
        <v>0.16857030987739563</v>
      </c>
      <c r="H126" s="11">
        <v>8.0016359686851501E-2</v>
      </c>
      <c r="I126" s="11">
        <v>7.8692985698580742E-3</v>
      </c>
      <c r="J126" s="3"/>
    </row>
    <row r="127" spans="1:10">
      <c r="A127" s="4" t="s">
        <v>166</v>
      </c>
      <c r="B127" s="11">
        <v>1.463239174336195E-2</v>
      </c>
      <c r="C127" s="11">
        <v>4.3972466140985489E-2</v>
      </c>
      <c r="D127" s="11">
        <v>0.17616316676139832</v>
      </c>
      <c r="E127" s="11">
        <v>0.286335289478302</v>
      </c>
      <c r="F127" s="11">
        <v>0.24897573888301849</v>
      </c>
      <c r="G127" s="11">
        <v>0.14541901648044586</v>
      </c>
      <c r="H127" s="11">
        <v>7.9894833266735077E-2</v>
      </c>
      <c r="I127" s="11">
        <v>4.607104230672121E-3</v>
      </c>
      <c r="J127" s="3"/>
    </row>
    <row r="128" spans="1:10">
      <c r="A128" s="4" t="s">
        <v>167</v>
      </c>
      <c r="B128" s="11">
        <v>0.81578963994979858</v>
      </c>
      <c r="C128" s="11">
        <v>0.11442633718252182</v>
      </c>
      <c r="D128" s="11">
        <v>5.0283282995223999E-2</v>
      </c>
      <c r="E128" s="11">
        <v>1.3765170238912106E-2</v>
      </c>
      <c r="F128" s="11">
        <v>3.8182977586984634E-3</v>
      </c>
      <c r="G128" s="11">
        <v>1.5025027096271515E-3</v>
      </c>
      <c r="H128" s="11">
        <v>4.1475673788227141E-4</v>
      </c>
      <c r="I128" s="14"/>
      <c r="J128" s="3"/>
    </row>
    <row r="129" spans="1:10">
      <c r="A129" s="4" t="s">
        <v>168</v>
      </c>
      <c r="B129" s="11">
        <v>0.17296411097049713</v>
      </c>
      <c r="C129" s="11">
        <v>0.25304925441741943</v>
      </c>
      <c r="D129" s="11">
        <v>0.32210996747016907</v>
      </c>
      <c r="E129" s="11">
        <v>0.16763624548912048</v>
      </c>
      <c r="F129" s="11">
        <v>5.9886027127504349E-2</v>
      </c>
      <c r="G129" s="11">
        <v>2.1249521523714066E-2</v>
      </c>
      <c r="H129" s="11">
        <v>3.1048876699060202E-3</v>
      </c>
      <c r="I129" s="14"/>
      <c r="J129" s="3"/>
    </row>
    <row r="130" spans="1:10">
      <c r="A130" s="4" t="s">
        <v>169</v>
      </c>
      <c r="B130" s="11">
        <v>0.12261170893907547</v>
      </c>
      <c r="C130" s="11">
        <v>0.24335473775863647</v>
      </c>
      <c r="D130" s="11">
        <v>0.3245634138584137</v>
      </c>
      <c r="E130" s="11">
        <v>0.19116070866584778</v>
      </c>
      <c r="F130" s="11">
        <v>8.1585787236690521E-2</v>
      </c>
      <c r="G130" s="11">
        <v>2.6109866797924042E-2</v>
      </c>
      <c r="H130" s="11">
        <v>1.0424464009702206E-2</v>
      </c>
      <c r="I130" s="11">
        <v>1.8931488739326596E-4</v>
      </c>
      <c r="J130" s="3"/>
    </row>
    <row r="131" spans="1:10">
      <c r="A131" s="4" t="s">
        <v>170</v>
      </c>
      <c r="B131" s="11">
        <v>1.2620618566870689E-2</v>
      </c>
      <c r="C131" s="11">
        <v>7.2364330291748047E-2</v>
      </c>
      <c r="D131" s="11">
        <v>0.24030408263206482</v>
      </c>
      <c r="E131" s="11">
        <v>0.38760191202163696</v>
      </c>
      <c r="F131" s="11">
        <v>0.18199032545089722</v>
      </c>
      <c r="G131" s="11">
        <v>7.1654103696346283E-2</v>
      </c>
      <c r="H131" s="11">
        <v>3.1284313648939133E-2</v>
      </c>
      <c r="I131" s="11">
        <v>2.1803225390613079E-3</v>
      </c>
      <c r="J131" s="3"/>
    </row>
    <row r="132" spans="1:10">
      <c r="A132" s="4" t="s">
        <v>171</v>
      </c>
      <c r="B132" s="11">
        <v>0.15551058948040009</v>
      </c>
      <c r="C132" s="11">
        <v>0.2972845733165741</v>
      </c>
      <c r="D132" s="11">
        <v>0.28472059965133667</v>
      </c>
      <c r="E132" s="11">
        <v>0.14503209292888641</v>
      </c>
      <c r="F132" s="11">
        <v>8.5127212107181549E-2</v>
      </c>
      <c r="G132" s="11">
        <v>2.5493485853075981E-2</v>
      </c>
      <c r="H132" s="11">
        <v>6.7539587616920471E-3</v>
      </c>
      <c r="I132" s="11">
        <v>7.7486110967583954E-5</v>
      </c>
      <c r="J132" s="3"/>
    </row>
    <row r="133" spans="1:10">
      <c r="A133" s="4" t="s">
        <v>172</v>
      </c>
      <c r="B133" s="11">
        <v>6.7651080898940563E-3</v>
      </c>
      <c r="C133" s="11">
        <v>2.4289622902870178E-2</v>
      </c>
      <c r="D133" s="11">
        <v>0.14166027307510376</v>
      </c>
      <c r="E133" s="11">
        <v>0.25940591096878052</v>
      </c>
      <c r="F133" s="11">
        <v>0.2685495913028717</v>
      </c>
      <c r="G133" s="11">
        <v>0.14969702064990997</v>
      </c>
      <c r="H133" s="11">
        <v>0.12643378973007202</v>
      </c>
      <c r="I133" s="11">
        <v>2.3198708891868591E-2</v>
      </c>
      <c r="J133" s="3"/>
    </row>
    <row r="134" spans="1:10">
      <c r="A134" s="4" t="s">
        <v>173</v>
      </c>
      <c r="B134" s="11">
        <v>0.24792751669883728</v>
      </c>
      <c r="C134" s="11">
        <v>0.32131445407867432</v>
      </c>
      <c r="D134" s="11">
        <v>0.23817577958106995</v>
      </c>
      <c r="E134" s="11">
        <v>0.11883790045976639</v>
      </c>
      <c r="F134" s="11">
        <v>4.7909025102853775E-2</v>
      </c>
      <c r="G134" s="11">
        <v>1.9833667203783989E-2</v>
      </c>
      <c r="H134" s="11">
        <v>6.0016531497240067E-3</v>
      </c>
      <c r="I134" s="14"/>
      <c r="J134" s="3"/>
    </row>
    <row r="135" spans="1:10">
      <c r="A135" s="4" t="s">
        <v>174</v>
      </c>
      <c r="B135" s="11">
        <v>1.3638460077345371E-2</v>
      </c>
      <c r="C135" s="11">
        <v>4.6219266951084137E-2</v>
      </c>
      <c r="D135" s="11">
        <v>0.18281742930412292</v>
      </c>
      <c r="E135" s="11">
        <v>0.34882128238677979</v>
      </c>
      <c r="F135" s="11">
        <v>0.23658986389636993</v>
      </c>
      <c r="G135" s="11">
        <v>0.11400707066059113</v>
      </c>
      <c r="H135" s="11">
        <v>5.4579924792051315E-2</v>
      </c>
      <c r="I135" s="11">
        <v>3.3267061226069927E-3</v>
      </c>
      <c r="J135" s="3"/>
    </row>
    <row r="136" spans="1:10">
      <c r="A136" s="4" t="s">
        <v>175</v>
      </c>
      <c r="B136" s="11">
        <v>0.21550449728965759</v>
      </c>
      <c r="C136" s="11">
        <v>0.35878294706344604</v>
      </c>
      <c r="D136" s="11">
        <v>0.25231355428695679</v>
      </c>
      <c r="E136" s="11">
        <v>0.10915567725896835</v>
      </c>
      <c r="F136" s="11">
        <v>4.4318873435258865E-2</v>
      </c>
      <c r="G136" s="11">
        <v>1.3553094118833542E-2</v>
      </c>
      <c r="H136" s="11">
        <v>6.3713709823787212E-3</v>
      </c>
      <c r="I136" s="14"/>
      <c r="J136" s="3"/>
    </row>
    <row r="137" spans="1:10">
      <c r="A137" s="4" t="s">
        <v>176</v>
      </c>
      <c r="B137" s="11">
        <v>2.4858782067894936E-2</v>
      </c>
      <c r="C137" s="11">
        <v>8.6629398167133331E-2</v>
      </c>
      <c r="D137" s="11">
        <v>0.20188193023204803</v>
      </c>
      <c r="E137" s="11">
        <v>0.27742549777030945</v>
      </c>
      <c r="F137" s="11">
        <v>0.20941807329654694</v>
      </c>
      <c r="G137" s="11">
        <v>0.12906853854656219</v>
      </c>
      <c r="H137" s="11">
        <v>6.6152550280094147E-2</v>
      </c>
      <c r="I137" s="11">
        <v>4.5652436092495918E-3</v>
      </c>
      <c r="J137" s="3"/>
    </row>
    <row r="138" spans="1:10">
      <c r="A138" s="4" t="s">
        <v>177</v>
      </c>
      <c r="B138" s="11">
        <v>1.7134403809905052E-2</v>
      </c>
      <c r="C138" s="11">
        <v>4.6675045043230057E-2</v>
      </c>
      <c r="D138" s="11">
        <v>0.20558188855648041</v>
      </c>
      <c r="E138" s="11">
        <v>0.32000178098678589</v>
      </c>
      <c r="F138" s="11">
        <v>0.21520471572875977</v>
      </c>
      <c r="G138" s="11">
        <v>0.10070176422595978</v>
      </c>
      <c r="H138" s="11">
        <v>7.1738108992576599E-2</v>
      </c>
      <c r="I138" s="11">
        <v>2.2962292656302452E-2</v>
      </c>
      <c r="J138" s="3"/>
    </row>
    <row r="139" spans="1:10">
      <c r="A139" s="4" t="s">
        <v>178</v>
      </c>
      <c r="B139" s="11">
        <v>7.5315773487091064E-2</v>
      </c>
      <c r="C139" s="11">
        <v>0.22652599215507507</v>
      </c>
      <c r="D139" s="11">
        <v>0.35624372959136963</v>
      </c>
      <c r="E139" s="11">
        <v>0.20588643848896027</v>
      </c>
      <c r="F139" s="11">
        <v>8.8356763124465942E-2</v>
      </c>
      <c r="G139" s="11">
        <v>3.3813629299402237E-2</v>
      </c>
      <c r="H139" s="11">
        <v>1.3224571943283081E-2</v>
      </c>
      <c r="I139" s="11">
        <v>6.3311500707641244E-4</v>
      </c>
      <c r="J139" s="3"/>
    </row>
    <row r="140" spans="1:10">
      <c r="A140" s="4" t="s">
        <v>179</v>
      </c>
      <c r="B140" s="11">
        <v>0.78973519802093506</v>
      </c>
      <c r="C140" s="11">
        <v>0.15235474705696106</v>
      </c>
      <c r="D140" s="11">
        <v>4.6699989587068558E-2</v>
      </c>
      <c r="E140" s="11">
        <v>7.7693895436823368E-3</v>
      </c>
      <c r="F140" s="11">
        <v>2.5808019563555717E-3</v>
      </c>
      <c r="G140" s="11">
        <v>8.5983891040086746E-4</v>
      </c>
      <c r="H140" s="14"/>
      <c r="I140" s="14"/>
      <c r="J140" s="3"/>
    </row>
    <row r="141" spans="1:10">
      <c r="A141" s="4" t="s">
        <v>180</v>
      </c>
      <c r="B141" s="11">
        <v>0.23729601502418518</v>
      </c>
      <c r="C141" s="11">
        <v>0.37859347462654114</v>
      </c>
      <c r="D141" s="11">
        <v>0.26594969630241394</v>
      </c>
      <c r="E141" s="11">
        <v>7.8613080084323883E-2</v>
      </c>
      <c r="F141" s="11">
        <v>2.7586618438363075E-2</v>
      </c>
      <c r="G141" s="11">
        <v>8.8415434584021568E-3</v>
      </c>
      <c r="H141" s="11">
        <v>3.0438452959060669E-3</v>
      </c>
      <c r="I141" s="11">
        <v>7.5734511483460665E-5</v>
      </c>
      <c r="J141" s="3"/>
    </row>
    <row r="142" spans="1:10">
      <c r="A142" s="4" t="s">
        <v>181</v>
      </c>
      <c r="B142" s="11">
        <v>0.17868869006633759</v>
      </c>
      <c r="C142" s="11">
        <v>0.3157118558883667</v>
      </c>
      <c r="D142" s="11">
        <v>0.29913115501403809</v>
      </c>
      <c r="E142" s="11">
        <v>0.12251663208007813</v>
      </c>
      <c r="F142" s="11">
        <v>5.3804703056812286E-2</v>
      </c>
      <c r="G142" s="11">
        <v>2.0577991381287575E-2</v>
      </c>
      <c r="H142" s="11">
        <v>8.9282235130667686E-3</v>
      </c>
      <c r="I142" s="11">
        <v>6.4076791750267148E-4</v>
      </c>
      <c r="J142" s="3"/>
    </row>
    <row r="143" spans="1:10">
      <c r="A143" s="4" t="s">
        <v>182</v>
      </c>
      <c r="B143" s="14"/>
      <c r="C143" s="11">
        <v>1.9906323403120041E-2</v>
      </c>
      <c r="D143" s="11">
        <v>0.2244066447019577</v>
      </c>
      <c r="E143" s="11">
        <v>0.1447659432888031</v>
      </c>
      <c r="F143" s="11">
        <v>0.40258774161338806</v>
      </c>
      <c r="G143" s="11">
        <v>0.11102722585201263</v>
      </c>
      <c r="H143" s="11">
        <v>9.7306109964847565E-2</v>
      </c>
      <c r="I143" s="14"/>
      <c r="J143" s="3"/>
    </row>
    <row r="144" spans="1:10">
      <c r="A144" s="4" t="s">
        <v>183</v>
      </c>
      <c r="B144" s="11">
        <v>5.7594715617597103E-3</v>
      </c>
      <c r="C144" s="11">
        <v>1.2006086297333241E-2</v>
      </c>
      <c r="D144" s="11">
        <v>5.3871411830186844E-2</v>
      </c>
      <c r="E144" s="11">
        <v>0.21239197254180908</v>
      </c>
      <c r="F144" s="11">
        <v>0.26248890161514282</v>
      </c>
      <c r="G144" s="11">
        <v>0.20214465260505676</v>
      </c>
      <c r="H144" s="11">
        <v>0.21610292792320251</v>
      </c>
      <c r="I144" s="11">
        <v>3.5234563052654266E-2</v>
      </c>
      <c r="J144" s="3"/>
    </row>
    <row r="145" spans="1:10">
      <c r="A145" s="4" t="s">
        <v>184</v>
      </c>
      <c r="B145" s="11">
        <v>5.1124021410942078E-3</v>
      </c>
      <c r="C145" s="11">
        <v>7.7665718272328377E-3</v>
      </c>
      <c r="D145" s="11">
        <v>4.7024626284837723E-2</v>
      </c>
      <c r="E145" s="11">
        <v>8.4848657250404358E-2</v>
      </c>
      <c r="F145" s="11">
        <v>0.14276552200317383</v>
      </c>
      <c r="G145" s="11">
        <v>0.160755455493927</v>
      </c>
      <c r="H145" s="11">
        <v>0.3059539794921875</v>
      </c>
      <c r="I145" s="11">
        <v>0.24577279388904572</v>
      </c>
      <c r="J145" s="3"/>
    </row>
    <row r="146" spans="1:10">
      <c r="A146" s="4" t="s">
        <v>185</v>
      </c>
      <c r="B146" s="11">
        <v>0.22018955647945404</v>
      </c>
      <c r="C146" s="11">
        <v>0.34418186545372009</v>
      </c>
      <c r="D146" s="11">
        <v>0.26746228337287903</v>
      </c>
      <c r="E146" s="11">
        <v>0.10515683889389038</v>
      </c>
      <c r="F146" s="11">
        <v>4.4178273528814316E-2</v>
      </c>
      <c r="G146" s="11">
        <v>1.3909090310335159E-2</v>
      </c>
      <c r="H146" s="11">
        <v>4.8248129896819592E-3</v>
      </c>
      <c r="I146" s="11">
        <v>9.7285097581334412E-5</v>
      </c>
      <c r="J146" s="3"/>
    </row>
    <row r="147" spans="1:10">
      <c r="A147" s="4" t="s">
        <v>186</v>
      </c>
      <c r="B147" s="11">
        <v>0.17340788245201111</v>
      </c>
      <c r="C147" s="11">
        <v>0.32686296105384827</v>
      </c>
      <c r="D147" s="11">
        <v>0.29885658621788025</v>
      </c>
      <c r="E147" s="11">
        <v>0.12067414820194244</v>
      </c>
      <c r="F147" s="11">
        <v>4.7471240162849426E-2</v>
      </c>
      <c r="G147" s="11">
        <v>2.0038975402712822E-2</v>
      </c>
      <c r="H147" s="11">
        <v>1.1181454174220562E-2</v>
      </c>
      <c r="I147" s="11">
        <v>1.5067675849422812E-3</v>
      </c>
      <c r="J147" s="3"/>
    </row>
    <row r="148" spans="1:10">
      <c r="A148" s="4" t="s">
        <v>187</v>
      </c>
      <c r="B148" s="11">
        <v>0.85017091035842896</v>
      </c>
      <c r="C148" s="11">
        <v>0.11796408146619797</v>
      </c>
      <c r="D148" s="11">
        <v>2.782851830124855E-2</v>
      </c>
      <c r="E148" s="11">
        <v>3.6045403685420752E-3</v>
      </c>
      <c r="F148" s="11">
        <v>3.835668321698904E-4</v>
      </c>
      <c r="G148" s="11">
        <v>4.8372516175732017E-5</v>
      </c>
      <c r="H148" s="14"/>
      <c r="I148" s="14"/>
      <c r="J148" s="3"/>
    </row>
    <row r="149" spans="1:10">
      <c r="A149" s="4" t="s">
        <v>188</v>
      </c>
      <c r="B149" s="11">
        <v>4.4126883149147034E-3</v>
      </c>
      <c r="C149" s="11">
        <v>2.7643123641610146E-2</v>
      </c>
      <c r="D149" s="11">
        <v>0.12409443408250809</v>
      </c>
      <c r="E149" s="11">
        <v>0.29966098070144653</v>
      </c>
      <c r="F149" s="11">
        <v>0.22717718780040741</v>
      </c>
      <c r="G149" s="11">
        <v>0.18063834309577942</v>
      </c>
      <c r="H149" s="11">
        <v>0.12191497534513474</v>
      </c>
      <c r="I149" s="11">
        <v>1.4458287507295609E-2</v>
      </c>
      <c r="J149" s="3"/>
    </row>
    <row r="150" spans="1:10">
      <c r="A150" s="4" t="s">
        <v>189</v>
      </c>
      <c r="B150" s="11">
        <v>0.5401032567024231</v>
      </c>
      <c r="C150" s="11">
        <v>0.25030598044395447</v>
      </c>
      <c r="D150" s="11">
        <v>0.13652822375297546</v>
      </c>
      <c r="E150" s="11">
        <v>4.6019244939088821E-2</v>
      </c>
      <c r="F150" s="11">
        <v>1.9702127203345299E-2</v>
      </c>
      <c r="G150" s="11">
        <v>5.2622607909142971E-3</v>
      </c>
      <c r="H150" s="11">
        <v>2.025040565058589E-3</v>
      </c>
      <c r="I150" s="11">
        <v>5.3870342526352033E-5</v>
      </c>
      <c r="J150" s="3"/>
    </row>
    <row r="151" spans="1:10">
      <c r="A151" s="4" t="s">
        <v>190</v>
      </c>
      <c r="B151" s="11">
        <v>0.70540183782577515</v>
      </c>
      <c r="C151" s="11">
        <v>0.20162171125411987</v>
      </c>
      <c r="D151" s="11">
        <v>7.8362390398979187E-2</v>
      </c>
      <c r="E151" s="11">
        <v>1.1664720252156258E-2</v>
      </c>
      <c r="F151" s="11">
        <v>1.955338753759861E-3</v>
      </c>
      <c r="G151" s="11">
        <v>8.8892184430733323E-4</v>
      </c>
      <c r="H151" s="11">
        <v>1.050746432156302E-4</v>
      </c>
      <c r="I151" s="14"/>
      <c r="J151" s="3"/>
    </row>
    <row r="152" spans="1:10">
      <c r="A152" s="4" t="s">
        <v>191</v>
      </c>
      <c r="B152" s="11">
        <v>4.8447214066982269E-3</v>
      </c>
      <c r="C152" s="11">
        <v>1.6302863135933876E-2</v>
      </c>
      <c r="D152" s="11">
        <v>0.10499151796102524</v>
      </c>
      <c r="E152" s="11">
        <v>0.26151639223098755</v>
      </c>
      <c r="F152" s="11">
        <v>0.28041836619377136</v>
      </c>
      <c r="G152" s="11">
        <v>0.17451176047325134</v>
      </c>
      <c r="H152" s="11">
        <v>0.13985301554203033</v>
      </c>
      <c r="I152" s="11">
        <v>1.7561366781592369E-2</v>
      </c>
      <c r="J152" s="3"/>
    </row>
    <row r="153" spans="1:10">
      <c r="A153" s="4" t="s">
        <v>192</v>
      </c>
      <c r="B153" s="11">
        <v>0.46120002865791321</v>
      </c>
      <c r="C153" s="11">
        <v>0.28317442536354065</v>
      </c>
      <c r="D153" s="11">
        <v>0.15476672351360321</v>
      </c>
      <c r="E153" s="11">
        <v>6.0724202543497086E-2</v>
      </c>
      <c r="F153" s="11">
        <v>2.9115933924913406E-2</v>
      </c>
      <c r="G153" s="11">
        <v>8.5642458871006966E-3</v>
      </c>
      <c r="H153" s="11">
        <v>2.2449721582233906E-3</v>
      </c>
      <c r="I153" s="11">
        <v>2.0945871074218303E-4</v>
      </c>
      <c r="J153" s="3"/>
    </row>
    <row r="154" spans="1:10">
      <c r="A154" s="4" t="s">
        <v>193</v>
      </c>
      <c r="B154" s="11">
        <v>0.39978080987930298</v>
      </c>
      <c r="C154" s="11">
        <v>0.27714484930038452</v>
      </c>
      <c r="D154" s="11">
        <v>0.18480706214904785</v>
      </c>
      <c r="E154" s="11">
        <v>8.023708313703537E-2</v>
      </c>
      <c r="F154" s="11">
        <v>3.7241198122501373E-2</v>
      </c>
      <c r="G154" s="11">
        <v>1.4526274055242538E-2</v>
      </c>
      <c r="H154" s="11">
        <v>5.9226253069937229E-3</v>
      </c>
      <c r="I154" s="11">
        <v>3.4011309617199004E-4</v>
      </c>
      <c r="J154" s="3"/>
    </row>
    <row r="155" spans="1:10">
      <c r="A155" s="4" t="s">
        <v>194</v>
      </c>
      <c r="B155" s="11">
        <v>0.42286473512649536</v>
      </c>
      <c r="C155" s="11">
        <v>0.37038761377334595</v>
      </c>
      <c r="D155" s="11">
        <v>0.14312072098255157</v>
      </c>
      <c r="E155" s="11">
        <v>4.4570982456207275E-2</v>
      </c>
      <c r="F155" s="11">
        <v>1.4206198044121265E-2</v>
      </c>
      <c r="G155" s="11">
        <v>4.1480776853859425E-3</v>
      </c>
      <c r="H155" s="11">
        <v>7.0167821832001209E-4</v>
      </c>
      <c r="I155" s="14"/>
      <c r="J155" s="3"/>
    </row>
    <row r="156" spans="1:10">
      <c r="A156" s="4" t="s">
        <v>195</v>
      </c>
      <c r="B156" s="11">
        <v>3.9297401905059814E-2</v>
      </c>
      <c r="C156" s="11">
        <v>0.10678587108850479</v>
      </c>
      <c r="D156" s="11">
        <v>0.34497499465942383</v>
      </c>
      <c r="E156" s="11">
        <v>0.26834660768508911</v>
      </c>
      <c r="F156" s="11">
        <v>0.12855808436870575</v>
      </c>
      <c r="G156" s="11">
        <v>6.4025804400444031E-2</v>
      </c>
      <c r="H156" s="11">
        <v>4.3731819838285446E-2</v>
      </c>
      <c r="I156" s="11">
        <v>4.2794151231646538E-3</v>
      </c>
      <c r="J156" s="3"/>
    </row>
    <row r="157" spans="1:10">
      <c r="A157" s="4" t="s">
        <v>196</v>
      </c>
      <c r="B157" s="11">
        <v>8.2097193226218224E-3</v>
      </c>
      <c r="C157" s="11">
        <v>4.7800283879041672E-2</v>
      </c>
      <c r="D157" s="11">
        <v>0.22241385281085968</v>
      </c>
      <c r="E157" s="11">
        <v>0.30154174566268921</v>
      </c>
      <c r="F157" s="11">
        <v>0.2301977276802063</v>
      </c>
      <c r="G157" s="11">
        <v>0.12513047456741333</v>
      </c>
      <c r="H157" s="11">
        <v>6.1381455510854721E-2</v>
      </c>
      <c r="I157" s="11">
        <v>3.3247552346438169E-3</v>
      </c>
      <c r="J157" s="3"/>
    </row>
    <row r="158" spans="1:10">
      <c r="A158" s="4" t="s">
        <v>197</v>
      </c>
      <c r="B158" s="11">
        <v>0.13576897978782654</v>
      </c>
      <c r="C158" s="11">
        <v>0.28541168570518494</v>
      </c>
      <c r="D158" s="11">
        <v>0.27554619312286377</v>
      </c>
      <c r="E158" s="11">
        <v>0.15693125128746033</v>
      </c>
      <c r="F158" s="11">
        <v>8.7555348873138428E-2</v>
      </c>
      <c r="G158" s="11">
        <v>3.7480682134628296E-2</v>
      </c>
      <c r="H158" s="11">
        <v>2.0032823085784912E-2</v>
      </c>
      <c r="I158" s="11">
        <v>1.2730407761409879E-3</v>
      </c>
      <c r="J158" s="3"/>
    </row>
    <row r="159" spans="1:10">
      <c r="A159" s="4" t="s">
        <v>198</v>
      </c>
      <c r="B159" s="11">
        <v>0.48433190584182739</v>
      </c>
      <c r="C159" s="11">
        <v>0.33174657821655273</v>
      </c>
      <c r="D159" s="11">
        <v>0.13720785081386566</v>
      </c>
      <c r="E159" s="11">
        <v>3.3305879682302475E-2</v>
      </c>
      <c r="F159" s="11">
        <v>9.3417065218091011E-3</v>
      </c>
      <c r="G159" s="11">
        <v>3.4730560146272182E-3</v>
      </c>
      <c r="H159" s="11">
        <v>5.9301604051142931E-4</v>
      </c>
      <c r="I159" s="14"/>
      <c r="J159" s="3"/>
    </row>
    <row r="160" spans="1:10">
      <c r="A160" s="4" t="s">
        <v>199</v>
      </c>
      <c r="B160" s="11">
        <v>0.61934900283813477</v>
      </c>
      <c r="C160" s="11">
        <v>0.20856742560863495</v>
      </c>
      <c r="D160" s="11">
        <v>0.10835681855678558</v>
      </c>
      <c r="E160" s="11">
        <v>3.8524340838193893E-2</v>
      </c>
      <c r="F160" s="11">
        <v>1.6194047406315804E-2</v>
      </c>
      <c r="G160" s="11">
        <v>7.0253275334835052E-3</v>
      </c>
      <c r="H160" s="11">
        <v>1.9141200464218855E-3</v>
      </c>
      <c r="I160" s="11">
        <v>6.8917674070689827E-5</v>
      </c>
      <c r="J160" s="3"/>
    </row>
    <row r="161" spans="1:10">
      <c r="A161" s="4" t="s">
        <v>200</v>
      </c>
      <c r="B161" s="11">
        <v>0.13696460425853729</v>
      </c>
      <c r="C161" s="11">
        <v>0.24466228485107422</v>
      </c>
      <c r="D161" s="11">
        <v>0.44020569324493408</v>
      </c>
      <c r="E161" s="11">
        <v>0.13903151452541351</v>
      </c>
      <c r="F161" s="11">
        <v>3.0266951769590378E-2</v>
      </c>
      <c r="G161" s="11">
        <v>7.6570422388613224E-3</v>
      </c>
      <c r="H161" s="11">
        <v>1.2119052698835731E-3</v>
      </c>
      <c r="I161" s="14"/>
      <c r="J161" s="3"/>
    </row>
    <row r="162" spans="1:10">
      <c r="A162" s="4" t="s">
        <v>201</v>
      </c>
      <c r="B162" s="11">
        <v>5.127185583114624E-2</v>
      </c>
      <c r="C162" s="11">
        <v>0.13895346224308014</v>
      </c>
      <c r="D162" s="11">
        <v>0.33032497763633728</v>
      </c>
      <c r="E162" s="11">
        <v>0.26359295845031738</v>
      </c>
      <c r="F162" s="11">
        <v>0.12807631492614746</v>
      </c>
      <c r="G162" s="11">
        <v>5.5586319416761398E-2</v>
      </c>
      <c r="H162" s="11">
        <v>3.129250556230545E-2</v>
      </c>
      <c r="I162" s="11">
        <v>9.0162688866257668E-4</v>
      </c>
      <c r="J162" s="3"/>
    </row>
    <row r="163" spans="1:10">
      <c r="A163" s="4" t="s">
        <v>202</v>
      </c>
      <c r="B163" s="11">
        <v>3.5469759255647659E-2</v>
      </c>
      <c r="C163" s="11">
        <v>8.0713219940662384E-2</v>
      </c>
      <c r="D163" s="11">
        <v>0.34467774629592896</v>
      </c>
      <c r="E163" s="11">
        <v>0.27102506160736084</v>
      </c>
      <c r="F163" s="11">
        <v>0.16905716061592102</v>
      </c>
      <c r="G163" s="11">
        <v>6.3409551978111267E-2</v>
      </c>
      <c r="H163" s="11">
        <v>3.3127132803201675E-2</v>
      </c>
      <c r="I163" s="11">
        <v>2.5203879922628403E-3</v>
      </c>
      <c r="J163" s="3"/>
    </row>
    <row r="164" spans="1:10">
      <c r="A164" s="4" t="s">
        <v>203</v>
      </c>
      <c r="B164" s="11">
        <v>8.9691042900085449E-2</v>
      </c>
      <c r="C164" s="11">
        <v>0.20175939798355103</v>
      </c>
      <c r="D164" s="11">
        <v>0.31699979305267334</v>
      </c>
      <c r="E164" s="11">
        <v>0.19539260864257813</v>
      </c>
      <c r="F164" s="11">
        <v>0.12025310099124908</v>
      </c>
      <c r="G164" s="11">
        <v>5.5704396218061447E-2</v>
      </c>
      <c r="H164" s="11">
        <v>1.9338550046086311E-2</v>
      </c>
      <c r="I164" s="11">
        <v>8.6112413555383682E-4</v>
      </c>
      <c r="J164" s="3"/>
    </row>
    <row r="165" spans="1:10">
      <c r="A165" s="4" t="s">
        <v>204</v>
      </c>
      <c r="B165" s="11">
        <v>0.43877625465393066</v>
      </c>
      <c r="C165" s="11">
        <v>0.29111045598983765</v>
      </c>
      <c r="D165" s="11">
        <v>0.17527890205383301</v>
      </c>
      <c r="E165" s="11">
        <v>5.4390348494052887E-2</v>
      </c>
      <c r="F165" s="11">
        <v>2.5473115965723991E-2</v>
      </c>
      <c r="G165" s="11">
        <v>1.034807413816452E-2</v>
      </c>
      <c r="H165" s="11">
        <v>4.562043584883213E-3</v>
      </c>
      <c r="I165" s="11">
        <v>6.0804508393630385E-5</v>
      </c>
      <c r="J165" s="3"/>
    </row>
    <row r="166" spans="1:10">
      <c r="A166" s="4" t="s">
        <v>205</v>
      </c>
      <c r="B166" s="11">
        <v>0.60780966281890869</v>
      </c>
      <c r="C166" s="11">
        <v>0.24638965725898743</v>
      </c>
      <c r="D166" s="11">
        <v>0.10582543164491653</v>
      </c>
      <c r="E166" s="11">
        <v>3.1070217490196228E-2</v>
      </c>
      <c r="F166" s="11">
        <v>6.6957371309399605E-3</v>
      </c>
      <c r="G166" s="11">
        <v>2.1148365922272205E-3</v>
      </c>
      <c r="H166" s="11">
        <v>9.443327144253999E-5</v>
      </c>
      <c r="I166" s="14"/>
      <c r="J166" s="3"/>
    </row>
    <row r="167" spans="1:10">
      <c r="A167" s="4" t="s">
        <v>206</v>
      </c>
      <c r="B167" s="11">
        <v>8.9847251772880554E-2</v>
      </c>
      <c r="C167" s="11">
        <v>0.24918666481971741</v>
      </c>
      <c r="D167" s="11">
        <v>0.40135103464126587</v>
      </c>
      <c r="E167" s="11">
        <v>0.17473268508911133</v>
      </c>
      <c r="F167" s="11">
        <v>6.2554091215133667E-2</v>
      </c>
      <c r="G167" s="11">
        <v>1.9046591594815254E-2</v>
      </c>
      <c r="H167" s="11">
        <v>3.2816794700920582E-3</v>
      </c>
      <c r="I167" s="14"/>
      <c r="J167" s="3"/>
    </row>
    <row r="168" spans="1:10">
      <c r="A168" s="4" t="s">
        <v>207</v>
      </c>
      <c r="B168" s="11">
        <v>0.13173754513263702</v>
      </c>
      <c r="C168" s="11">
        <v>0.330558180809021</v>
      </c>
      <c r="D168" s="11">
        <v>0.26197347044944763</v>
      </c>
      <c r="E168" s="11">
        <v>0.14506068825721741</v>
      </c>
      <c r="F168" s="11">
        <v>8.3643309772014618E-2</v>
      </c>
      <c r="G168" s="11">
        <v>3.3246375620365143E-2</v>
      </c>
      <c r="H168" s="11">
        <v>1.345836091786623E-2</v>
      </c>
      <c r="I168" s="11">
        <v>3.2206843025051057E-4</v>
      </c>
      <c r="J168" s="3"/>
    </row>
    <row r="169" spans="1:10">
      <c r="A169" s="4" t="s">
        <v>208</v>
      </c>
      <c r="B169" s="11">
        <v>8.3261139690876007E-2</v>
      </c>
      <c r="C169" s="11">
        <v>0.21550913155078888</v>
      </c>
      <c r="D169" s="11">
        <v>0.350026935338974</v>
      </c>
      <c r="E169" s="11">
        <v>0.180853471159935</v>
      </c>
      <c r="F169" s="11">
        <v>9.9740102887153625E-2</v>
      </c>
      <c r="G169" s="11">
        <v>4.4886648654937744E-2</v>
      </c>
      <c r="H169" s="11">
        <v>2.4519592523574829E-2</v>
      </c>
      <c r="I169" s="11">
        <v>1.2029984500259161E-3</v>
      </c>
      <c r="J169" s="3"/>
    </row>
    <row r="170" spans="1:10">
      <c r="A170" s="4" t="s">
        <v>209</v>
      </c>
      <c r="B170" s="11">
        <v>3.5717394202947617E-3</v>
      </c>
      <c r="C170" s="11">
        <v>3.0357500538229942E-2</v>
      </c>
      <c r="D170" s="11">
        <v>0.13221730291843414</v>
      </c>
      <c r="E170" s="11">
        <v>0.28114452958106995</v>
      </c>
      <c r="F170" s="11">
        <v>0.2332635223865509</v>
      </c>
      <c r="G170" s="11">
        <v>0.13842345774173737</v>
      </c>
      <c r="H170" s="11">
        <v>0.13976065814495087</v>
      </c>
      <c r="I170" s="11">
        <v>4.1261289268732071E-2</v>
      </c>
      <c r="J170" s="3"/>
    </row>
    <row r="171" spans="1:10">
      <c r="A171" s="4" t="s">
        <v>210</v>
      </c>
      <c r="B171" s="11">
        <v>0.10880464315414429</v>
      </c>
      <c r="C171" s="11">
        <v>0.28498029708862305</v>
      </c>
      <c r="D171" s="11">
        <v>0.30864223837852478</v>
      </c>
      <c r="E171" s="11">
        <v>0.16258952021598816</v>
      </c>
      <c r="F171" s="11">
        <v>8.6180567741394043E-2</v>
      </c>
      <c r="G171" s="11">
        <v>3.8367409259080887E-2</v>
      </c>
      <c r="H171" s="11">
        <v>9.5849297940731049E-3</v>
      </c>
      <c r="I171" s="11">
        <v>8.5038226097822189E-4</v>
      </c>
      <c r="J171" s="3"/>
    </row>
    <row r="172" spans="1:10">
      <c r="A172" s="4" t="s">
        <v>211</v>
      </c>
      <c r="B172" s="11">
        <v>6.9066107273101807E-2</v>
      </c>
      <c r="C172" s="11">
        <v>0.22361102700233459</v>
      </c>
      <c r="D172" s="11">
        <v>0.3341037929058075</v>
      </c>
      <c r="E172" s="11">
        <v>0.19436667859554291</v>
      </c>
      <c r="F172" s="11">
        <v>0.11995663493871689</v>
      </c>
      <c r="G172" s="11">
        <v>4.2660422623157501E-2</v>
      </c>
      <c r="H172" s="11">
        <v>1.5324747189879417E-2</v>
      </c>
      <c r="I172" s="11">
        <v>9.1058289399370551E-4</v>
      </c>
      <c r="J172" s="3"/>
    </row>
    <row r="173" spans="1:10">
      <c r="A173" s="4" t="s">
        <v>212</v>
      </c>
      <c r="B173" s="11">
        <v>1.5551039017736912E-2</v>
      </c>
      <c r="C173" s="11">
        <v>6.6270783543586731E-2</v>
      </c>
      <c r="D173" s="11">
        <v>0.19341817498207092</v>
      </c>
      <c r="E173" s="11">
        <v>0.30770748853683472</v>
      </c>
      <c r="F173" s="11">
        <v>0.22749628126621246</v>
      </c>
      <c r="G173" s="11">
        <v>0.11677844822406769</v>
      </c>
      <c r="H173" s="11">
        <v>6.8311654031276703E-2</v>
      </c>
      <c r="I173" s="11">
        <v>4.4661345891654491E-3</v>
      </c>
      <c r="J173" s="3"/>
    </row>
    <row r="174" spans="1:10">
      <c r="A174" s="4" t="s">
        <v>213</v>
      </c>
      <c r="B174" s="11">
        <v>0.7817186713218689</v>
      </c>
      <c r="C174" s="11">
        <v>0.14444510638713837</v>
      </c>
      <c r="D174" s="11">
        <v>5.7313825935125351E-2</v>
      </c>
      <c r="E174" s="11">
        <v>1.0913255624473095E-2</v>
      </c>
      <c r="F174" s="11">
        <v>4.5883427374064922E-3</v>
      </c>
      <c r="G174" s="11">
        <v>1.0208229068666697E-3</v>
      </c>
      <c r="H174" s="14"/>
      <c r="I174" s="14"/>
      <c r="J174" s="3"/>
    </row>
    <row r="175" spans="1:10">
      <c r="A175" s="4" t="s">
        <v>214</v>
      </c>
      <c r="B175" s="11">
        <v>0.1498732715845108</v>
      </c>
      <c r="C175" s="11">
        <v>0.21016204357147217</v>
      </c>
      <c r="D175" s="11">
        <v>0.34708717465400696</v>
      </c>
      <c r="E175" s="11">
        <v>0.16768708825111389</v>
      </c>
      <c r="F175" s="11">
        <v>8.3982780575752258E-2</v>
      </c>
      <c r="G175" s="11">
        <v>2.9573356732726097E-2</v>
      </c>
      <c r="H175" s="11">
        <v>1.1315707117319107E-2</v>
      </c>
      <c r="I175" s="11">
        <v>3.1858537113294005E-4</v>
      </c>
      <c r="J175" s="3"/>
    </row>
    <row r="176" spans="1:10">
      <c r="A176" s="4" t="s">
        <v>215</v>
      </c>
      <c r="B176" s="11">
        <v>1.2518555857241154E-2</v>
      </c>
      <c r="C176" s="11">
        <v>4.3913442641496658E-2</v>
      </c>
      <c r="D176" s="11">
        <v>0.14303977787494659</v>
      </c>
      <c r="E176" s="11">
        <v>0.20073576271533966</v>
      </c>
      <c r="F176" s="11">
        <v>0.2080543041229248</v>
      </c>
      <c r="G176" s="11">
        <v>0.21209892630577087</v>
      </c>
      <c r="H176" s="11">
        <v>0.16802108287811279</v>
      </c>
      <c r="I176" s="11">
        <v>1.1618138290941715E-2</v>
      </c>
      <c r="J176" s="3"/>
    </row>
    <row r="177" spans="1:10">
      <c r="A177" s="4" t="s">
        <v>216</v>
      </c>
      <c r="B177" s="11">
        <v>3.1465988606214523E-2</v>
      </c>
      <c r="C177" s="11">
        <v>0.10098396986722946</v>
      </c>
      <c r="D177" s="11">
        <v>0.29249626398086548</v>
      </c>
      <c r="E177" s="11">
        <v>0.27065908908843994</v>
      </c>
      <c r="F177" s="11">
        <v>0.15705685317516327</v>
      </c>
      <c r="G177" s="11">
        <v>8.8058784604072571E-2</v>
      </c>
      <c r="H177" s="11">
        <v>5.5870812386274338E-2</v>
      </c>
      <c r="I177" s="11">
        <v>3.4082264173775911E-3</v>
      </c>
      <c r="J177" s="3"/>
    </row>
    <row r="178" spans="1:10">
      <c r="A178" s="4" t="s">
        <v>217</v>
      </c>
      <c r="B178" s="11">
        <v>0.43595477938652039</v>
      </c>
      <c r="C178" s="11">
        <v>0.24634243547916412</v>
      </c>
      <c r="D178" s="11">
        <v>0.17011922597885132</v>
      </c>
      <c r="E178" s="11">
        <v>8.5777007043361664E-2</v>
      </c>
      <c r="F178" s="11">
        <v>4.1393935680389404E-2</v>
      </c>
      <c r="G178" s="11">
        <v>1.6041779890656471E-2</v>
      </c>
      <c r="H178" s="11">
        <v>4.2663849890232086E-3</v>
      </c>
      <c r="I178" s="11">
        <v>1.0446200758451596E-4</v>
      </c>
      <c r="J178" s="3"/>
    </row>
    <row r="179" spans="1:10">
      <c r="A179" s="4" t="s">
        <v>218</v>
      </c>
      <c r="B179" s="11">
        <v>0.58445119857788086</v>
      </c>
      <c r="C179" s="11">
        <v>0.2203986793756485</v>
      </c>
      <c r="D179" s="11">
        <v>0.11642856150865555</v>
      </c>
      <c r="E179" s="11">
        <v>4.7368988394737244E-2</v>
      </c>
      <c r="F179" s="11">
        <v>1.7239592969417572E-2</v>
      </c>
      <c r="G179" s="11">
        <v>9.617275558412075E-3</v>
      </c>
      <c r="H179" s="11">
        <v>4.2670308612287045E-3</v>
      </c>
      <c r="I179" s="11">
        <v>2.2867624647915363E-4</v>
      </c>
      <c r="J179" s="3"/>
    </row>
    <row r="180" spans="1:10">
      <c r="A180" s="4" t="s">
        <v>219</v>
      </c>
      <c r="B180" s="11">
        <v>0.48992195725440979</v>
      </c>
      <c r="C180" s="11">
        <v>0.28439411520957947</v>
      </c>
      <c r="D180" s="11">
        <v>0.146148681640625</v>
      </c>
      <c r="E180" s="11">
        <v>5.12799471616745E-2</v>
      </c>
      <c r="F180" s="11">
        <v>2.0836425945162773E-2</v>
      </c>
      <c r="G180" s="11">
        <v>6.1790449544787407E-3</v>
      </c>
      <c r="H180" s="11">
        <v>8.5076963296160102E-4</v>
      </c>
      <c r="I180" s="11">
        <v>3.8904137909412384E-4</v>
      </c>
      <c r="J180" s="3"/>
    </row>
    <row r="181" spans="1:10">
      <c r="A181" s="4" t="s">
        <v>220</v>
      </c>
      <c r="B181" s="11">
        <v>1.1887173168361187E-2</v>
      </c>
      <c r="C181" s="11">
        <v>6.1275586485862732E-2</v>
      </c>
      <c r="D181" s="11">
        <v>0.23660372197628021</v>
      </c>
      <c r="E181" s="11">
        <v>0.38602319359779358</v>
      </c>
      <c r="F181" s="11">
        <v>0.25163844227790833</v>
      </c>
      <c r="G181" s="11">
        <v>4.447178915143013E-2</v>
      </c>
      <c r="H181" s="11">
        <v>8.100094273686409E-3</v>
      </c>
      <c r="I181" s="14"/>
      <c r="J181" s="3"/>
    </row>
    <row r="182" spans="1:10">
      <c r="A182" s="4" t="s">
        <v>221</v>
      </c>
      <c r="B182" s="11">
        <v>0.10933246463537216</v>
      </c>
      <c r="C182" s="11">
        <v>0.25130504369735718</v>
      </c>
      <c r="D182" s="11">
        <v>0.33663597702980042</v>
      </c>
      <c r="E182" s="11">
        <v>0.17045903205871582</v>
      </c>
      <c r="F182" s="11">
        <v>8.8201664388179779E-2</v>
      </c>
      <c r="G182" s="11">
        <v>3.1860988587141037E-2</v>
      </c>
      <c r="H182" s="11">
        <v>1.1455883271992207E-2</v>
      </c>
      <c r="I182" s="11">
        <v>7.489660638384521E-4</v>
      </c>
      <c r="J182" s="3"/>
    </row>
    <row r="183" spans="1:10">
      <c r="A183" s="4" t="s">
        <v>222</v>
      </c>
      <c r="B183" s="11">
        <v>7.9517818987369537E-2</v>
      </c>
      <c r="C183" s="11">
        <v>0.20038464665412903</v>
      </c>
      <c r="D183" s="11">
        <v>0.34390050172805786</v>
      </c>
      <c r="E183" s="11">
        <v>0.20716746151447296</v>
      </c>
      <c r="F183" s="11">
        <v>9.7994066774845123E-2</v>
      </c>
      <c r="G183" s="11">
        <v>4.7857023775577545E-2</v>
      </c>
      <c r="H183" s="11">
        <v>2.1712703630328178E-2</v>
      </c>
      <c r="I183" s="11">
        <v>1.4657734427601099E-3</v>
      </c>
      <c r="J183" s="3"/>
    </row>
    <row r="184" spans="1:10">
      <c r="A184" s="4" t="s">
        <v>223</v>
      </c>
      <c r="B184" s="11">
        <v>0.3327757716178894</v>
      </c>
      <c r="C184" s="11">
        <v>0.30195772647857666</v>
      </c>
      <c r="D184" s="11">
        <v>0.21892304718494415</v>
      </c>
      <c r="E184" s="11">
        <v>8.332061767578125E-2</v>
      </c>
      <c r="F184" s="11">
        <v>4.0537472814321518E-2</v>
      </c>
      <c r="G184" s="11">
        <v>1.7109313979744911E-2</v>
      </c>
      <c r="H184" s="11">
        <v>5.3760437294840813E-3</v>
      </c>
      <c r="I184" s="14"/>
      <c r="J184" s="3"/>
    </row>
    <row r="185" spans="1:10">
      <c r="A185" s="4" t="s">
        <v>224</v>
      </c>
      <c r="B185" s="11">
        <v>0.64250010251998901</v>
      </c>
      <c r="C185" s="11">
        <v>0.23283651471138</v>
      </c>
      <c r="D185" s="11">
        <v>9.5391631126403809E-2</v>
      </c>
      <c r="E185" s="11">
        <v>2.0598912611603737E-2</v>
      </c>
      <c r="F185" s="11">
        <v>6.6793099977076054E-3</v>
      </c>
      <c r="G185" s="11">
        <v>1.5302723040804267E-3</v>
      </c>
      <c r="H185" s="11">
        <v>4.6326825395226479E-4</v>
      </c>
      <c r="I185" s="14"/>
      <c r="J185" s="3"/>
    </row>
    <row r="186" spans="1:10">
      <c r="A186" s="4" t="s">
        <v>225</v>
      </c>
      <c r="B186" s="11">
        <v>3.1396478414535522E-2</v>
      </c>
      <c r="C186" s="11">
        <v>0.11815126240253448</v>
      </c>
      <c r="D186" s="11">
        <v>0.25926730036735535</v>
      </c>
      <c r="E186" s="11">
        <v>0.25619828701019287</v>
      </c>
      <c r="F186" s="11">
        <v>0.17215755581855774</v>
      </c>
      <c r="G186" s="11">
        <v>9.9782600998878479E-2</v>
      </c>
      <c r="H186" s="11">
        <v>5.9386797249317169E-2</v>
      </c>
      <c r="I186" s="11">
        <v>3.6597202997654676E-3</v>
      </c>
      <c r="J186" s="3"/>
    </row>
    <row r="187" spans="1:10">
      <c r="A187" s="4" t="s">
        <v>226</v>
      </c>
      <c r="B187" s="11">
        <v>0.17743164300918579</v>
      </c>
      <c r="C187" s="11">
        <v>0.40875527262687683</v>
      </c>
      <c r="D187" s="11">
        <v>0.27377676963806152</v>
      </c>
      <c r="E187" s="11">
        <v>9.9226981401443481E-2</v>
      </c>
      <c r="F187" s="11">
        <v>3.2184764742851257E-2</v>
      </c>
      <c r="G187" s="11">
        <v>7.4155521579086781E-3</v>
      </c>
      <c r="H187" s="11">
        <v>1.2090285308659077E-3</v>
      </c>
      <c r="I187" s="14"/>
      <c r="J187" s="3"/>
    </row>
    <row r="188" spans="1:10">
      <c r="A188" s="4" t="s">
        <v>227</v>
      </c>
      <c r="B188" s="11">
        <v>0.59921807050704956</v>
      </c>
      <c r="C188" s="11">
        <v>0.23404806852340698</v>
      </c>
      <c r="D188" s="11">
        <v>0.12302246689796448</v>
      </c>
      <c r="E188" s="11">
        <v>3.2996926456689835E-2</v>
      </c>
      <c r="F188" s="11">
        <v>9.665551595389843E-3</v>
      </c>
      <c r="G188" s="11">
        <v>7.9915166134014726E-4</v>
      </c>
      <c r="H188" s="11">
        <v>2.497816167306155E-4</v>
      </c>
      <c r="I188" s="14"/>
      <c r="J188" s="3"/>
    </row>
    <row r="189" spans="1:10">
      <c r="A189" s="4" t="s">
        <v>228</v>
      </c>
      <c r="B189" s="11">
        <v>9.5363520085811615E-2</v>
      </c>
      <c r="C189" s="11">
        <v>0.25504100322723389</v>
      </c>
      <c r="D189" s="11">
        <v>0.3191993236541748</v>
      </c>
      <c r="E189" s="11">
        <v>0.1849210113286972</v>
      </c>
      <c r="F189" s="11">
        <v>9.4136938452720642E-2</v>
      </c>
      <c r="G189" s="11">
        <v>3.5500332713127136E-2</v>
      </c>
      <c r="H189" s="11">
        <v>1.4234878122806549E-2</v>
      </c>
      <c r="I189" s="11">
        <v>1.602976699359715E-3</v>
      </c>
      <c r="J189" s="3"/>
    </row>
    <row r="190" spans="1:10">
      <c r="A190" s="4" t="s">
        <v>229</v>
      </c>
      <c r="B190" s="11">
        <v>0.10772392898797989</v>
      </c>
      <c r="C190" s="11">
        <v>0.21648260951042175</v>
      </c>
      <c r="D190" s="11">
        <v>0.31337547302246094</v>
      </c>
      <c r="E190" s="11">
        <v>0.19958023726940155</v>
      </c>
      <c r="F190" s="11">
        <v>0.10399483889341354</v>
      </c>
      <c r="G190" s="11">
        <v>4.2033139616250992E-2</v>
      </c>
      <c r="H190" s="11">
        <v>1.6306508332490921E-2</v>
      </c>
      <c r="I190" s="11">
        <v>5.0327391363680363E-4</v>
      </c>
      <c r="J190" s="3"/>
    </row>
    <row r="191" spans="1:10">
      <c r="A191" s="4" t="s">
        <v>230</v>
      </c>
      <c r="B191" s="11">
        <v>0.51415228843688965</v>
      </c>
      <c r="C191" s="11">
        <v>0.24335017800331116</v>
      </c>
      <c r="D191" s="11">
        <v>0.16871829330921173</v>
      </c>
      <c r="E191" s="11">
        <v>5.085136741399765E-2</v>
      </c>
      <c r="F191" s="11">
        <v>1.7862575128674507E-2</v>
      </c>
      <c r="G191" s="11">
        <v>4.5362352393567562E-3</v>
      </c>
      <c r="H191" s="11">
        <v>5.2909681107848883E-4</v>
      </c>
      <c r="I191" s="14"/>
      <c r="J191" s="3"/>
    </row>
    <row r="192" spans="1:10">
      <c r="A192" s="4" t="s">
        <v>231</v>
      </c>
      <c r="B192" s="11">
        <v>0.20158977806568146</v>
      </c>
      <c r="C192" s="11">
        <v>0.34112179279327393</v>
      </c>
      <c r="D192" s="11">
        <v>0.28043606877326965</v>
      </c>
      <c r="E192" s="11">
        <v>0.10617516189813614</v>
      </c>
      <c r="F192" s="11">
        <v>5.1440674811601639E-2</v>
      </c>
      <c r="G192" s="11">
        <v>1.337610837072134E-2</v>
      </c>
      <c r="H192" s="11">
        <v>5.8604064397513866E-3</v>
      </c>
      <c r="I192" s="14"/>
      <c r="J192" s="3"/>
    </row>
    <row r="193" spans="1:10">
      <c r="A193" s="4" t="s">
        <v>232</v>
      </c>
      <c r="B193" s="11">
        <v>0.20721624791622162</v>
      </c>
      <c r="C193" s="11">
        <v>0.36133897304534912</v>
      </c>
      <c r="D193" s="11">
        <v>0.25418362021446228</v>
      </c>
      <c r="E193" s="11">
        <v>0.11004585772752762</v>
      </c>
      <c r="F193" s="11">
        <v>4.7329854220151901E-2</v>
      </c>
      <c r="G193" s="11">
        <v>1.607046090066433E-2</v>
      </c>
      <c r="H193" s="11">
        <v>3.8150062318891287E-3</v>
      </c>
      <c r="I193" s="14"/>
      <c r="J193" s="3"/>
    </row>
    <row r="194" spans="1:10">
      <c r="A194" s="4" t="s">
        <v>233</v>
      </c>
      <c r="B194" s="11">
        <v>0.21049299836158752</v>
      </c>
      <c r="C194" s="11">
        <v>0.37156388163566589</v>
      </c>
      <c r="D194" s="11">
        <v>0.27071487903594971</v>
      </c>
      <c r="E194" s="11">
        <v>9.8052702844142914E-2</v>
      </c>
      <c r="F194" s="11">
        <v>3.5054769366979599E-2</v>
      </c>
      <c r="G194" s="11">
        <v>1.1239107698202133E-2</v>
      </c>
      <c r="H194" s="11">
        <v>2.8816612903028727E-3</v>
      </c>
      <c r="I194" s="14"/>
      <c r="J194" s="3"/>
    </row>
    <row r="195" spans="1:10">
      <c r="A195" s="4" t="s">
        <v>234</v>
      </c>
      <c r="B195" s="11">
        <v>0.52516770362854004</v>
      </c>
      <c r="C195" s="11">
        <v>0.20673348009586334</v>
      </c>
      <c r="D195" s="11">
        <v>0.14582212269306183</v>
      </c>
      <c r="E195" s="11">
        <v>6.9023899734020233E-2</v>
      </c>
      <c r="F195" s="11">
        <v>3.4234341233968735E-2</v>
      </c>
      <c r="G195" s="11">
        <v>1.3733278959989548E-2</v>
      </c>
      <c r="H195" s="11">
        <v>4.9919453449547291E-3</v>
      </c>
      <c r="I195" s="11">
        <v>2.932309580501169E-4</v>
      </c>
      <c r="J195" s="3"/>
    </row>
    <row r="196" spans="1:10">
      <c r="A196" s="4" t="s">
        <v>235</v>
      </c>
      <c r="B196" s="11">
        <v>0.2428608238697052</v>
      </c>
      <c r="C196" s="11">
        <v>0.39796751737594604</v>
      </c>
      <c r="D196" s="11">
        <v>0.22755181789398193</v>
      </c>
      <c r="E196" s="11">
        <v>7.5629636645317078E-2</v>
      </c>
      <c r="F196" s="11">
        <v>3.6673448979854584E-2</v>
      </c>
      <c r="G196" s="11">
        <v>1.2876653112471104E-2</v>
      </c>
      <c r="H196" s="11">
        <v>6.3486276194453239E-3</v>
      </c>
      <c r="I196" s="11">
        <v>9.1468908067326993E-5</v>
      </c>
      <c r="J196" s="3"/>
    </row>
    <row r="197" spans="1:10">
      <c r="A197" s="4" t="s">
        <v>236</v>
      </c>
      <c r="B197" s="11">
        <v>0.63650751113891602</v>
      </c>
      <c r="C197" s="11">
        <v>0.21263366937637329</v>
      </c>
      <c r="D197" s="11">
        <v>9.6857331693172455E-2</v>
      </c>
      <c r="E197" s="11">
        <v>3.5580240190029144E-2</v>
      </c>
      <c r="F197" s="11">
        <v>1.298160757869482E-2</v>
      </c>
      <c r="G197" s="11">
        <v>3.6373587790876627E-3</v>
      </c>
      <c r="H197" s="11">
        <v>1.8022769363597035E-3</v>
      </c>
      <c r="I197" s="14"/>
      <c r="J197" s="3"/>
    </row>
    <row r="198" spans="1:10">
      <c r="A198" s="4" t="s">
        <v>237</v>
      </c>
      <c r="B198" s="11">
        <v>0.39006829261779785</v>
      </c>
      <c r="C198" s="11">
        <v>0.34285628795623779</v>
      </c>
      <c r="D198" s="11">
        <v>0.19832712411880493</v>
      </c>
      <c r="E198" s="11">
        <v>5.4160609841346741E-2</v>
      </c>
      <c r="F198" s="11">
        <v>1.0792250744998455E-2</v>
      </c>
      <c r="G198" s="11">
        <v>2.710520988330245E-3</v>
      </c>
      <c r="H198" s="11">
        <v>1.0849215323105454E-3</v>
      </c>
      <c r="I198" s="14"/>
      <c r="J198" s="3"/>
    </row>
    <row r="199" spans="1:10">
      <c r="A199" s="4" t="s">
        <v>238</v>
      </c>
      <c r="B199" s="11">
        <v>0.12986339628696442</v>
      </c>
      <c r="C199" s="11">
        <v>0.36299321055412292</v>
      </c>
      <c r="D199" s="11">
        <v>0.31700000166893005</v>
      </c>
      <c r="E199" s="11">
        <v>0.12399499118328094</v>
      </c>
      <c r="F199" s="11">
        <v>4.0128432214260101E-2</v>
      </c>
      <c r="G199" s="11">
        <v>1.4912945218384266E-2</v>
      </c>
      <c r="H199" s="11">
        <v>1.0807245038449764E-2</v>
      </c>
      <c r="I199" s="11">
        <v>2.9977242229506373E-4</v>
      </c>
      <c r="J199" s="3"/>
    </row>
    <row r="200" spans="1:10">
      <c r="A200" s="4" t="s">
        <v>239</v>
      </c>
      <c r="B200" s="11">
        <v>0.65377676486968994</v>
      </c>
      <c r="C200" s="11">
        <v>0.21149781346321106</v>
      </c>
      <c r="D200" s="11">
        <v>8.8692232966423035E-2</v>
      </c>
      <c r="E200" s="11">
        <v>2.9881181195378304E-2</v>
      </c>
      <c r="F200" s="11">
        <v>1.1721096932888031E-2</v>
      </c>
      <c r="G200" s="11">
        <v>3.2408840488642454E-3</v>
      </c>
      <c r="H200" s="11">
        <v>1.1900309473276138E-3</v>
      </c>
      <c r="I200" s="14"/>
      <c r="J200" s="3"/>
    </row>
    <row r="201" spans="1:10">
      <c r="A201" s="4" t="s">
        <v>240</v>
      </c>
      <c r="B201" s="11">
        <v>2.1373782306909561E-2</v>
      </c>
      <c r="C201" s="11">
        <v>3.2688736915588379E-2</v>
      </c>
      <c r="D201" s="11">
        <v>0.23161682486534119</v>
      </c>
      <c r="E201" s="11">
        <v>0.3204975426197052</v>
      </c>
      <c r="F201" s="11">
        <v>0.19077168405056</v>
      </c>
      <c r="G201" s="11">
        <v>0.10047049820423126</v>
      </c>
      <c r="H201" s="11">
        <v>8.483269065618515E-2</v>
      </c>
      <c r="I201" s="11">
        <v>1.7748244106769562E-2</v>
      </c>
      <c r="J201" s="3"/>
    </row>
    <row r="202" spans="1:10">
      <c r="A202" s="4" t="s">
        <v>241</v>
      </c>
      <c r="B202" s="11">
        <v>0.73043137788772583</v>
      </c>
      <c r="C202" s="11">
        <v>0.14296570420265198</v>
      </c>
      <c r="D202" s="11">
        <v>8.3769761025905609E-2</v>
      </c>
      <c r="E202" s="11">
        <v>3.1733673065900803E-2</v>
      </c>
      <c r="F202" s="11">
        <v>8.2704667001962662E-3</v>
      </c>
      <c r="G202" s="11">
        <v>2.4401000700891018E-3</v>
      </c>
      <c r="H202" s="11">
        <v>3.8891591248102486E-4</v>
      </c>
      <c r="I202" s="14"/>
      <c r="J202" s="3"/>
    </row>
    <row r="203" spans="1:10">
      <c r="A203" s="4" t="s">
        <v>242</v>
      </c>
      <c r="B203" s="11">
        <v>0.32807150483131409</v>
      </c>
      <c r="C203" s="11">
        <v>0.36770540475845337</v>
      </c>
      <c r="D203" s="11">
        <v>0.20013204216957092</v>
      </c>
      <c r="E203" s="11">
        <v>6.4409621059894562E-2</v>
      </c>
      <c r="F203" s="11">
        <v>2.4745265021920204E-2</v>
      </c>
      <c r="G203" s="11">
        <v>1.0561100207269192E-2</v>
      </c>
      <c r="H203" s="11">
        <v>4.2475177906453609E-3</v>
      </c>
      <c r="I203" s="11">
        <v>1.2753138435073197E-4</v>
      </c>
      <c r="J203" s="3"/>
    </row>
    <row r="204" spans="1:10">
      <c r="A204" s="4" t="s">
        <v>243</v>
      </c>
      <c r="B204" s="11">
        <v>0.38195869326591492</v>
      </c>
      <c r="C204" s="11">
        <v>0.34624388813972473</v>
      </c>
      <c r="D204" s="11">
        <v>0.20195083320140839</v>
      </c>
      <c r="E204" s="11">
        <v>5.0644580274820328E-2</v>
      </c>
      <c r="F204" s="11">
        <v>1.5836711972951889E-2</v>
      </c>
      <c r="G204" s="11">
        <v>2.5607636198401451E-3</v>
      </c>
      <c r="H204" s="11">
        <v>8.0453732516616583E-4</v>
      </c>
      <c r="I204" s="14"/>
      <c r="J204" s="3"/>
    </row>
    <row r="205" spans="1:10">
      <c r="A205" s="4" t="s">
        <v>244</v>
      </c>
      <c r="B205" s="11">
        <v>5.0528578460216522E-2</v>
      </c>
      <c r="C205" s="11">
        <v>0.16049909591674805</v>
      </c>
      <c r="D205" s="11">
        <v>0.40489685535430908</v>
      </c>
      <c r="E205" s="11">
        <v>0.20641317963600159</v>
      </c>
      <c r="F205" s="11">
        <v>8.3256155252456665E-2</v>
      </c>
      <c r="G205" s="11">
        <v>4.5633327215909958E-2</v>
      </c>
      <c r="H205" s="11">
        <v>4.0691081434488297E-2</v>
      </c>
      <c r="I205" s="11">
        <v>8.081730455160141E-3</v>
      </c>
      <c r="J205" s="3"/>
    </row>
    <row r="206" spans="1:10">
      <c r="A206" s="4" t="s">
        <v>245</v>
      </c>
      <c r="B206" s="11">
        <v>0.18063215911388397</v>
      </c>
      <c r="C206" s="11">
        <v>0.34769219160079956</v>
      </c>
      <c r="D206" s="11">
        <v>0.32538193464279175</v>
      </c>
      <c r="E206" s="11">
        <v>8.9431241154670715E-2</v>
      </c>
      <c r="F206" s="11">
        <v>3.8907848298549652E-2</v>
      </c>
      <c r="G206" s="11">
        <v>1.4238636009395123E-2</v>
      </c>
      <c r="H206" s="11">
        <v>3.5860922653228045E-3</v>
      </c>
      <c r="I206" s="11">
        <v>1.2991784024052322E-4</v>
      </c>
      <c r="J206" s="3"/>
    </row>
    <row r="207" spans="1:10">
      <c r="A207" s="4" t="s">
        <v>246</v>
      </c>
      <c r="B207" s="11">
        <v>0.62959808111190796</v>
      </c>
      <c r="C207" s="11">
        <v>0.19468274712562561</v>
      </c>
      <c r="D207" s="11">
        <v>0.1165759265422821</v>
      </c>
      <c r="E207" s="11">
        <v>3.8345359265804291E-2</v>
      </c>
      <c r="F207" s="11">
        <v>1.3187351636588573E-2</v>
      </c>
      <c r="G207" s="11">
        <v>6.2703229486942291E-3</v>
      </c>
      <c r="H207" s="11">
        <v>1.2420914135873318E-3</v>
      </c>
      <c r="I207" s="11">
        <v>9.811827476369217E-5</v>
      </c>
      <c r="J207" s="3"/>
    </row>
    <row r="208" spans="1:10">
      <c r="A208" s="4" t="s">
        <v>247</v>
      </c>
      <c r="B208" s="11">
        <v>3.0738372355699539E-2</v>
      </c>
      <c r="C208" s="11">
        <v>0.12556779384613037</v>
      </c>
      <c r="D208" s="11">
        <v>0.38105323910713196</v>
      </c>
      <c r="E208" s="11">
        <v>0.23603644967079163</v>
      </c>
      <c r="F208" s="11">
        <v>0.14253595471382141</v>
      </c>
      <c r="G208" s="11">
        <v>6.0842398554086685E-2</v>
      </c>
      <c r="H208" s="11">
        <v>2.074480801820755E-2</v>
      </c>
      <c r="I208" s="11">
        <v>2.4809807073324919E-3</v>
      </c>
      <c r="J208" s="3"/>
    </row>
    <row r="209" spans="1:10">
      <c r="A209" s="4" t="s">
        <v>248</v>
      </c>
      <c r="B209" s="11">
        <v>2.4805348366498947E-2</v>
      </c>
      <c r="C209" s="11">
        <v>0.11396245658397675</v>
      </c>
      <c r="D209" s="11">
        <v>0.41409581899642944</v>
      </c>
      <c r="E209" s="11">
        <v>0.26595368981361389</v>
      </c>
      <c r="F209" s="11">
        <v>0.10048447549343109</v>
      </c>
      <c r="G209" s="11">
        <v>5.6828785687685013E-2</v>
      </c>
      <c r="H209" s="11">
        <v>2.3527452722191811E-2</v>
      </c>
      <c r="I209" s="11">
        <v>3.4197021159343421E-4</v>
      </c>
      <c r="J209" s="3"/>
    </row>
    <row r="210" spans="1:10">
      <c r="A210" s="4" t="s">
        <v>249</v>
      </c>
      <c r="B210" s="11">
        <v>1.724780909717083E-2</v>
      </c>
      <c r="C210" s="11">
        <v>6.5896183252334595E-2</v>
      </c>
      <c r="D210" s="11">
        <v>0.19043071568012238</v>
      </c>
      <c r="E210" s="11">
        <v>0.29628127813339233</v>
      </c>
      <c r="F210" s="11">
        <v>0.25248071551322937</v>
      </c>
      <c r="G210" s="11">
        <v>0.11830565333366394</v>
      </c>
      <c r="H210" s="11">
        <v>5.6774262338876724E-2</v>
      </c>
      <c r="I210" s="11">
        <v>2.5833752006292343E-3</v>
      </c>
      <c r="J210" s="3"/>
    </row>
    <row r="211" spans="1:10">
      <c r="A211" s="4" t="s">
        <v>250</v>
      </c>
      <c r="B211" s="11">
        <v>0.70765399932861328</v>
      </c>
      <c r="C211" s="11">
        <v>0.18876239657402039</v>
      </c>
      <c r="D211" s="11">
        <v>8.3239056169986725E-2</v>
      </c>
      <c r="E211" s="11">
        <v>1.4972362667322159E-2</v>
      </c>
      <c r="F211" s="11">
        <v>4.1930470615625381E-3</v>
      </c>
      <c r="G211" s="11">
        <v>9.5584051450714469E-4</v>
      </c>
      <c r="H211" s="11">
        <v>2.2329160128720105E-4</v>
      </c>
      <c r="I211" s="14"/>
      <c r="J211" s="3"/>
    </row>
    <row r="212" spans="1:10">
      <c r="A212" s="4" t="s">
        <v>251</v>
      </c>
      <c r="B212" s="11">
        <v>0.22650077939033508</v>
      </c>
      <c r="C212" s="11">
        <v>0.36688509583473206</v>
      </c>
      <c r="D212" s="11">
        <v>0.25524616241455078</v>
      </c>
      <c r="E212" s="11">
        <v>0.11442671716213226</v>
      </c>
      <c r="F212" s="11">
        <v>2.8426008298993111E-2</v>
      </c>
      <c r="G212" s="11">
        <v>7.0138229057192802E-3</v>
      </c>
      <c r="H212" s="11">
        <v>1.5014027012512088E-3</v>
      </c>
      <c r="I212" s="14"/>
      <c r="J212" s="3"/>
    </row>
    <row r="213" spans="1:10">
      <c r="A213" s="4" t="s">
        <v>252</v>
      </c>
      <c r="B213" s="11">
        <v>2.2839676588773727E-2</v>
      </c>
      <c r="C213" s="11">
        <v>6.4226321876049042E-2</v>
      </c>
      <c r="D213" s="11">
        <v>0.20493228733539581</v>
      </c>
      <c r="E213" s="11">
        <v>0.27379122376441956</v>
      </c>
      <c r="F213" s="11">
        <v>0.1946643590927124</v>
      </c>
      <c r="G213" s="11">
        <v>0.12894125282764435</v>
      </c>
      <c r="H213" s="11">
        <v>0.10092978179454803</v>
      </c>
      <c r="I213" s="11">
        <v>9.6750762313604355E-3</v>
      </c>
      <c r="J213" s="3"/>
    </row>
    <row r="214" spans="1:10">
      <c r="A214" s="4" t="s">
        <v>253</v>
      </c>
      <c r="B214" s="11">
        <v>0.21958392858505249</v>
      </c>
      <c r="C214" s="11">
        <v>0.28943219780921936</v>
      </c>
      <c r="D214" s="11">
        <v>0.25419291853904724</v>
      </c>
      <c r="E214" s="11">
        <v>0.11878913640975952</v>
      </c>
      <c r="F214" s="11">
        <v>6.9783955812454224E-2</v>
      </c>
      <c r="G214" s="11">
        <v>3.0394271016120911E-2</v>
      </c>
      <c r="H214" s="11">
        <v>1.6649480909109116E-2</v>
      </c>
      <c r="I214" s="11">
        <v>1.1741273337975144E-3</v>
      </c>
      <c r="J214" s="3"/>
    </row>
    <row r="215" spans="1:10">
      <c r="A215" s="4" t="s">
        <v>254</v>
      </c>
      <c r="B215" s="11">
        <v>2.1825465373694897E-3</v>
      </c>
      <c r="C215" s="11">
        <v>7.5622717849910259E-3</v>
      </c>
      <c r="D215" s="11">
        <v>5.8833692222833633E-2</v>
      </c>
      <c r="E215" s="11">
        <v>0.16366313397884369</v>
      </c>
      <c r="F215" s="11">
        <v>0.22279319167137146</v>
      </c>
      <c r="G215" s="11">
        <v>0.20269376039505005</v>
      </c>
      <c r="H215" s="11">
        <v>0.26434984803199768</v>
      </c>
      <c r="I215" s="11">
        <v>7.7921554446220398E-2</v>
      </c>
      <c r="J215" s="3"/>
    </row>
    <row r="216" spans="1:10">
      <c r="A216" s="4" t="s">
        <v>255</v>
      </c>
      <c r="B216" s="11">
        <v>0.24631813168525696</v>
      </c>
      <c r="C216" s="11">
        <v>0.28065052628517151</v>
      </c>
      <c r="D216" s="11">
        <v>0.26363015174865723</v>
      </c>
      <c r="E216" s="11">
        <v>0.13209614157676697</v>
      </c>
      <c r="F216" s="11">
        <v>6.0374423861503601E-2</v>
      </c>
      <c r="G216" s="11">
        <v>1.2387719936668873E-2</v>
      </c>
      <c r="H216" s="11">
        <v>4.0633757598698139E-3</v>
      </c>
      <c r="I216" s="11">
        <v>4.7952347085811198E-4</v>
      </c>
      <c r="J216" s="3"/>
    </row>
    <row r="217" spans="1:10">
      <c r="A217" s="4" t="s">
        <v>256</v>
      </c>
      <c r="B217" s="11">
        <v>0.66088259220123291</v>
      </c>
      <c r="C217" s="11">
        <v>0.19878777861595154</v>
      </c>
      <c r="D217" s="11">
        <v>0.10492012649774551</v>
      </c>
      <c r="E217" s="11">
        <v>2.4867787957191467E-2</v>
      </c>
      <c r="F217" s="11">
        <v>6.7757531069219112E-3</v>
      </c>
      <c r="G217" s="11">
        <v>2.9952183831483126E-3</v>
      </c>
      <c r="H217" s="11">
        <v>7.7075534500181675E-4</v>
      </c>
      <c r="I217" s="14"/>
      <c r="J217" s="3"/>
    </row>
    <row r="218" spans="1:10">
      <c r="A218" s="4" t="s">
        <v>257</v>
      </c>
      <c r="B218" s="11">
        <v>1.8528344109654427E-2</v>
      </c>
      <c r="C218" s="11">
        <v>5.4553180932998657E-2</v>
      </c>
      <c r="D218" s="11">
        <v>0.23947916924953461</v>
      </c>
      <c r="E218" s="11">
        <v>0.42095291614532471</v>
      </c>
      <c r="F218" s="11">
        <v>0.16885137557983398</v>
      </c>
      <c r="G218" s="11">
        <v>7.2513587772846222E-2</v>
      </c>
      <c r="H218" s="11">
        <v>2.437400259077549E-2</v>
      </c>
      <c r="I218" s="11">
        <v>7.4743683217093349E-4</v>
      </c>
      <c r="J218" s="3"/>
    </row>
    <row r="219" spans="1:10">
      <c r="A219" s="4" t="s">
        <v>258</v>
      </c>
      <c r="B219" s="11">
        <v>0.57877016067504883</v>
      </c>
      <c r="C219" s="11">
        <v>0.22198298573493958</v>
      </c>
      <c r="D219" s="11">
        <v>0.13291928172111511</v>
      </c>
      <c r="E219" s="11">
        <v>3.9275240153074265E-2</v>
      </c>
      <c r="F219" s="11">
        <v>1.8857412040233612E-2</v>
      </c>
      <c r="G219" s="11">
        <v>4.2114751413464546E-3</v>
      </c>
      <c r="H219" s="11">
        <v>3.9834319613873959E-3</v>
      </c>
      <c r="I219" s="14"/>
      <c r="J219" s="3"/>
    </row>
    <row r="220" spans="1:10">
      <c r="A220" s="4" t="s">
        <v>259</v>
      </c>
      <c r="B220" s="11">
        <v>8.2579977810382843E-2</v>
      </c>
      <c r="C220" s="11">
        <v>0.15245668590068817</v>
      </c>
      <c r="D220" s="11">
        <v>0.27105963230133057</v>
      </c>
      <c r="E220" s="11">
        <v>0.23808601498603821</v>
      </c>
      <c r="F220" s="11">
        <v>0.14992453157901764</v>
      </c>
      <c r="G220" s="11">
        <v>6.7879863083362579E-2</v>
      </c>
      <c r="H220" s="11">
        <v>3.5644803196191788E-2</v>
      </c>
      <c r="I220" s="11">
        <v>2.3684734478592873E-3</v>
      </c>
      <c r="J220" s="3"/>
    </row>
    <row r="221" spans="1:10">
      <c r="A221" s="4" t="s">
        <v>260</v>
      </c>
      <c r="B221" s="11">
        <v>0.60921400785446167</v>
      </c>
      <c r="C221" s="11">
        <v>0.24299168586730957</v>
      </c>
      <c r="D221" s="11">
        <v>0.10822100192308426</v>
      </c>
      <c r="E221" s="11">
        <v>2.6574099436402321E-2</v>
      </c>
      <c r="F221" s="11">
        <v>9.7502376884222031E-3</v>
      </c>
      <c r="G221" s="11">
        <v>2.4974034167826176E-3</v>
      </c>
      <c r="H221" s="11">
        <v>6.6060869721695781E-4</v>
      </c>
      <c r="I221" s="11">
        <v>9.095266432268545E-5</v>
      </c>
      <c r="J221" s="3"/>
    </row>
    <row r="222" spans="1:10">
      <c r="A222" s="4" t="s">
        <v>261</v>
      </c>
      <c r="B222" s="11">
        <v>0.14010670781135559</v>
      </c>
      <c r="C222" s="11">
        <v>0.3031347393989563</v>
      </c>
      <c r="D222" s="11">
        <v>0.30742502212524414</v>
      </c>
      <c r="E222" s="11">
        <v>0.13680027425289154</v>
      </c>
      <c r="F222" s="11">
        <v>7.2462275624275208E-2</v>
      </c>
      <c r="G222" s="11">
        <v>2.7483860030770302E-2</v>
      </c>
      <c r="H222" s="11">
        <v>1.1978712864220142E-2</v>
      </c>
      <c r="I222" s="11">
        <v>6.0838460922241211E-4</v>
      </c>
      <c r="J222" s="3"/>
    </row>
    <row r="223" spans="1:10">
      <c r="A223" s="4" t="s">
        <v>262</v>
      </c>
      <c r="B223" s="11">
        <v>1.5161323361098766E-2</v>
      </c>
      <c r="C223" s="11">
        <v>3.2444216310977936E-2</v>
      </c>
      <c r="D223" s="11">
        <v>0.16361749172210693</v>
      </c>
      <c r="E223" s="11">
        <v>0.31714567542076111</v>
      </c>
      <c r="F223" s="11">
        <v>0.24605095386505127</v>
      </c>
      <c r="G223" s="11">
        <v>0.1204591691493988</v>
      </c>
      <c r="H223" s="11">
        <v>8.4864705801010132E-2</v>
      </c>
      <c r="I223" s="11">
        <v>2.0256482064723969E-2</v>
      </c>
      <c r="J223" s="3"/>
    </row>
    <row r="224" spans="1:10">
      <c r="A224" s="4" t="s">
        <v>263</v>
      </c>
      <c r="B224" s="11">
        <v>8.5815243422985077E-2</v>
      </c>
      <c r="C224" s="11">
        <v>0.22187405824661255</v>
      </c>
      <c r="D224" s="11">
        <v>0.29666471481323242</v>
      </c>
      <c r="E224" s="11">
        <v>0.21829096972942352</v>
      </c>
      <c r="F224" s="11">
        <v>0.11415104568004608</v>
      </c>
      <c r="G224" s="11">
        <v>4.462529718875885E-2</v>
      </c>
      <c r="H224" s="11">
        <v>1.8257392570376396E-2</v>
      </c>
      <c r="I224" s="11">
        <v>3.2129086321219802E-4</v>
      </c>
      <c r="J224" s="3"/>
    </row>
    <row r="225" spans="1:10">
      <c r="A225" s="4" t="s">
        <v>264</v>
      </c>
      <c r="B225" s="11">
        <v>4.2431890964508057E-2</v>
      </c>
      <c r="C225" s="11">
        <v>0.15156644582748413</v>
      </c>
      <c r="D225" s="11">
        <v>0.38692465424537659</v>
      </c>
      <c r="E225" s="11">
        <v>0.2944311797618866</v>
      </c>
      <c r="F225" s="11">
        <v>9.5098681747913361E-2</v>
      </c>
      <c r="G225" s="11">
        <v>2.5017175823450089E-2</v>
      </c>
      <c r="H225" s="11">
        <v>4.5299949124455452E-3</v>
      </c>
      <c r="I225" s="14"/>
      <c r="J225" s="3"/>
    </row>
    <row r="226" spans="1:10">
      <c r="A226" s="4" t="s">
        <v>265</v>
      </c>
      <c r="B226" s="11">
        <v>5.4187167435884476E-2</v>
      </c>
      <c r="C226" s="11">
        <v>0.21797052025794983</v>
      </c>
      <c r="D226" s="11">
        <v>0.29925459623336792</v>
      </c>
      <c r="E226" s="11">
        <v>0.19164857268333435</v>
      </c>
      <c r="F226" s="11">
        <v>0.13460701704025269</v>
      </c>
      <c r="G226" s="11">
        <v>5.9909630566835403E-2</v>
      </c>
      <c r="H226" s="11">
        <v>3.6333225667476654E-2</v>
      </c>
      <c r="I226" s="11">
        <v>6.0892710462212563E-3</v>
      </c>
      <c r="J226" s="3"/>
    </row>
    <row r="227" spans="1:10">
      <c r="A227" s="4" t="s">
        <v>266</v>
      </c>
      <c r="B227" s="11">
        <v>9.0855121612548828E-2</v>
      </c>
      <c r="C227" s="11">
        <v>0.3070530891418457</v>
      </c>
      <c r="D227" s="11">
        <v>0.27830046415328979</v>
      </c>
      <c r="E227" s="11">
        <v>0.16742587089538574</v>
      </c>
      <c r="F227" s="11">
        <v>9.7098857164382935E-2</v>
      </c>
      <c r="G227" s="11">
        <v>4.3275989592075348E-2</v>
      </c>
      <c r="H227" s="11">
        <v>1.5612408518791199E-2</v>
      </c>
      <c r="I227" s="11">
        <v>3.7818923010490835E-4</v>
      </c>
      <c r="J227" s="3"/>
    </row>
    <row r="228" spans="1:10">
      <c r="A228" s="4" t="s">
        <v>267</v>
      </c>
      <c r="B228" s="11">
        <v>0.47469544410705566</v>
      </c>
      <c r="C228" s="11">
        <v>0.27357316017150879</v>
      </c>
      <c r="D228" s="11">
        <v>0.16012661159038544</v>
      </c>
      <c r="E228" s="11">
        <v>5.375940352678299E-2</v>
      </c>
      <c r="F228" s="11">
        <v>2.5175103917717934E-2</v>
      </c>
      <c r="G228" s="11">
        <v>8.3369249477982521E-3</v>
      </c>
      <c r="H228" s="11">
        <v>4.2286445386707783E-3</v>
      </c>
      <c r="I228" s="11">
        <v>1.0472255962667987E-4</v>
      </c>
      <c r="J228" s="3"/>
    </row>
    <row r="229" spans="1:10">
      <c r="A229" s="4" t="s">
        <v>268</v>
      </c>
      <c r="B229" s="11">
        <v>0.54312032461166382</v>
      </c>
      <c r="C229" s="11">
        <v>0.31874126195907593</v>
      </c>
      <c r="D229" s="11">
        <v>0.11511245369911194</v>
      </c>
      <c r="E229" s="11">
        <v>1.8436705693602562E-2</v>
      </c>
      <c r="F229" s="11">
        <v>4.1270647197961807E-3</v>
      </c>
      <c r="G229" s="11">
        <v>3.7670685560442507E-4</v>
      </c>
      <c r="H229" s="11">
        <v>8.55105827213265E-5</v>
      </c>
      <c r="I229" s="14"/>
      <c r="J229" s="3"/>
    </row>
    <row r="230" spans="1:10">
      <c r="A230" s="4" t="s">
        <v>269</v>
      </c>
      <c r="B230" s="11">
        <v>0.41759365797042847</v>
      </c>
      <c r="C230" s="11">
        <v>0.31663724780082703</v>
      </c>
      <c r="D230" s="11">
        <v>0.17683874070644379</v>
      </c>
      <c r="E230" s="11">
        <v>6.0277093201875687E-2</v>
      </c>
      <c r="F230" s="11">
        <v>2.2861387580633163E-2</v>
      </c>
      <c r="G230" s="11">
        <v>5.1464191637933254E-3</v>
      </c>
      <c r="H230" s="11">
        <v>6.4547039801254869E-4</v>
      </c>
      <c r="I230" s="14"/>
      <c r="J230" s="3"/>
    </row>
    <row r="231" spans="1:10">
      <c r="A231" s="4" t="s">
        <v>270</v>
      </c>
      <c r="B231" s="11">
        <v>0.16583181917667389</v>
      </c>
      <c r="C231" s="11">
        <v>0.30037185549736023</v>
      </c>
      <c r="D231" s="11">
        <v>0.28716567158699036</v>
      </c>
      <c r="E231" s="11">
        <v>0.13769336044788361</v>
      </c>
      <c r="F231" s="11">
        <v>7.3648057878017426E-2</v>
      </c>
      <c r="G231" s="11">
        <v>2.7299998328089714E-2</v>
      </c>
      <c r="H231" s="11">
        <v>7.9892268404364586E-3</v>
      </c>
      <c r="I231" s="14"/>
      <c r="J231" s="3"/>
    </row>
    <row r="232" spans="1:10">
      <c r="A232" s="4" t="s">
        <v>271</v>
      </c>
      <c r="B232" s="11">
        <v>0.40025690197944641</v>
      </c>
      <c r="C232" s="11">
        <v>0.29847067594528198</v>
      </c>
      <c r="D232" s="11">
        <v>0.19220490753650665</v>
      </c>
      <c r="E232" s="11">
        <v>6.6294118762016296E-2</v>
      </c>
      <c r="F232" s="11">
        <v>2.9102399945259094E-2</v>
      </c>
      <c r="G232" s="11">
        <v>9.871380403637886E-3</v>
      </c>
      <c r="H232" s="11">
        <v>3.4359442070126534E-3</v>
      </c>
      <c r="I232" s="11">
        <v>3.6369572626426816E-4</v>
      </c>
      <c r="J232" s="3"/>
    </row>
    <row r="233" spans="1:10">
      <c r="A233" s="4" t="s">
        <v>272</v>
      </c>
      <c r="B233" s="11">
        <v>0.25465494394302368</v>
      </c>
      <c r="C233" s="11">
        <v>0.33214032649993896</v>
      </c>
      <c r="D233" s="11">
        <v>0.24163144826889038</v>
      </c>
      <c r="E233" s="11">
        <v>0.10863932967185974</v>
      </c>
      <c r="F233" s="11">
        <v>4.7165382653474808E-2</v>
      </c>
      <c r="G233" s="11">
        <v>1.2385859154164791E-2</v>
      </c>
      <c r="H233" s="11">
        <v>3.3826853614300489E-3</v>
      </c>
      <c r="I233" s="14"/>
      <c r="J233" s="3"/>
    </row>
    <row r="234" spans="1:10">
      <c r="A234" s="4" t="s">
        <v>273</v>
      </c>
      <c r="B234" s="11">
        <v>1.8013197928667068E-2</v>
      </c>
      <c r="C234" s="11">
        <v>3.7041805684566498E-2</v>
      </c>
      <c r="D234" s="11">
        <v>0.18396091461181641</v>
      </c>
      <c r="E234" s="11">
        <v>0.25027534365653992</v>
      </c>
      <c r="F234" s="11">
        <v>0.18527491390705109</v>
      </c>
      <c r="G234" s="11">
        <v>0.13685613870620728</v>
      </c>
      <c r="H234" s="11">
        <v>0.1594940721988678</v>
      </c>
      <c r="I234" s="11">
        <v>2.9083617031574249E-2</v>
      </c>
      <c r="J234" s="3"/>
    </row>
    <row r="235" spans="1:10">
      <c r="A235" s="4" t="s">
        <v>274</v>
      </c>
      <c r="B235" s="11">
        <v>0.52116447687149048</v>
      </c>
      <c r="C235" s="11">
        <v>0.23232512176036835</v>
      </c>
      <c r="D235" s="11">
        <v>0.14293837547302246</v>
      </c>
      <c r="E235" s="11">
        <v>6.0229264199733734E-2</v>
      </c>
      <c r="F235" s="11">
        <v>2.8038347139954567E-2</v>
      </c>
      <c r="G235" s="11">
        <v>1.0641739703714848E-2</v>
      </c>
      <c r="H235" s="11">
        <v>4.6208910644054413E-3</v>
      </c>
      <c r="I235" s="11">
        <v>4.1806313674896955E-5</v>
      </c>
      <c r="J235" s="3"/>
    </row>
    <row r="236" spans="1:10">
      <c r="A236" s="4" t="s">
        <v>275</v>
      </c>
      <c r="B236" s="11">
        <v>0.11740044504404068</v>
      </c>
      <c r="C236" s="11">
        <v>0.2194000780582428</v>
      </c>
      <c r="D236" s="11">
        <v>0.34701985120773315</v>
      </c>
      <c r="E236" s="11">
        <v>0.17924848198890686</v>
      </c>
      <c r="F236" s="11">
        <v>8.3730161190032959E-2</v>
      </c>
      <c r="G236" s="11">
        <v>3.7871360778808594E-2</v>
      </c>
      <c r="H236" s="11">
        <v>1.5134698711335659E-2</v>
      </c>
      <c r="I236" s="11">
        <v>1.9492021237965673E-4</v>
      </c>
      <c r="J236" s="3"/>
    </row>
    <row r="237" spans="1:10">
      <c r="A237" s="4" t="s">
        <v>276</v>
      </c>
      <c r="B237" s="11">
        <v>0.18484342098236084</v>
      </c>
      <c r="C237" s="11">
        <v>0.32035991549491882</v>
      </c>
      <c r="D237" s="11">
        <v>0.26442927122116089</v>
      </c>
      <c r="E237" s="11">
        <v>0.13483050465583801</v>
      </c>
      <c r="F237" s="11">
        <v>6.8548396229743958E-2</v>
      </c>
      <c r="G237" s="11">
        <v>2.0768614485859871E-2</v>
      </c>
      <c r="H237" s="11">
        <v>6.219860166311264E-3</v>
      </c>
      <c r="I237" s="14"/>
      <c r="J237" s="3"/>
    </row>
    <row r="238" spans="1:10">
      <c r="A238" s="4" t="s">
        <v>277</v>
      </c>
      <c r="B238" s="11">
        <v>2.8817448765039444E-2</v>
      </c>
      <c r="C238" s="11">
        <v>0.13693542778491974</v>
      </c>
      <c r="D238" s="11">
        <v>0.31790703535079956</v>
      </c>
      <c r="E238" s="11">
        <v>0.3586021363735199</v>
      </c>
      <c r="F238" s="11">
        <v>0.10492402315139771</v>
      </c>
      <c r="G238" s="11">
        <v>4.7107700258493423E-2</v>
      </c>
      <c r="H238" s="11">
        <v>5.641173105686903E-3</v>
      </c>
      <c r="I238" s="11">
        <v>6.5043088397942483E-5</v>
      </c>
      <c r="J238" s="3"/>
    </row>
    <row r="239" spans="1:10">
      <c r="A239" s="4" t="s">
        <v>278</v>
      </c>
      <c r="B239" s="11">
        <v>0.16859817504882813</v>
      </c>
      <c r="C239" s="11">
        <v>0.15065331757068634</v>
      </c>
      <c r="D239" s="11">
        <v>0.26370197534561157</v>
      </c>
      <c r="E239" s="11">
        <v>0.17582221329212189</v>
      </c>
      <c r="F239" s="11">
        <v>0.13793744146823883</v>
      </c>
      <c r="G239" s="11">
        <v>6.6884100437164307E-2</v>
      </c>
      <c r="H239" s="11">
        <v>3.5744700580835342E-2</v>
      </c>
      <c r="I239" s="11">
        <v>6.5806246129795909E-4</v>
      </c>
      <c r="J239" s="3"/>
    </row>
    <row r="240" spans="1:10">
      <c r="A240" s="4" t="s">
        <v>279</v>
      </c>
      <c r="B240" s="11">
        <v>7.3873843066394329E-3</v>
      </c>
      <c r="C240" s="11">
        <v>1.4193940907716751E-2</v>
      </c>
      <c r="D240" s="11">
        <v>7.8840307891368866E-2</v>
      </c>
      <c r="E240" s="11">
        <v>0.17036488652229309</v>
      </c>
      <c r="F240" s="11">
        <v>0.22503113746643066</v>
      </c>
      <c r="G240" s="11">
        <v>0.17464803159236908</v>
      </c>
      <c r="H240" s="11">
        <v>0.26740443706512451</v>
      </c>
      <c r="I240" s="11">
        <v>6.2129884958267212E-2</v>
      </c>
      <c r="J240" s="3"/>
    </row>
    <row r="241" spans="1:10">
      <c r="A241" s="4" t="s">
        <v>280</v>
      </c>
      <c r="B241" s="11">
        <v>2.9320605099201202E-2</v>
      </c>
      <c r="C241" s="11">
        <v>6.4249001443386078E-2</v>
      </c>
      <c r="D241" s="11">
        <v>0.29412654042243958</v>
      </c>
      <c r="E241" s="11">
        <v>0.28964346647262573</v>
      </c>
      <c r="F241" s="11">
        <v>0.19332106411457062</v>
      </c>
      <c r="G241" s="11">
        <v>8.586496114730835E-2</v>
      </c>
      <c r="H241" s="11">
        <v>4.0780384093523026E-2</v>
      </c>
      <c r="I241" s="11">
        <v>2.6939930394291878E-3</v>
      </c>
      <c r="J241" s="3"/>
    </row>
    <row r="242" spans="1:10">
      <c r="A242" s="4" t="s">
        <v>281</v>
      </c>
      <c r="B242" s="11">
        <v>0.32645004987716675</v>
      </c>
      <c r="C242" s="11">
        <v>0.31392139196395874</v>
      </c>
      <c r="D242" s="11">
        <v>0.21183007955551147</v>
      </c>
      <c r="E242" s="11">
        <v>9.1248661279678345E-2</v>
      </c>
      <c r="F242" s="11">
        <v>3.8358733057975769E-2</v>
      </c>
      <c r="G242" s="11">
        <v>1.3031279668211937E-2</v>
      </c>
      <c r="H242" s="11">
        <v>5.1598311401903629E-3</v>
      </c>
      <c r="I242" s="14"/>
      <c r="J242" s="3"/>
    </row>
    <row r="243" spans="1:10">
      <c r="A243" s="4" t="s">
        <v>282</v>
      </c>
      <c r="B243" s="11">
        <v>3.4831047058105469E-2</v>
      </c>
      <c r="C243" s="11">
        <v>0.14358405768871307</v>
      </c>
      <c r="D243" s="11">
        <v>0.42577674984931946</v>
      </c>
      <c r="E243" s="11">
        <v>0.24649515748023987</v>
      </c>
      <c r="F243" s="11">
        <v>0.10321235656738281</v>
      </c>
      <c r="G243" s="11">
        <v>3.4432020038366318E-2</v>
      </c>
      <c r="H243" s="11">
        <v>1.1244451627135277E-2</v>
      </c>
      <c r="I243" s="11">
        <v>4.241704591549933E-4</v>
      </c>
      <c r="J243" s="3"/>
    </row>
    <row r="244" spans="1:10">
      <c r="A244" s="4" t="s">
        <v>283</v>
      </c>
      <c r="B244" s="11">
        <v>5.275624617934227E-2</v>
      </c>
      <c r="C244" s="11">
        <v>0.17975242435932159</v>
      </c>
      <c r="D244" s="11">
        <v>0.31101018190383911</v>
      </c>
      <c r="E244" s="11">
        <v>0.18963687121868134</v>
      </c>
      <c r="F244" s="11">
        <v>0.14166532456874847</v>
      </c>
      <c r="G244" s="11">
        <v>7.7569998800754547E-2</v>
      </c>
      <c r="H244" s="11">
        <v>4.2357079684734344E-2</v>
      </c>
      <c r="I244" s="11">
        <v>5.2518844604492188E-3</v>
      </c>
      <c r="J244" s="3"/>
    </row>
    <row r="245" spans="1:10">
      <c r="A245" s="4" t="s">
        <v>284</v>
      </c>
      <c r="B245" s="11">
        <v>0.22904984652996063</v>
      </c>
      <c r="C245" s="11">
        <v>0.42942672967910767</v>
      </c>
      <c r="D245" s="11">
        <v>0.25375145673751831</v>
      </c>
      <c r="E245" s="11">
        <v>6.7806236445903778E-2</v>
      </c>
      <c r="F245" s="11">
        <v>1.7017420381307602E-2</v>
      </c>
      <c r="G245" s="11">
        <v>2.0810968708246946E-3</v>
      </c>
      <c r="H245" s="11">
        <v>8.6722057312726974E-4</v>
      </c>
      <c r="I245" s="14"/>
      <c r="J245" s="3"/>
    </row>
    <row r="246" spans="1:10">
      <c r="A246" s="4" t="s">
        <v>285</v>
      </c>
      <c r="B246" s="11">
        <v>0.20214605331420898</v>
      </c>
      <c r="C246" s="11">
        <v>0.28274235129356384</v>
      </c>
      <c r="D246" s="11">
        <v>0.29362189769744873</v>
      </c>
      <c r="E246" s="11">
        <v>0.13191193342208862</v>
      </c>
      <c r="F246" s="11">
        <v>5.9495404362678528E-2</v>
      </c>
      <c r="G246" s="11">
        <v>2.1788476034998894E-2</v>
      </c>
      <c r="H246" s="11">
        <v>8.0991704016923904E-3</v>
      </c>
      <c r="I246" s="11">
        <v>1.9469295511953533E-4</v>
      </c>
      <c r="J246" s="3"/>
    </row>
    <row r="247" spans="1:10">
      <c r="A247" s="4" t="s">
        <v>286</v>
      </c>
      <c r="B247" s="11">
        <v>0.12794676423072815</v>
      </c>
      <c r="C247" s="11">
        <v>0.26261118054389954</v>
      </c>
      <c r="D247" s="11">
        <v>0.29324617981910706</v>
      </c>
      <c r="E247" s="11">
        <v>0.16841433942317963</v>
      </c>
      <c r="F247" s="11">
        <v>9.3281857669353485E-2</v>
      </c>
      <c r="G247" s="11">
        <v>3.7264194339513779E-2</v>
      </c>
      <c r="H247" s="11">
        <v>1.5648474916815758E-2</v>
      </c>
      <c r="I247" s="11">
        <v>1.5869844937697053E-3</v>
      </c>
      <c r="J247" s="3"/>
    </row>
    <row r="248" spans="1:10">
      <c r="A248" s="4" t="s">
        <v>287</v>
      </c>
      <c r="B248" s="11">
        <v>5.5298097431659698E-2</v>
      </c>
      <c r="C248" s="11">
        <v>0.20904843509197235</v>
      </c>
      <c r="D248" s="11">
        <v>0.37993016839027405</v>
      </c>
      <c r="E248" s="11">
        <v>0.20899069309234619</v>
      </c>
      <c r="F248" s="11">
        <v>9.5187291502952576E-2</v>
      </c>
      <c r="G248" s="11">
        <v>3.8311585783958435E-2</v>
      </c>
      <c r="H248" s="11">
        <v>1.2715065851807594E-2</v>
      </c>
      <c r="I248" s="11">
        <v>5.1867938600480556E-4</v>
      </c>
      <c r="J248" s="3"/>
    </row>
    <row r="249" spans="1:10">
      <c r="A249" s="4" t="s">
        <v>288</v>
      </c>
      <c r="B249" s="11">
        <v>2.7246950194239616E-2</v>
      </c>
      <c r="C249" s="11">
        <v>9.289976954460144E-2</v>
      </c>
      <c r="D249" s="11">
        <v>0.36646586656570435</v>
      </c>
      <c r="E249" s="11">
        <v>0.2598651647567749</v>
      </c>
      <c r="F249" s="11">
        <v>0.15309935808181763</v>
      </c>
      <c r="G249" s="11">
        <v>7.0534475147724152E-2</v>
      </c>
      <c r="H249" s="11">
        <v>2.8433611616492271E-2</v>
      </c>
      <c r="I249" s="11">
        <v>1.4548080507665873E-3</v>
      </c>
      <c r="J249" s="3"/>
    </row>
    <row r="250" spans="1:10">
      <c r="A250" s="4" t="s">
        <v>289</v>
      </c>
      <c r="B250" s="11">
        <v>9.8120085895061493E-3</v>
      </c>
      <c r="C250" s="11">
        <v>4.8454876989126205E-2</v>
      </c>
      <c r="D250" s="11">
        <v>0.20611971616744995</v>
      </c>
      <c r="E250" s="11">
        <v>0.27638724446296692</v>
      </c>
      <c r="F250" s="11">
        <v>0.19762583076953888</v>
      </c>
      <c r="G250" s="11">
        <v>0.1299765557050705</v>
      </c>
      <c r="H250" s="11">
        <v>0.11603514850139618</v>
      </c>
      <c r="I250" s="11">
        <v>1.558862067759037E-2</v>
      </c>
      <c r="J250" s="3"/>
    </row>
    <row r="251" spans="1:10">
      <c r="A251" s="4" t="s">
        <v>290</v>
      </c>
      <c r="B251" s="11">
        <v>0.42734307050704956</v>
      </c>
      <c r="C251" s="11">
        <v>0.33421310782432556</v>
      </c>
      <c r="D251" s="11">
        <v>0.169652059674263</v>
      </c>
      <c r="E251" s="11">
        <v>4.9346666783094406E-2</v>
      </c>
      <c r="F251" s="11">
        <v>1.6089444980025291E-2</v>
      </c>
      <c r="G251" s="11">
        <v>3.253887640312314E-3</v>
      </c>
      <c r="H251" s="11">
        <v>1.0177912918152288E-4</v>
      </c>
      <c r="I251" s="14"/>
      <c r="J251" s="3"/>
    </row>
    <row r="252" spans="1:10">
      <c r="A252" s="4" t="s">
        <v>291</v>
      </c>
      <c r="B252" s="11">
        <v>0.17048241198062897</v>
      </c>
      <c r="C252" s="11">
        <v>0.31817620992660522</v>
      </c>
      <c r="D252" s="11">
        <v>0.27624949812889099</v>
      </c>
      <c r="E252" s="11">
        <v>0.13153932988643646</v>
      </c>
      <c r="F252" s="11">
        <v>6.7818798124790192E-2</v>
      </c>
      <c r="G252" s="11">
        <v>2.5835644453763962E-2</v>
      </c>
      <c r="H252" s="11">
        <v>9.4595924019813538E-3</v>
      </c>
      <c r="I252" s="11">
        <v>4.3850400834344327E-4</v>
      </c>
      <c r="J252" s="3"/>
    </row>
    <row r="253" spans="1:10">
      <c r="A253" s="4" t="s">
        <v>292</v>
      </c>
      <c r="B253" s="11">
        <v>0.14926822483539581</v>
      </c>
      <c r="C253" s="11">
        <v>0.32457879185676575</v>
      </c>
      <c r="D253" s="11">
        <v>0.28549462556838989</v>
      </c>
      <c r="E253" s="11">
        <v>0.13688406348228455</v>
      </c>
      <c r="F253" s="11">
        <v>7.3551766574382782E-2</v>
      </c>
      <c r="G253" s="11">
        <v>2.3560203611850739E-2</v>
      </c>
      <c r="H253" s="11">
        <v>6.4070951193571091E-3</v>
      </c>
      <c r="I253" s="11">
        <v>2.5521122734062374E-4</v>
      </c>
      <c r="J253" s="3"/>
    </row>
    <row r="254" spans="1:10">
      <c r="A254" s="4" t="s">
        <v>293</v>
      </c>
      <c r="B254" s="11">
        <v>0.71538925170898438</v>
      </c>
      <c r="C254" s="11">
        <v>0.16696669161319733</v>
      </c>
      <c r="D254" s="11">
        <v>8.4767960011959076E-2</v>
      </c>
      <c r="E254" s="11">
        <v>2.2141125053167343E-2</v>
      </c>
      <c r="F254" s="11">
        <v>7.851768285036087E-3</v>
      </c>
      <c r="G254" s="11">
        <v>2.0675715059041977E-3</v>
      </c>
      <c r="H254" s="11">
        <v>8.1565906293690205E-4</v>
      </c>
      <c r="I254" s="14"/>
      <c r="J254" s="3"/>
    </row>
    <row r="255" spans="1:10">
      <c r="A255" s="4" t="s">
        <v>294</v>
      </c>
      <c r="B255" s="11">
        <v>0.22697010636329651</v>
      </c>
      <c r="C255" s="11">
        <v>0.32840505242347717</v>
      </c>
      <c r="D255" s="11">
        <v>0.31788891553878784</v>
      </c>
      <c r="E255" s="11">
        <v>8.8538870215415955E-2</v>
      </c>
      <c r="F255" s="11">
        <v>2.8359096497297287E-2</v>
      </c>
      <c r="G255" s="11">
        <v>7.8590409830212593E-3</v>
      </c>
      <c r="H255" s="11">
        <v>1.9789384678006172E-3</v>
      </c>
      <c r="I255" s="14"/>
      <c r="J255" s="3"/>
    </row>
    <row r="256" spans="1:10">
      <c r="A256" s="4" t="s">
        <v>295</v>
      </c>
      <c r="B256" s="11">
        <v>8.4914378821849823E-2</v>
      </c>
      <c r="C256" s="11">
        <v>0.18425069749355316</v>
      </c>
      <c r="D256" s="11">
        <v>0.32378950715065002</v>
      </c>
      <c r="E256" s="11">
        <v>0.21739277243614197</v>
      </c>
      <c r="F256" s="11">
        <v>0.11293987929821014</v>
      </c>
      <c r="G256" s="11">
        <v>5.4241526871919632E-2</v>
      </c>
      <c r="H256" s="11">
        <v>2.1479366347193718E-2</v>
      </c>
      <c r="I256" s="11">
        <v>9.9187123123556376E-4</v>
      </c>
      <c r="J256" s="3"/>
    </row>
    <row r="257" spans="1:10">
      <c r="A257" s="4" t="s">
        <v>296</v>
      </c>
      <c r="B257" s="11">
        <v>9.2636290937662125E-3</v>
      </c>
      <c r="C257" s="11">
        <v>3.5782065242528915E-2</v>
      </c>
      <c r="D257" s="11">
        <v>0.16691774129867554</v>
      </c>
      <c r="E257" s="11">
        <v>0.28248816728591919</v>
      </c>
      <c r="F257" s="11">
        <v>0.21966230869293213</v>
      </c>
      <c r="G257" s="11">
        <v>0.14794933795928955</v>
      </c>
      <c r="H257" s="11">
        <v>0.12309927493333817</v>
      </c>
      <c r="I257" s="11">
        <v>1.4837479218840599E-2</v>
      </c>
      <c r="J257" s="3"/>
    </row>
    <row r="258" spans="1:10">
      <c r="A258" s="4" t="s">
        <v>297</v>
      </c>
      <c r="B258" s="11">
        <v>1.0744628496468067E-2</v>
      </c>
      <c r="C258" s="11">
        <v>3.0593551695346832E-2</v>
      </c>
      <c r="D258" s="11">
        <v>0.18581688404083252</v>
      </c>
      <c r="E258" s="11">
        <v>0.36155399680137634</v>
      </c>
      <c r="F258" s="11">
        <v>0.25282344222068787</v>
      </c>
      <c r="G258" s="11">
        <v>0.11804803460836411</v>
      </c>
      <c r="H258" s="11">
        <v>3.9218209683895111E-2</v>
      </c>
      <c r="I258" s="11">
        <v>1.2012564111500978E-3</v>
      </c>
      <c r="J258" s="3"/>
    </row>
    <row r="259" spans="1:10">
      <c r="A259" s="4" t="s">
        <v>298</v>
      </c>
      <c r="B259" s="11">
        <v>3.8777173031121492E-3</v>
      </c>
      <c r="C259" s="11">
        <v>3.0501693487167358E-2</v>
      </c>
      <c r="D259" s="11">
        <v>0.11608088761568069</v>
      </c>
      <c r="E259" s="11">
        <v>0.1914999932050705</v>
      </c>
      <c r="F259" s="11">
        <v>0.24068865180015564</v>
      </c>
      <c r="G259" s="11">
        <v>0.2173791378736496</v>
      </c>
      <c r="H259" s="11">
        <v>0.17877143621444702</v>
      </c>
      <c r="I259" s="11">
        <v>2.1200478076934814E-2</v>
      </c>
      <c r="J259" s="3"/>
    </row>
    <row r="260" spans="1:10">
      <c r="A260" s="4" t="s">
        <v>299</v>
      </c>
      <c r="B260" s="11">
        <v>4.2952023446559906E-2</v>
      </c>
      <c r="C260" s="11">
        <v>0.1848149448633194</v>
      </c>
      <c r="D260" s="11">
        <v>0.37202763557434082</v>
      </c>
      <c r="E260" s="11">
        <v>0.21604339778423309</v>
      </c>
      <c r="F260" s="11">
        <v>0.11277192085981369</v>
      </c>
      <c r="G260" s="11">
        <v>4.887101799249649E-2</v>
      </c>
      <c r="H260" s="11">
        <v>2.1591108292341232E-2</v>
      </c>
      <c r="I260" s="11">
        <v>9.2795206001028419E-4</v>
      </c>
      <c r="J260" s="3"/>
    </row>
    <row r="261" spans="1:10">
      <c r="A261" s="4" t="s">
        <v>300</v>
      </c>
      <c r="B261" s="11">
        <v>0.61857640743255615</v>
      </c>
      <c r="C261" s="11">
        <v>0.23950652778148651</v>
      </c>
      <c r="D261" s="11">
        <v>0.10173769295215607</v>
      </c>
      <c r="E261" s="11">
        <v>2.8148205950856209E-2</v>
      </c>
      <c r="F261" s="11">
        <v>9.0030673891305923E-3</v>
      </c>
      <c r="G261" s="11">
        <v>2.3059688974171877E-3</v>
      </c>
      <c r="H261" s="11">
        <v>7.2214135434478521E-4</v>
      </c>
      <c r="I261" s="14"/>
      <c r="J261" s="3"/>
    </row>
    <row r="262" spans="1:10">
      <c r="A262" s="4" t="s">
        <v>301</v>
      </c>
      <c r="B262" s="11">
        <v>0.22484460473060608</v>
      </c>
      <c r="C262" s="11">
        <v>0.34823930263519287</v>
      </c>
      <c r="D262" s="11">
        <v>0.24907250702381134</v>
      </c>
      <c r="E262" s="11">
        <v>0.10878181457519531</v>
      </c>
      <c r="F262" s="11">
        <v>5.1139488816261292E-2</v>
      </c>
      <c r="G262" s="11">
        <v>1.4427142217755318E-2</v>
      </c>
      <c r="H262" s="11">
        <v>3.3425954170525074E-3</v>
      </c>
      <c r="I262" s="11">
        <v>1.5256959886755794E-4</v>
      </c>
      <c r="J262" s="3"/>
    </row>
    <row r="263" spans="1:10">
      <c r="A263" s="4" t="s">
        <v>302</v>
      </c>
      <c r="B263" s="11">
        <v>0.27786672115325928</v>
      </c>
      <c r="C263" s="11">
        <v>0.34453460574150085</v>
      </c>
      <c r="D263" s="11">
        <v>0.22525803744792938</v>
      </c>
      <c r="E263" s="11">
        <v>9.5933526754379272E-2</v>
      </c>
      <c r="F263" s="11">
        <v>3.5530403256416321E-2</v>
      </c>
      <c r="G263" s="11">
        <v>1.6506636515259743E-2</v>
      </c>
      <c r="H263" s="11">
        <v>4.3700658716261387E-3</v>
      </c>
      <c r="I263" s="14"/>
      <c r="J263" s="3"/>
    </row>
    <row r="264" spans="1:10">
      <c r="A264" s="4" t="s">
        <v>303</v>
      </c>
      <c r="B264" s="11">
        <v>5.2463401108980179E-2</v>
      </c>
      <c r="C264" s="11">
        <v>0.13124313950538635</v>
      </c>
      <c r="D264" s="11">
        <v>0.5193028450012207</v>
      </c>
      <c r="E264" s="11">
        <v>0.1898455023765564</v>
      </c>
      <c r="F264" s="11">
        <v>7.8863903880119324E-2</v>
      </c>
      <c r="G264" s="11">
        <v>2.258584275841713E-2</v>
      </c>
      <c r="H264" s="11">
        <v>5.5369106121361256E-3</v>
      </c>
      <c r="I264" s="11">
        <v>1.5846348833292723E-4</v>
      </c>
      <c r="J264" s="3"/>
    </row>
    <row r="265" spans="1:10">
      <c r="A265" s="4" t="s">
        <v>304</v>
      </c>
      <c r="B265" s="11">
        <v>0.21918071806430817</v>
      </c>
      <c r="C265" s="11">
        <v>0.24941056966781616</v>
      </c>
      <c r="D265" s="11">
        <v>0.25817590951919556</v>
      </c>
      <c r="E265" s="11">
        <v>0.15016180276870728</v>
      </c>
      <c r="F265" s="11">
        <v>7.6477386057376862E-2</v>
      </c>
      <c r="G265" s="11">
        <v>3.3818669617176056E-2</v>
      </c>
      <c r="H265" s="11">
        <v>1.2738357298076153E-2</v>
      </c>
      <c r="I265" s="11">
        <v>3.6575096601154655E-5</v>
      </c>
      <c r="J265" s="3"/>
    </row>
    <row r="266" spans="1:10">
      <c r="A266" s="4" t="s">
        <v>305</v>
      </c>
      <c r="B266" s="11">
        <v>0.62434482574462891</v>
      </c>
      <c r="C266" s="11">
        <v>0.21794082224369049</v>
      </c>
      <c r="D266" s="11">
        <v>0.10607839375734329</v>
      </c>
      <c r="E266" s="11">
        <v>3.1292229890823364E-2</v>
      </c>
      <c r="F266" s="11">
        <v>1.6298964619636536E-2</v>
      </c>
      <c r="G266" s="11">
        <v>3.3521275036036968E-3</v>
      </c>
      <c r="H266" s="11">
        <v>6.135028088465333E-4</v>
      </c>
      <c r="I266" s="11">
        <v>7.915117748780176E-5</v>
      </c>
      <c r="J266" s="3"/>
    </row>
    <row r="267" spans="1:10">
      <c r="A267" s="4" t="s">
        <v>306</v>
      </c>
      <c r="B267" s="11">
        <v>0.74463951587677002</v>
      </c>
      <c r="C267" s="11">
        <v>0.18227869272232056</v>
      </c>
      <c r="D267" s="11">
        <v>5.9958785772323608E-2</v>
      </c>
      <c r="E267" s="11">
        <v>9.9729457870125771E-3</v>
      </c>
      <c r="F267" s="11">
        <v>2.5478096213191748E-3</v>
      </c>
      <c r="G267" s="11">
        <v>5.5258895736187696E-4</v>
      </c>
      <c r="H267" s="11">
        <v>4.9664638936519623E-5</v>
      </c>
      <c r="I267" s="14"/>
      <c r="J267" s="3"/>
    </row>
    <row r="268" spans="1:10">
      <c r="A268" s="4" t="s">
        <v>307</v>
      </c>
      <c r="B268" s="11">
        <v>4.3450154364109039E-2</v>
      </c>
      <c r="C268" s="11">
        <v>0.13995689153671265</v>
      </c>
      <c r="D268" s="11">
        <v>0.28801563382148743</v>
      </c>
      <c r="E268" s="11">
        <v>0.24122419953346252</v>
      </c>
      <c r="F268" s="11">
        <v>0.14575938880443573</v>
      </c>
      <c r="G268" s="11">
        <v>8.1817492842674255E-2</v>
      </c>
      <c r="H268" s="11">
        <v>5.5552009493112564E-2</v>
      </c>
      <c r="I268" s="11">
        <v>4.224246833473444E-3</v>
      </c>
      <c r="J268" s="3"/>
    </row>
    <row r="269" spans="1:10">
      <c r="A269" s="4" t="s">
        <v>308</v>
      </c>
      <c r="B269" s="11">
        <v>9.0559609234333038E-2</v>
      </c>
      <c r="C269" s="11">
        <v>0.2304612398147583</v>
      </c>
      <c r="D269" s="11">
        <v>0.31140488386154175</v>
      </c>
      <c r="E269" s="11">
        <v>0.17206068336963654</v>
      </c>
      <c r="F269" s="11">
        <v>0.11428409069776535</v>
      </c>
      <c r="G269" s="11">
        <v>5.396009236574173E-2</v>
      </c>
      <c r="H269" s="11">
        <v>2.6397772133350372E-2</v>
      </c>
      <c r="I269" s="11">
        <v>8.716215961612761E-4</v>
      </c>
      <c r="J269" s="3"/>
    </row>
    <row r="270" spans="1:10">
      <c r="A270" s="4" t="s">
        <v>309</v>
      </c>
      <c r="B270" s="11">
        <v>7.6357200741767883E-2</v>
      </c>
      <c r="C270" s="11">
        <v>0.20442736148834229</v>
      </c>
      <c r="D270" s="11">
        <v>0.31396916508674622</v>
      </c>
      <c r="E270" s="11">
        <v>0.20657013356685638</v>
      </c>
      <c r="F270" s="11">
        <v>0.1197311133146286</v>
      </c>
      <c r="G270" s="11">
        <v>4.9933008849620819E-2</v>
      </c>
      <c r="H270" s="11">
        <v>2.7317224070429802E-2</v>
      </c>
      <c r="I270" s="11">
        <v>1.6948094125837088E-3</v>
      </c>
      <c r="J270" s="3"/>
    </row>
    <row r="271" spans="1:10">
      <c r="A271" s="4" t="s">
        <v>310</v>
      </c>
      <c r="B271" s="11">
        <v>0.74098336696624756</v>
      </c>
      <c r="C271" s="11">
        <v>0.16801956295967102</v>
      </c>
      <c r="D271" s="11">
        <v>7.0139132440090179E-2</v>
      </c>
      <c r="E271" s="11">
        <v>1.4541389420628548E-2</v>
      </c>
      <c r="F271" s="11">
        <v>4.9176272004842758E-3</v>
      </c>
      <c r="G271" s="11">
        <v>1.1039836099371314E-3</v>
      </c>
      <c r="H271" s="11">
        <v>2.9491772875189781E-4</v>
      </c>
      <c r="I271" s="14"/>
      <c r="J271" s="3"/>
    </row>
    <row r="272" spans="1:10">
      <c r="A272" s="4" t="s">
        <v>311</v>
      </c>
      <c r="B272" s="11">
        <v>1.3494789600372314E-2</v>
      </c>
      <c r="C272" s="11">
        <v>5.6490637362003326E-2</v>
      </c>
      <c r="D272" s="11">
        <v>0.18095065653324127</v>
      </c>
      <c r="E272" s="11">
        <v>0.27351287007331848</v>
      </c>
      <c r="F272" s="11">
        <v>0.22143551707267761</v>
      </c>
      <c r="G272" s="11">
        <v>0.16464187204837799</v>
      </c>
      <c r="H272" s="11">
        <v>8.406183123588562E-2</v>
      </c>
      <c r="I272" s="11">
        <v>5.4117967374622822E-3</v>
      </c>
      <c r="J272" s="3"/>
    </row>
    <row r="273" spans="1:10">
      <c r="A273" s="4" t="s">
        <v>312</v>
      </c>
      <c r="B273" s="11">
        <v>1.1184131726622581E-2</v>
      </c>
      <c r="C273" s="11">
        <v>4.1493687778711319E-2</v>
      </c>
      <c r="D273" s="11">
        <v>0.25853973627090454</v>
      </c>
      <c r="E273" s="11">
        <v>0.30983561277389526</v>
      </c>
      <c r="F273" s="11">
        <v>0.2253737598657608</v>
      </c>
      <c r="G273" s="11">
        <v>0.10396018624305725</v>
      </c>
      <c r="H273" s="11">
        <v>4.7770004719495773E-2</v>
      </c>
      <c r="I273" s="11">
        <v>1.8428736366331577E-3</v>
      </c>
      <c r="J273" s="3"/>
    </row>
    <row r="274" spans="1:10">
      <c r="A274" s="4" t="s">
        <v>313</v>
      </c>
      <c r="B274" s="11">
        <v>8.4284238517284393E-2</v>
      </c>
      <c r="C274" s="11">
        <v>0.23105689883232117</v>
      </c>
      <c r="D274" s="11">
        <v>0.37918943166732788</v>
      </c>
      <c r="E274" s="11">
        <v>0.19200147688388824</v>
      </c>
      <c r="F274" s="11">
        <v>6.8684332072734833E-2</v>
      </c>
      <c r="G274" s="11">
        <v>2.9595568776130676E-2</v>
      </c>
      <c r="H274" s="11">
        <v>1.4684971421957016E-2</v>
      </c>
      <c r="I274" s="11">
        <v>5.0308625213801861E-4</v>
      </c>
      <c r="J274" s="3"/>
    </row>
    <row r="275" spans="1:10">
      <c r="A275" s="4" t="s">
        <v>314</v>
      </c>
      <c r="B275" s="11">
        <v>0.16165162622928619</v>
      </c>
      <c r="C275" s="11">
        <v>0.33357623219490051</v>
      </c>
      <c r="D275" s="11">
        <v>0.31600251793861389</v>
      </c>
      <c r="E275" s="11">
        <v>0.1251339316368103</v>
      </c>
      <c r="F275" s="11">
        <v>4.4194679707288742E-2</v>
      </c>
      <c r="G275" s="11">
        <v>1.4562311582267284E-2</v>
      </c>
      <c r="H275" s="11">
        <v>4.8176818527281284E-3</v>
      </c>
      <c r="I275" s="11">
        <v>6.1003942391835153E-5</v>
      </c>
      <c r="J275" s="3"/>
    </row>
    <row r="276" spans="1:10">
      <c r="A276" s="4" t="s">
        <v>315</v>
      </c>
      <c r="B276" s="11">
        <v>0.55543243885040283</v>
      </c>
      <c r="C276" s="11">
        <v>0.27766287326812744</v>
      </c>
      <c r="D276" s="11">
        <v>0.13058938086032867</v>
      </c>
      <c r="E276" s="11">
        <v>2.7241526171565056E-2</v>
      </c>
      <c r="F276" s="11">
        <v>7.1242018602788448E-3</v>
      </c>
      <c r="G276" s="11">
        <v>1.6226056031882763E-3</v>
      </c>
      <c r="H276" s="11">
        <v>3.2697347342036664E-4</v>
      </c>
      <c r="I276" s="14"/>
      <c r="J276" s="3"/>
    </row>
    <row r="277" spans="1:10">
      <c r="A277" s="4" t="s">
        <v>316</v>
      </c>
      <c r="B277" s="11">
        <v>0.23766805231571198</v>
      </c>
      <c r="C277" s="11">
        <v>0.40391623973846436</v>
      </c>
      <c r="D277" s="11">
        <v>0.24192371964454651</v>
      </c>
      <c r="E277" s="11">
        <v>9.8212197422981262E-2</v>
      </c>
      <c r="F277" s="11">
        <v>1.6188027337193489E-2</v>
      </c>
      <c r="G277" s="11">
        <v>2.0917812362313271E-3</v>
      </c>
      <c r="H277" s="14"/>
      <c r="I277" s="14"/>
      <c r="J277" s="3"/>
    </row>
    <row r="278" spans="1:10">
      <c r="A278" s="4" t="s">
        <v>317</v>
      </c>
      <c r="B278" s="11">
        <v>1.4606469310820103E-2</v>
      </c>
      <c r="C278" s="11">
        <v>4.4736821204423904E-2</v>
      </c>
      <c r="D278" s="11">
        <v>0.17537680268287659</v>
      </c>
      <c r="E278" s="11">
        <v>0.27524110674858093</v>
      </c>
      <c r="F278" s="11">
        <v>0.2098819762468338</v>
      </c>
      <c r="G278" s="11">
        <v>0.14444893598556519</v>
      </c>
      <c r="H278" s="11">
        <v>0.12267697602510452</v>
      </c>
      <c r="I278" s="11">
        <v>1.3030901551246643E-2</v>
      </c>
      <c r="J278" s="3"/>
    </row>
    <row r="279" spans="1:10">
      <c r="A279" s="4" t="s">
        <v>318</v>
      </c>
      <c r="B279" s="11">
        <v>0.17064553499221802</v>
      </c>
      <c r="C279" s="11">
        <v>0.32918831706047058</v>
      </c>
      <c r="D279" s="11">
        <v>0.28115719556808472</v>
      </c>
      <c r="E279" s="11">
        <v>0.13047522306442261</v>
      </c>
      <c r="F279" s="11">
        <v>5.5369101464748383E-2</v>
      </c>
      <c r="G279" s="11">
        <v>2.7023043483495712E-2</v>
      </c>
      <c r="H279" s="11">
        <v>6.1416127718985081E-3</v>
      </c>
      <c r="I279" s="14"/>
      <c r="J279" s="3"/>
    </row>
    <row r="280" spans="1:10">
      <c r="A280" s="4" t="s">
        <v>319</v>
      </c>
      <c r="B280" s="11">
        <v>0.13473732769489288</v>
      </c>
      <c r="C280" s="11">
        <v>0.27911770343780518</v>
      </c>
      <c r="D280" s="11">
        <v>0.33513927459716797</v>
      </c>
      <c r="E280" s="11">
        <v>0.13937562704086304</v>
      </c>
      <c r="F280" s="11">
        <v>7.3838591575622559E-2</v>
      </c>
      <c r="G280" s="11">
        <v>2.8490785509347916E-2</v>
      </c>
      <c r="H280" s="11">
        <v>8.6898365989327431E-3</v>
      </c>
      <c r="I280" s="11">
        <v>6.1087479116395116E-4</v>
      </c>
      <c r="J280" s="3"/>
    </row>
    <row r="281" spans="1:10">
      <c r="A281" s="4" t="s">
        <v>320</v>
      </c>
      <c r="B281" s="11">
        <v>0.44062837958335876</v>
      </c>
      <c r="C281" s="11">
        <v>0.30094256997108459</v>
      </c>
      <c r="D281" s="11">
        <v>0.17723189294338226</v>
      </c>
      <c r="E281" s="11">
        <v>5.670589953660965E-2</v>
      </c>
      <c r="F281" s="11">
        <v>1.9157471135258675E-2</v>
      </c>
      <c r="G281" s="11">
        <v>4.3095345608890057E-3</v>
      </c>
      <c r="H281" s="11">
        <v>1.0242366697639227E-3</v>
      </c>
      <c r="I281" s="14"/>
      <c r="J281" s="3"/>
    </row>
    <row r="282" spans="1:10">
      <c r="A282" s="4" t="s">
        <v>321</v>
      </c>
      <c r="B282" s="11">
        <v>0.1847185343503952</v>
      </c>
      <c r="C282" s="11">
        <v>0.30010491609573364</v>
      </c>
      <c r="D282" s="11">
        <v>0.32000038027763367</v>
      </c>
      <c r="E282" s="11">
        <v>0.1294693797826767</v>
      </c>
      <c r="F282" s="11">
        <v>4.4192139059305191E-2</v>
      </c>
      <c r="G282" s="11">
        <v>1.5682458877563477E-2</v>
      </c>
      <c r="H282" s="11">
        <v>5.540293175727129E-3</v>
      </c>
      <c r="I282" s="11">
        <v>2.9190219356678426E-4</v>
      </c>
      <c r="J282" s="3"/>
    </row>
    <row r="283" spans="1:10">
      <c r="A283" s="4" t="s">
        <v>322</v>
      </c>
      <c r="B283" s="11">
        <v>3.9385419338941574E-2</v>
      </c>
      <c r="C283" s="11">
        <v>0.15040001273155212</v>
      </c>
      <c r="D283" s="11">
        <v>0.28536593914031982</v>
      </c>
      <c r="E283" s="11">
        <v>0.24052415788173676</v>
      </c>
      <c r="F283" s="11">
        <v>0.13403333723545074</v>
      </c>
      <c r="G283" s="11">
        <v>8.4977477788925171E-2</v>
      </c>
      <c r="H283" s="11">
        <v>6.150466576218605E-2</v>
      </c>
      <c r="I283" s="11">
        <v>3.8089877925813198E-3</v>
      </c>
      <c r="J283" s="3"/>
    </row>
    <row r="284" spans="1:10">
      <c r="A284" s="4" t="s">
        <v>323</v>
      </c>
      <c r="B284" s="11">
        <v>9.9394120275974274E-2</v>
      </c>
      <c r="C284" s="11">
        <v>0.21213418245315552</v>
      </c>
      <c r="D284" s="11">
        <v>0.32846859097480774</v>
      </c>
      <c r="E284" s="11">
        <v>0.18149863183498383</v>
      </c>
      <c r="F284" s="11">
        <v>0.10994455963373184</v>
      </c>
      <c r="G284" s="11">
        <v>4.6509303152561188E-2</v>
      </c>
      <c r="H284" s="11">
        <v>2.0008472725749016E-2</v>
      </c>
      <c r="I284" s="11">
        <v>2.0421512890607119E-3</v>
      </c>
      <c r="J284" s="3"/>
    </row>
    <row r="285" spans="1:10">
      <c r="A285" s="4" t="s">
        <v>324</v>
      </c>
      <c r="B285" s="11">
        <v>0.1710144430398941</v>
      </c>
      <c r="C285" s="11">
        <v>0.25478079915046692</v>
      </c>
      <c r="D285" s="11">
        <v>0.31568899750709534</v>
      </c>
      <c r="E285" s="11">
        <v>0.1656816154718399</v>
      </c>
      <c r="F285" s="11">
        <v>6.5431542694568634E-2</v>
      </c>
      <c r="G285" s="11">
        <v>2.2093817591667175E-2</v>
      </c>
      <c r="H285" s="11">
        <v>5.2297455258667469E-3</v>
      </c>
      <c r="I285" s="11">
        <v>7.9037949035409838E-5</v>
      </c>
      <c r="J285" s="3"/>
    </row>
    <row r="286" spans="1:10">
      <c r="A286" s="4" t="s">
        <v>325</v>
      </c>
      <c r="B286" s="11">
        <v>3.8393677677959204E-3</v>
      </c>
      <c r="C286" s="11">
        <v>2.8806323185563087E-2</v>
      </c>
      <c r="D286" s="11">
        <v>0.12975218892097473</v>
      </c>
      <c r="E286" s="11">
        <v>0.26401218771934509</v>
      </c>
      <c r="F286" s="11">
        <v>0.2245422750711441</v>
      </c>
      <c r="G286" s="11">
        <v>0.1643650233745575</v>
      </c>
      <c r="H286" s="11">
        <v>0.16039662063121796</v>
      </c>
      <c r="I286" s="11">
        <v>2.4286013096570969E-2</v>
      </c>
      <c r="J286" s="3"/>
    </row>
    <row r="287" spans="1:10">
      <c r="A287" s="4" t="s">
        <v>326</v>
      </c>
      <c r="B287" s="11">
        <v>4.3572638183832169E-2</v>
      </c>
      <c r="C287" s="11">
        <v>0.14490728080272675</v>
      </c>
      <c r="D287" s="11">
        <v>0.4143986701965332</v>
      </c>
      <c r="E287" s="11">
        <v>0.27679330110549927</v>
      </c>
      <c r="F287" s="11">
        <v>8.976280689239502E-2</v>
      </c>
      <c r="G287" s="11">
        <v>2.4162936955690384E-2</v>
      </c>
      <c r="H287" s="11">
        <v>6.2687229365110397E-3</v>
      </c>
      <c r="I287" s="11">
        <v>1.3364615733735263E-4</v>
      </c>
      <c r="J287" s="3"/>
    </row>
    <row r="288" spans="1:10">
      <c r="A288" s="4" t="s">
        <v>327</v>
      </c>
      <c r="B288" s="11">
        <v>2.0123658701777458E-2</v>
      </c>
      <c r="C288" s="11">
        <v>6.0821548104286194E-2</v>
      </c>
      <c r="D288" s="11">
        <v>0.25348767638206482</v>
      </c>
      <c r="E288" s="11">
        <v>0.30284413695335388</v>
      </c>
      <c r="F288" s="11">
        <v>0.19178666174411774</v>
      </c>
      <c r="G288" s="11">
        <v>9.925735741853714E-2</v>
      </c>
      <c r="H288" s="11">
        <v>6.5912075340747833E-2</v>
      </c>
      <c r="I288" s="11">
        <v>5.7668690569698811E-3</v>
      </c>
      <c r="J288" s="3"/>
    </row>
    <row r="289" spans="1:10">
      <c r="A289" s="4" t="s">
        <v>328</v>
      </c>
      <c r="B289" s="11">
        <v>0.27242311835289001</v>
      </c>
      <c r="C289" s="11">
        <v>0.35824805498123169</v>
      </c>
      <c r="D289" s="11">
        <v>0.24508030712604523</v>
      </c>
      <c r="E289" s="11">
        <v>7.8623168170452118E-2</v>
      </c>
      <c r="F289" s="11">
        <v>3.0326832085847855E-2</v>
      </c>
      <c r="G289" s="11">
        <v>1.1163057759404182E-2</v>
      </c>
      <c r="H289" s="11">
        <v>3.8758257869631052E-3</v>
      </c>
      <c r="I289" s="11">
        <v>2.5963262305594981E-4</v>
      </c>
      <c r="J289" s="3"/>
    </row>
    <row r="290" spans="1:10">
      <c r="A290" s="4" t="s">
        <v>329</v>
      </c>
      <c r="B290" s="11">
        <v>0.10532062500715256</v>
      </c>
      <c r="C290" s="11">
        <v>0.3122885525226593</v>
      </c>
      <c r="D290" s="11">
        <v>0.32843199372291565</v>
      </c>
      <c r="E290" s="11">
        <v>0.15842580795288086</v>
      </c>
      <c r="F290" s="11">
        <v>6.4965754747390747E-2</v>
      </c>
      <c r="G290" s="11">
        <v>2.4314358830451965E-2</v>
      </c>
      <c r="H290" s="11">
        <v>6.2529300339519978E-3</v>
      </c>
      <c r="I290" s="14"/>
      <c r="J290" s="3"/>
    </row>
    <row r="291" spans="1:10">
      <c r="A291" s="4" t="s">
        <v>330</v>
      </c>
      <c r="B291" s="11">
        <v>9.5049208030104637E-3</v>
      </c>
      <c r="C291" s="11">
        <v>2.1836338564753532E-2</v>
      </c>
      <c r="D291" s="11">
        <v>0.14524415135383606</v>
      </c>
      <c r="E291" s="11">
        <v>0.34146565198898315</v>
      </c>
      <c r="F291" s="11">
        <v>0.2629048228263855</v>
      </c>
      <c r="G291" s="11">
        <v>0.14227531850337982</v>
      </c>
      <c r="H291" s="11">
        <v>7.0993080735206604E-2</v>
      </c>
      <c r="I291" s="11">
        <v>5.7757082395255566E-3</v>
      </c>
      <c r="J291" s="3"/>
    </row>
    <row r="292" spans="1:10">
      <c r="A292" s="4" t="s">
        <v>331</v>
      </c>
      <c r="B292" s="11">
        <v>0.1146228164434433</v>
      </c>
      <c r="C292" s="11">
        <v>0.22086699306964874</v>
      </c>
      <c r="D292" s="11">
        <v>0.29473155736923218</v>
      </c>
      <c r="E292" s="11">
        <v>0.18879346549510956</v>
      </c>
      <c r="F292" s="11">
        <v>8.8033586740493774E-2</v>
      </c>
      <c r="G292" s="11">
        <v>4.7907304018735886E-2</v>
      </c>
      <c r="H292" s="11">
        <v>3.8631699979305267E-2</v>
      </c>
      <c r="I292" s="11">
        <v>6.4125866629183292E-3</v>
      </c>
      <c r="J292" s="3"/>
    </row>
    <row r="293" spans="1:10">
      <c r="A293" s="4" t="s">
        <v>332</v>
      </c>
      <c r="B293" s="11">
        <v>2.7059225365519524E-2</v>
      </c>
      <c r="C293" s="11">
        <v>9.0809941291809082E-2</v>
      </c>
      <c r="D293" s="11">
        <v>0.24288244545459747</v>
      </c>
      <c r="E293" s="11">
        <v>0.24041442573070526</v>
      </c>
      <c r="F293" s="11">
        <v>0.15710020065307617</v>
      </c>
      <c r="G293" s="11">
        <v>0.12088111788034439</v>
      </c>
      <c r="H293" s="11">
        <v>0.11135192960500717</v>
      </c>
      <c r="I293" s="11">
        <v>9.5007065683603287E-3</v>
      </c>
      <c r="J293" s="3"/>
    </row>
    <row r="294" spans="1:10">
      <c r="A294" s="4" t="s">
        <v>333</v>
      </c>
      <c r="B294" s="11">
        <v>2.2743228822946548E-2</v>
      </c>
      <c r="C294" s="11">
        <v>6.7500591278076172E-2</v>
      </c>
      <c r="D294" s="11">
        <v>0.20231762528419495</v>
      </c>
      <c r="E294" s="11">
        <v>0.28235641121864319</v>
      </c>
      <c r="F294" s="11">
        <v>0.20353895425796509</v>
      </c>
      <c r="G294" s="11">
        <v>0.13202834129333496</v>
      </c>
      <c r="H294" s="11">
        <v>8.6753971874713898E-2</v>
      </c>
      <c r="I294" s="11">
        <v>2.7608759701251984E-3</v>
      </c>
      <c r="J294" s="3"/>
    </row>
    <row r="295" spans="1:10">
      <c r="A295" s="4" t="s">
        <v>334</v>
      </c>
      <c r="B295" s="11">
        <v>2.1178267896175385E-2</v>
      </c>
      <c r="C295" s="11">
        <v>7.7625490725040436E-2</v>
      </c>
      <c r="D295" s="11">
        <v>0.27597019076347351</v>
      </c>
      <c r="E295" s="11">
        <v>0.29974055290222168</v>
      </c>
      <c r="F295" s="11">
        <v>0.18241816759109497</v>
      </c>
      <c r="G295" s="11">
        <v>8.5856251418590546E-2</v>
      </c>
      <c r="H295" s="11">
        <v>5.2327252924442291E-2</v>
      </c>
      <c r="I295" s="11">
        <v>4.8838080838322639E-3</v>
      </c>
      <c r="J295" s="3"/>
    </row>
    <row r="296" spans="1:10">
      <c r="A296" s="4" t="s">
        <v>335</v>
      </c>
      <c r="B296" s="11">
        <v>0.57584518194198608</v>
      </c>
      <c r="C296" s="11">
        <v>0.25125309824943542</v>
      </c>
      <c r="D296" s="11">
        <v>0.12443217635154724</v>
      </c>
      <c r="E296" s="11">
        <v>3.3650562167167664E-2</v>
      </c>
      <c r="F296" s="11">
        <v>1.0449191555380821E-2</v>
      </c>
      <c r="G296" s="11">
        <v>3.0399360693991184E-3</v>
      </c>
      <c r="H296" s="11">
        <v>1.2866753386333585E-3</v>
      </c>
      <c r="I296" s="11">
        <v>4.3171010474907234E-5</v>
      </c>
      <c r="J296" s="3"/>
    </row>
    <row r="297" spans="1:10">
      <c r="A297" s="4" t="s">
        <v>336</v>
      </c>
      <c r="B297" s="11">
        <v>0.51659983396530151</v>
      </c>
      <c r="C297" s="11">
        <v>0.25461873412132263</v>
      </c>
      <c r="D297" s="11">
        <v>0.15399955213069916</v>
      </c>
      <c r="E297" s="11">
        <v>5.1235422492027283E-2</v>
      </c>
      <c r="F297" s="11">
        <v>1.7017440870404243E-2</v>
      </c>
      <c r="G297" s="11">
        <v>4.9990504048764706E-3</v>
      </c>
      <c r="H297" s="11">
        <v>1.5299904625862837E-3</v>
      </c>
      <c r="I297" s="14"/>
      <c r="J297" s="3"/>
    </row>
    <row r="298" spans="1:10">
      <c r="A298" s="4" t="s">
        <v>337</v>
      </c>
      <c r="B298" s="11">
        <v>6.4213685691356659E-3</v>
      </c>
      <c r="C298" s="11">
        <v>2.6264853775501251E-2</v>
      </c>
      <c r="D298" s="11">
        <v>0.15290176868438721</v>
      </c>
      <c r="E298" s="11">
        <v>0.28313130140304565</v>
      </c>
      <c r="F298" s="11">
        <v>0.34948182106018066</v>
      </c>
      <c r="G298" s="11">
        <v>0.14911119639873505</v>
      </c>
      <c r="H298" s="11">
        <v>3.2587014138698578E-2</v>
      </c>
      <c r="I298" s="11">
        <v>1.0066824324894696E-4</v>
      </c>
      <c r="J298" s="3"/>
    </row>
    <row r="299" spans="1:10">
      <c r="A299" s="4" t="s">
        <v>338</v>
      </c>
      <c r="B299" s="11">
        <v>7.2566745802760124E-3</v>
      </c>
      <c r="C299" s="11">
        <v>2.4192895740270615E-2</v>
      </c>
      <c r="D299" s="11">
        <v>0.11957502365112305</v>
      </c>
      <c r="E299" s="11">
        <v>0.21455167233943939</v>
      </c>
      <c r="F299" s="11">
        <v>0.23833905160427094</v>
      </c>
      <c r="G299" s="11">
        <v>0.18105947971343994</v>
      </c>
      <c r="H299" s="11">
        <v>0.1833815723657608</v>
      </c>
      <c r="I299" s="11">
        <v>3.1643617898225784E-2</v>
      </c>
      <c r="J299" s="3"/>
    </row>
    <row r="300" spans="1:10">
      <c r="A300" s="4" t="s">
        <v>339</v>
      </c>
      <c r="B300" s="11">
        <v>0.38944432139396667</v>
      </c>
      <c r="C300" s="11">
        <v>0.26560354232788086</v>
      </c>
      <c r="D300" s="11">
        <v>0.19275256991386414</v>
      </c>
      <c r="E300" s="11">
        <v>8.2646191120147705E-2</v>
      </c>
      <c r="F300" s="11">
        <v>4.2244069278240204E-2</v>
      </c>
      <c r="G300" s="11">
        <v>1.9820109009742737E-2</v>
      </c>
      <c r="H300" s="11">
        <v>7.3248567059636116E-3</v>
      </c>
      <c r="I300" s="11">
        <v>1.6432518896181136E-4</v>
      </c>
      <c r="J300" s="3"/>
    </row>
    <row r="301" spans="1:10">
      <c r="A301" s="4" t="s">
        <v>340</v>
      </c>
      <c r="B301" s="11">
        <v>4.2580824345350266E-2</v>
      </c>
      <c r="C301" s="11">
        <v>0.13616187870502472</v>
      </c>
      <c r="D301" s="11">
        <v>0.33442056179046631</v>
      </c>
      <c r="E301" s="11">
        <v>0.23417827486991882</v>
      </c>
      <c r="F301" s="11">
        <v>0.13617058098316193</v>
      </c>
      <c r="G301" s="11">
        <v>7.5785398483276367E-2</v>
      </c>
      <c r="H301" s="11">
        <v>3.9274580776691437E-2</v>
      </c>
      <c r="I301" s="11">
        <v>1.4279267052188516E-3</v>
      </c>
      <c r="J301" s="3"/>
    </row>
    <row r="302" spans="1:10">
      <c r="A302" s="4" t="s">
        <v>341</v>
      </c>
      <c r="B302" s="11">
        <v>2.1135598421096802E-2</v>
      </c>
      <c r="C302" s="11">
        <v>6.5499722957611084E-2</v>
      </c>
      <c r="D302" s="11">
        <v>0.21077612042427063</v>
      </c>
      <c r="E302" s="11">
        <v>0.39249855279922485</v>
      </c>
      <c r="F302" s="11">
        <v>0.17982916533946991</v>
      </c>
      <c r="G302" s="11">
        <v>6.9479785859584808E-2</v>
      </c>
      <c r="H302" s="11">
        <v>6.0416486114263535E-2</v>
      </c>
      <c r="I302" s="11">
        <v>3.6456517409533262E-4</v>
      </c>
      <c r="J302" s="3"/>
    </row>
    <row r="303" spans="1:10">
      <c r="A303" s="4" t="s">
        <v>342</v>
      </c>
      <c r="B303" s="11">
        <v>0.2442173957824707</v>
      </c>
      <c r="C303" s="11">
        <v>0.34567141532897949</v>
      </c>
      <c r="D303" s="11">
        <v>0.24896863102912903</v>
      </c>
      <c r="E303" s="11">
        <v>9.7947373986244202E-2</v>
      </c>
      <c r="F303" s="11">
        <v>3.9807908236980438E-2</v>
      </c>
      <c r="G303" s="11">
        <v>1.7707737162709236E-2</v>
      </c>
      <c r="H303" s="11">
        <v>5.5106496438384056E-3</v>
      </c>
      <c r="I303" s="11">
        <v>1.6887197853066027E-4</v>
      </c>
      <c r="J303" s="3"/>
    </row>
    <row r="304" spans="1:10">
      <c r="A304" s="4" t="s">
        <v>343</v>
      </c>
      <c r="B304" s="11">
        <v>1.413970161229372E-2</v>
      </c>
      <c r="C304" s="11">
        <v>4.8280019313097E-2</v>
      </c>
      <c r="D304" s="11">
        <v>0.14749282598495483</v>
      </c>
      <c r="E304" s="11">
        <v>0.22356714308261871</v>
      </c>
      <c r="F304" s="11">
        <v>0.22193808853626251</v>
      </c>
      <c r="G304" s="11">
        <v>0.15520457923412323</v>
      </c>
      <c r="H304" s="11">
        <v>0.16813397407531738</v>
      </c>
      <c r="I304" s="11">
        <v>2.1243663504719734E-2</v>
      </c>
      <c r="J304" s="3"/>
    </row>
    <row r="305" spans="1:10">
      <c r="A305" s="4" t="s">
        <v>344</v>
      </c>
      <c r="B305" s="11">
        <v>3.763962909579277E-2</v>
      </c>
      <c r="C305" s="11">
        <v>9.6793897449970245E-2</v>
      </c>
      <c r="D305" s="11">
        <v>0.30569127202033997</v>
      </c>
      <c r="E305" s="11">
        <v>0.23655816912651062</v>
      </c>
      <c r="F305" s="11">
        <v>0.14989244937896729</v>
      </c>
      <c r="G305" s="11">
        <v>9.4896145164966583E-2</v>
      </c>
      <c r="H305" s="11">
        <v>7.3020994663238525E-2</v>
      </c>
      <c r="I305" s="11">
        <v>5.5074477568268776E-3</v>
      </c>
      <c r="J305" s="3"/>
    </row>
    <row r="306" spans="1:10">
      <c r="A306" s="4" t="s">
        <v>345</v>
      </c>
      <c r="B306" s="11">
        <v>0.24165907502174377</v>
      </c>
      <c r="C306" s="11">
        <v>0.35988909006118774</v>
      </c>
      <c r="D306" s="11">
        <v>0.24476845562458038</v>
      </c>
      <c r="E306" s="11">
        <v>8.8728450238704681E-2</v>
      </c>
      <c r="F306" s="11">
        <v>3.7915680557489395E-2</v>
      </c>
      <c r="G306" s="11">
        <v>1.9123086705803871E-2</v>
      </c>
      <c r="H306" s="11">
        <v>7.6703513041138649E-3</v>
      </c>
      <c r="I306" s="11">
        <v>2.4581485195085406E-4</v>
      </c>
      <c r="J306" s="3"/>
    </row>
    <row r="307" spans="1:10">
      <c r="A307" s="4" t="s">
        <v>346</v>
      </c>
      <c r="B307" s="11">
        <v>2.1736353635787964E-2</v>
      </c>
      <c r="C307" s="11">
        <v>8.0655358731746674E-2</v>
      </c>
      <c r="D307" s="11">
        <v>0.28301268815994263</v>
      </c>
      <c r="E307" s="11">
        <v>0.28798452019691467</v>
      </c>
      <c r="F307" s="11">
        <v>0.14160579442977905</v>
      </c>
      <c r="G307" s="11">
        <v>0.10440096259117126</v>
      </c>
      <c r="H307" s="11">
        <v>7.2598874568939209E-2</v>
      </c>
      <c r="I307" s="11">
        <v>8.0054411664605141E-3</v>
      </c>
      <c r="J307" s="3"/>
    </row>
    <row r="308" spans="1:10">
      <c r="A308" s="4" t="s">
        <v>347</v>
      </c>
      <c r="B308" s="11">
        <v>2.1486636251211166E-2</v>
      </c>
      <c r="C308" s="11">
        <v>7.8249849379062653E-2</v>
      </c>
      <c r="D308" s="11">
        <v>0.26022058725357056</v>
      </c>
      <c r="E308" s="11">
        <v>0.29800993204116821</v>
      </c>
      <c r="F308" s="11">
        <v>0.16821068525314331</v>
      </c>
      <c r="G308" s="11">
        <v>9.9175535142421722E-2</v>
      </c>
      <c r="H308" s="11">
        <v>6.8297736346721649E-2</v>
      </c>
      <c r="I308" s="11">
        <v>6.3490546308457851E-3</v>
      </c>
      <c r="J308" s="3"/>
    </row>
    <row r="309" spans="1:10">
      <c r="A309" s="4" t="s">
        <v>348</v>
      </c>
      <c r="B309" s="11">
        <v>8.8597103953361511E-2</v>
      </c>
      <c r="C309" s="11">
        <v>0.25033512711524963</v>
      </c>
      <c r="D309" s="11">
        <v>0.29089739918708801</v>
      </c>
      <c r="E309" s="11">
        <v>0.18951411545276642</v>
      </c>
      <c r="F309" s="11">
        <v>0.10888469219207764</v>
      </c>
      <c r="G309" s="11">
        <v>4.970208927989006E-2</v>
      </c>
      <c r="H309" s="11">
        <v>2.0710820332169533E-2</v>
      </c>
      <c r="I309" s="11">
        <v>1.3586559798568487E-3</v>
      </c>
      <c r="J309" s="3"/>
    </row>
    <row r="310" spans="1:10">
      <c r="A310" s="4" t="s">
        <v>349</v>
      </c>
      <c r="B310" s="11">
        <v>4.9213428050279617E-2</v>
      </c>
      <c r="C310" s="11">
        <v>0.14037103950977325</v>
      </c>
      <c r="D310" s="11">
        <v>0.33475491404533386</v>
      </c>
      <c r="E310" s="11">
        <v>0.24566902220249176</v>
      </c>
      <c r="F310" s="11">
        <v>0.14395935833454132</v>
      </c>
      <c r="G310" s="11">
        <v>6.3602052628993988E-2</v>
      </c>
      <c r="H310" s="11">
        <v>2.1754223853349686E-2</v>
      </c>
      <c r="I310" s="11">
        <v>6.7594629945233464E-4</v>
      </c>
      <c r="J310" s="3"/>
    </row>
    <row r="311" spans="1:10">
      <c r="A311" s="4" t="s">
        <v>350</v>
      </c>
      <c r="B311" s="11">
        <v>0.36414235830307007</v>
      </c>
      <c r="C311" s="11">
        <v>0.28578531742095947</v>
      </c>
      <c r="D311" s="11">
        <v>0.20113474130630493</v>
      </c>
      <c r="E311" s="11">
        <v>8.6104333400726318E-2</v>
      </c>
      <c r="F311" s="11">
        <v>4.1086580604314804E-2</v>
      </c>
      <c r="G311" s="11">
        <v>1.6200317069888115E-2</v>
      </c>
      <c r="H311" s="11">
        <v>5.3962180390954018E-3</v>
      </c>
      <c r="I311" s="11">
        <v>1.5014701057225466E-4</v>
      </c>
      <c r="J311" s="3"/>
    </row>
    <row r="312" spans="1:10">
      <c r="A312" s="4" t="s">
        <v>351</v>
      </c>
      <c r="B312" s="11">
        <v>0.35209649801254272</v>
      </c>
      <c r="C312" s="11">
        <v>0.28837868571281433</v>
      </c>
      <c r="D312" s="11">
        <v>0.22615326941013336</v>
      </c>
      <c r="E312" s="11">
        <v>9.6411287784576416E-2</v>
      </c>
      <c r="F312" s="11">
        <v>2.7527313679456711E-2</v>
      </c>
      <c r="G312" s="11">
        <v>7.5111258774995804E-3</v>
      </c>
      <c r="H312" s="11">
        <v>1.9218230154365301E-3</v>
      </c>
      <c r="I312" s="14"/>
      <c r="J312" s="3"/>
    </row>
    <row r="313" spans="1:10">
      <c r="A313" s="4" t="s">
        <v>352</v>
      </c>
      <c r="B313" s="11">
        <v>2.661811001598835E-2</v>
      </c>
      <c r="C313" s="11">
        <v>9.6709571778774261E-2</v>
      </c>
      <c r="D313" s="11">
        <v>0.37941023707389832</v>
      </c>
      <c r="E313" s="11">
        <v>0.23729477822780609</v>
      </c>
      <c r="F313" s="11">
        <v>0.14932997524738312</v>
      </c>
      <c r="G313" s="11">
        <v>7.0913299918174744E-2</v>
      </c>
      <c r="H313" s="11">
        <v>3.6085810512304306E-2</v>
      </c>
      <c r="I313" s="11">
        <v>3.6382351536303759E-3</v>
      </c>
      <c r="J313" s="3"/>
    </row>
    <row r="314" spans="1:10">
      <c r="A314" s="4" t="s">
        <v>353</v>
      </c>
      <c r="B314" s="11">
        <v>0.11005192250013351</v>
      </c>
      <c r="C314" s="11">
        <v>0.24922606348991394</v>
      </c>
      <c r="D314" s="11">
        <v>0.29622244834899902</v>
      </c>
      <c r="E314" s="11">
        <v>0.18336042761802673</v>
      </c>
      <c r="F314" s="11">
        <v>0.10163842886686325</v>
      </c>
      <c r="G314" s="11">
        <v>4.3922524899244308E-2</v>
      </c>
      <c r="H314" s="11">
        <v>1.4731480740010738E-2</v>
      </c>
      <c r="I314" s="11">
        <v>8.466825820505619E-4</v>
      </c>
      <c r="J314" s="3"/>
    </row>
    <row r="315" spans="1:10">
      <c r="A315" s="4" t="s">
        <v>354</v>
      </c>
      <c r="B315" s="11">
        <v>2.1364449057728052E-3</v>
      </c>
      <c r="C315" s="11">
        <v>8.4497043862938881E-3</v>
      </c>
      <c r="D315" s="11">
        <v>4.6258576214313507E-2</v>
      </c>
      <c r="E315" s="11">
        <v>0.11896110326051712</v>
      </c>
      <c r="F315" s="11">
        <v>0.20068845152854919</v>
      </c>
      <c r="G315" s="11">
        <v>0.18633198738098145</v>
      </c>
      <c r="H315" s="11">
        <v>0.28215545415878296</v>
      </c>
      <c r="I315" s="11">
        <v>0.15501825511455536</v>
      </c>
      <c r="J315" s="3"/>
    </row>
    <row r="316" spans="1:10">
      <c r="A316" s="4" t="s">
        <v>355</v>
      </c>
      <c r="B316" s="11">
        <v>0.16666901111602783</v>
      </c>
      <c r="C316" s="11">
        <v>0.35047176480293274</v>
      </c>
      <c r="D316" s="11">
        <v>0.32026466727256775</v>
      </c>
      <c r="E316" s="11">
        <v>0.11208176612854004</v>
      </c>
      <c r="F316" s="11">
        <v>3.7618327885866165E-2</v>
      </c>
      <c r="G316" s="11">
        <v>1.0612372308969498E-2</v>
      </c>
      <c r="H316" s="11">
        <v>2.2821121383458376E-3</v>
      </c>
      <c r="I316" s="14"/>
      <c r="J316" s="3"/>
    </row>
    <row r="317" spans="1:10">
      <c r="A317" s="4" t="s">
        <v>356</v>
      </c>
      <c r="B317" s="11">
        <v>0.64670109748840332</v>
      </c>
      <c r="C317" s="11">
        <v>0.22720974683761597</v>
      </c>
      <c r="D317" s="11">
        <v>9.6076413989067078E-2</v>
      </c>
      <c r="E317" s="11">
        <v>1.9073421135544777E-2</v>
      </c>
      <c r="F317" s="11">
        <v>9.4380909577012062E-3</v>
      </c>
      <c r="G317" s="11">
        <v>1.2190535198897123E-3</v>
      </c>
      <c r="H317" s="11">
        <v>2.8214897611178458E-4</v>
      </c>
      <c r="I317" s="14"/>
      <c r="J317" s="3"/>
    </row>
    <row r="318" spans="1:10">
      <c r="A318" s="4" t="s">
        <v>357</v>
      </c>
      <c r="B318" s="11">
        <v>8.3691157400608063E-2</v>
      </c>
      <c r="C318" s="11">
        <v>0.22875224053859711</v>
      </c>
      <c r="D318" s="11">
        <v>0.32312297821044922</v>
      </c>
      <c r="E318" s="11">
        <v>0.17903673648834229</v>
      </c>
      <c r="F318" s="11">
        <v>0.10639280825853348</v>
      </c>
      <c r="G318" s="11">
        <v>5.2184447646141052E-2</v>
      </c>
      <c r="H318" s="11">
        <v>2.4878088384866714E-2</v>
      </c>
      <c r="I318" s="11">
        <v>1.9415694987401366E-3</v>
      </c>
      <c r="J318" s="3"/>
    </row>
    <row r="319" spans="1:10">
      <c r="A319" s="4" t="s">
        <v>358</v>
      </c>
      <c r="B319" s="11">
        <v>2.0169209688901901E-2</v>
      </c>
      <c r="C319" s="11">
        <v>6.1184264719486237E-2</v>
      </c>
      <c r="D319" s="11">
        <v>0.20887885987758636</v>
      </c>
      <c r="E319" s="11">
        <v>0.24631159007549286</v>
      </c>
      <c r="F319" s="11">
        <v>0.19816567003726959</v>
      </c>
      <c r="G319" s="11">
        <v>0.13904811441898346</v>
      </c>
      <c r="H319" s="11">
        <v>0.11720526218414307</v>
      </c>
      <c r="I319" s="11">
        <v>9.0370438992977142E-3</v>
      </c>
      <c r="J319" s="3"/>
    </row>
    <row r="320" spans="1:10">
      <c r="A320" s="4" t="s">
        <v>359</v>
      </c>
      <c r="B320" s="11">
        <v>4.1324598714709282E-3</v>
      </c>
      <c r="C320" s="11">
        <v>3.386060893535614E-2</v>
      </c>
      <c r="D320" s="11">
        <v>0.14098699390888214</v>
      </c>
      <c r="E320" s="11">
        <v>0.27051019668579102</v>
      </c>
      <c r="F320" s="11">
        <v>0.240158811211586</v>
      </c>
      <c r="G320" s="11">
        <v>0.15298067033290863</v>
      </c>
      <c r="H320" s="11">
        <v>0.13567130267620087</v>
      </c>
      <c r="I320" s="11">
        <v>2.1698946133255959E-2</v>
      </c>
      <c r="J320" s="3"/>
    </row>
    <row r="321" spans="1:10">
      <c r="A321" s="4" t="s">
        <v>360</v>
      </c>
      <c r="B321" s="11">
        <v>0.48676154017448425</v>
      </c>
      <c r="C321" s="11">
        <v>0.26837059855461121</v>
      </c>
      <c r="D321" s="11">
        <v>0.14724937081336975</v>
      </c>
      <c r="E321" s="11">
        <v>5.4922923445701599E-2</v>
      </c>
      <c r="F321" s="11">
        <v>2.6982275769114494E-2</v>
      </c>
      <c r="G321" s="11">
        <v>1.1614119634032249E-2</v>
      </c>
      <c r="H321" s="11">
        <v>3.845159662887454E-3</v>
      </c>
      <c r="I321" s="11">
        <v>2.5399072910659015E-4</v>
      </c>
      <c r="J321" s="3"/>
    </row>
    <row r="322" spans="1:10">
      <c r="A322" s="4" t="s">
        <v>361</v>
      </c>
      <c r="B322" s="11">
        <v>1.5051341615617275E-2</v>
      </c>
      <c r="C322" s="11">
        <v>3.816584125161171E-2</v>
      </c>
      <c r="D322" s="11">
        <v>0.20370657742023468</v>
      </c>
      <c r="E322" s="11">
        <v>0.30219548940658569</v>
      </c>
      <c r="F322" s="11">
        <v>0.18240898847579956</v>
      </c>
      <c r="G322" s="11">
        <v>0.12334088981151581</v>
      </c>
      <c r="H322" s="11">
        <v>0.1246844008564949</v>
      </c>
      <c r="I322" s="11">
        <v>1.0446473956108093E-2</v>
      </c>
      <c r="J322" s="3"/>
    </row>
    <row r="323" spans="1:10">
      <c r="A323" s="4" t="s">
        <v>362</v>
      </c>
      <c r="B323" s="11">
        <v>7.9052792862057686E-3</v>
      </c>
      <c r="C323" s="11">
        <v>3.6260794848203659E-2</v>
      </c>
      <c r="D323" s="11">
        <v>0.16607421636581421</v>
      </c>
      <c r="E323" s="11">
        <v>0.32399755716323853</v>
      </c>
      <c r="F323" s="11">
        <v>0.26900795102119446</v>
      </c>
      <c r="G323" s="11">
        <v>0.13384070992469788</v>
      </c>
      <c r="H323" s="11">
        <v>5.8588095009326935E-2</v>
      </c>
      <c r="I323" s="11">
        <v>4.3254150077700615E-3</v>
      </c>
      <c r="J323" s="3"/>
    </row>
    <row r="324" spans="1:10">
      <c r="A324" s="4" t="s">
        <v>363</v>
      </c>
      <c r="B324" s="11">
        <v>0.58286476135253906</v>
      </c>
      <c r="C324" s="11">
        <v>0.26314982771873474</v>
      </c>
      <c r="D324" s="11">
        <v>0.10463827848434448</v>
      </c>
      <c r="E324" s="11">
        <v>3.2592326402664185E-2</v>
      </c>
      <c r="F324" s="11">
        <v>1.2395700439810753E-2</v>
      </c>
      <c r="G324" s="11">
        <v>3.3151989337056875E-3</v>
      </c>
      <c r="H324" s="11">
        <v>1.0439081816002727E-3</v>
      </c>
      <c r="I324" s="14"/>
      <c r="J324" s="3"/>
    </row>
    <row r="325" spans="1:10">
      <c r="A325" s="4" t="s">
        <v>364</v>
      </c>
      <c r="B325" s="11">
        <v>0.21331939101219177</v>
      </c>
      <c r="C325" s="11">
        <v>0.39903372526168823</v>
      </c>
      <c r="D325" s="11">
        <v>0.27227896451950073</v>
      </c>
      <c r="E325" s="11">
        <v>8.5032165050506592E-2</v>
      </c>
      <c r="F325" s="11">
        <v>2.2086514160037041E-2</v>
      </c>
      <c r="G325" s="11">
        <v>6.9483891129493713E-3</v>
      </c>
      <c r="H325" s="11">
        <v>1.3008546084165573E-3</v>
      </c>
      <c r="I325" s="14"/>
      <c r="J325" s="3"/>
    </row>
    <row r="326" spans="1:10">
      <c r="A326" s="4" t="s">
        <v>365</v>
      </c>
      <c r="B326" s="11">
        <v>5.6637093424797058E-2</v>
      </c>
      <c r="C326" s="11">
        <v>0.14518576860427856</v>
      </c>
      <c r="D326" s="11">
        <v>0.31022810935974121</v>
      </c>
      <c r="E326" s="11">
        <v>0.28123971819877625</v>
      </c>
      <c r="F326" s="11">
        <v>0.13781262934207916</v>
      </c>
      <c r="G326" s="11">
        <v>5.927111953496933E-2</v>
      </c>
      <c r="H326" s="11">
        <v>9.6255643293261528E-3</v>
      </c>
      <c r="I326" s="14"/>
      <c r="J326" s="3"/>
    </row>
    <row r="327" spans="1:10">
      <c r="A327" s="4" t="s">
        <v>366</v>
      </c>
      <c r="B327" s="11">
        <v>0.10308742523193359</v>
      </c>
      <c r="C327" s="11">
        <v>0.23953364789485931</v>
      </c>
      <c r="D327" s="11">
        <v>0.30238473415374756</v>
      </c>
      <c r="E327" s="11">
        <v>0.17624817788600922</v>
      </c>
      <c r="F327" s="11">
        <v>0.10851782560348511</v>
      </c>
      <c r="G327" s="11">
        <v>5.1189031451940536E-2</v>
      </c>
      <c r="H327" s="11">
        <v>1.8115036189556122E-2</v>
      </c>
      <c r="I327" s="11">
        <v>9.2412543017417192E-4</v>
      </c>
      <c r="J327" s="3"/>
    </row>
    <row r="328" spans="1:10">
      <c r="A328" s="4" t="s">
        <v>367</v>
      </c>
      <c r="B328" s="11">
        <v>1.2706763111054897E-2</v>
      </c>
      <c r="C328" s="11">
        <v>7.9347297549247742E-2</v>
      </c>
      <c r="D328" s="11">
        <v>0.21658892929553986</v>
      </c>
      <c r="E328" s="11">
        <v>0.26824039220809937</v>
      </c>
      <c r="F328" s="11">
        <v>0.20071233808994293</v>
      </c>
      <c r="G328" s="11">
        <v>0.11651767045259476</v>
      </c>
      <c r="H328" s="11">
        <v>9.5389939844608307E-2</v>
      </c>
      <c r="I328" s="11">
        <v>1.0496665723621845E-2</v>
      </c>
      <c r="J328" s="3"/>
    </row>
    <row r="329" spans="1:10">
      <c r="A329" s="4" t="s">
        <v>368</v>
      </c>
      <c r="B329" s="11">
        <v>0.49179384112358093</v>
      </c>
      <c r="C329" s="11">
        <v>0.27387475967407227</v>
      </c>
      <c r="D329" s="11">
        <v>0.14750407636165619</v>
      </c>
      <c r="E329" s="11">
        <v>5.6335661560297012E-2</v>
      </c>
      <c r="F329" s="11">
        <v>2.2811902686953545E-2</v>
      </c>
      <c r="G329" s="11">
        <v>5.4494827054440975E-3</v>
      </c>
      <c r="H329" s="11">
        <v>2.2302705328911543E-3</v>
      </c>
      <c r="I329" s="14"/>
      <c r="J329" s="3"/>
    </row>
    <row r="330" spans="1:10">
      <c r="A330" s="4" t="s">
        <v>369</v>
      </c>
      <c r="B330" s="11">
        <v>0.28139480948448181</v>
      </c>
      <c r="C330" s="11">
        <v>0.37935784459114075</v>
      </c>
      <c r="D330" s="11">
        <v>0.20949636399745941</v>
      </c>
      <c r="E330" s="11">
        <v>6.995045393705368E-2</v>
      </c>
      <c r="F330" s="11">
        <v>3.5436782985925674E-2</v>
      </c>
      <c r="G330" s="11">
        <v>1.8125845119357109E-2</v>
      </c>
      <c r="H330" s="11">
        <v>5.5487779900431633E-3</v>
      </c>
      <c r="I330" s="11">
        <v>6.8912230199202895E-4</v>
      </c>
      <c r="J330" s="3"/>
    </row>
    <row r="331" spans="1:10">
      <c r="A331" s="4" t="s">
        <v>370</v>
      </c>
      <c r="B331" s="11">
        <v>7.7093325555324554E-2</v>
      </c>
      <c r="C331" s="11">
        <v>0.30056837201118469</v>
      </c>
      <c r="D331" s="11">
        <v>0.35604703426361084</v>
      </c>
      <c r="E331" s="11">
        <v>0.16881126165390015</v>
      </c>
      <c r="F331" s="11">
        <v>6.7198954522609711E-2</v>
      </c>
      <c r="G331" s="11">
        <v>2.4268090724945068E-2</v>
      </c>
      <c r="H331" s="11">
        <v>5.8596567250788212E-3</v>
      </c>
      <c r="I331" s="11">
        <v>1.5330588212236762E-4</v>
      </c>
      <c r="J331" s="3"/>
    </row>
  </sheetData>
  <hyperlinks>
    <hyperlink ref="A3" location="Contents!A1" display="Go back to contents" xr:uid="{00000000-0004-0000-0500-000000000000}"/>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9" tint="0.59999389629810485"/>
  </sheetPr>
  <dimension ref="A1:L331"/>
  <sheetViews>
    <sheetView workbookViewId="0">
      <pane xSplit="1" ySplit="5" topLeftCell="B6" activePane="bottomRight" state="frozen"/>
      <selection sqref="A1:H1"/>
      <selection pane="topRight" sqref="A1:H1"/>
      <selection pane="bottomLeft" sqref="A1:H1"/>
      <selection pane="bottomRight" sqref="A1:H1"/>
    </sheetView>
  </sheetViews>
  <sheetFormatPr defaultColWidth="8.90625" defaultRowHeight="17.399999999999999"/>
  <cols>
    <col min="1" max="1" width="35.54296875" style="4" customWidth="1"/>
    <col min="2" max="2" width="10.6328125" style="10" customWidth="1"/>
    <col min="3" max="3" width="11.54296875" style="10" customWidth="1"/>
    <col min="4" max="4" width="11.453125" style="10" customWidth="1"/>
    <col min="5" max="5" width="11.90625" style="10" customWidth="1"/>
    <col min="6" max="6" width="10.54296875" style="10" customWidth="1"/>
    <col min="7" max="7" width="10.6328125" style="10" customWidth="1"/>
    <col min="8" max="8" width="10.36328125" style="10" customWidth="1"/>
    <col min="9" max="9" width="10.453125" style="10" customWidth="1"/>
    <col min="10" max="10" width="12.36328125" style="10" customWidth="1"/>
    <col min="11" max="11" width="10.54296875" style="1" customWidth="1"/>
    <col min="12" max="12" width="11.81640625" style="1" customWidth="1"/>
    <col min="13" max="16384" width="8.90625" style="1"/>
  </cols>
  <sheetData>
    <row r="1" spans="1:12" ht="35.25" customHeight="1">
      <c r="A1" s="19" t="s">
        <v>379</v>
      </c>
    </row>
    <row r="3" spans="1:12">
      <c r="A3" s="2" t="s">
        <v>21</v>
      </c>
    </row>
    <row r="5" spans="1:12">
      <c r="A5" s="6" t="s">
        <v>36</v>
      </c>
      <c r="B5" s="7" t="s">
        <v>381</v>
      </c>
      <c r="C5" s="7" t="s">
        <v>382</v>
      </c>
      <c r="D5" s="7" t="s">
        <v>383</v>
      </c>
      <c r="E5" s="7" t="s">
        <v>384</v>
      </c>
      <c r="F5" s="7" t="s">
        <v>373</v>
      </c>
      <c r="G5" s="7" t="s">
        <v>374</v>
      </c>
      <c r="H5" s="7" t="s">
        <v>375</v>
      </c>
      <c r="I5" s="7" t="s">
        <v>376</v>
      </c>
      <c r="J5" s="7" t="s">
        <v>385</v>
      </c>
      <c r="K5" s="7" t="s">
        <v>386</v>
      </c>
      <c r="L5" s="7" t="s">
        <v>387</v>
      </c>
    </row>
    <row r="6" spans="1:12">
      <c r="A6" s="4" t="s">
        <v>45</v>
      </c>
      <c r="B6" s="11">
        <v>2.8139986097812653E-3</v>
      </c>
      <c r="C6" s="11">
        <v>1.6764640808105469E-2</v>
      </c>
      <c r="D6" s="11">
        <v>4.0238503366708755E-2</v>
      </c>
      <c r="E6" s="11">
        <v>6.9502450525760651E-2</v>
      </c>
      <c r="F6" s="11">
        <v>0.37156081199645996</v>
      </c>
      <c r="G6" s="11">
        <v>0.33614233136177063</v>
      </c>
      <c r="H6" s="11">
        <v>0.10890701413154602</v>
      </c>
      <c r="I6" s="11">
        <v>4.269743338227272E-2</v>
      </c>
      <c r="J6" s="11">
        <v>1.0961402207612991E-2</v>
      </c>
      <c r="K6" s="11">
        <v>3.5320710594533011E-5</v>
      </c>
      <c r="L6" s="11">
        <v>3.7610018625855446E-4</v>
      </c>
    </row>
    <row r="7" spans="1:12">
      <c r="A7" s="4" t="s">
        <v>46</v>
      </c>
      <c r="B7" s="11">
        <v>0.27250024676322937</v>
      </c>
      <c r="C7" s="11">
        <v>0.18808372318744659</v>
      </c>
      <c r="D7" s="11">
        <v>0.14761492609977722</v>
      </c>
      <c r="E7" s="11">
        <v>0.11324291676282883</v>
      </c>
      <c r="F7" s="11">
        <v>0.16642981767654419</v>
      </c>
      <c r="G7" s="11">
        <v>7.0954836905002594E-2</v>
      </c>
      <c r="H7" s="11">
        <v>3.1502921134233475E-2</v>
      </c>
      <c r="I7" s="11">
        <v>7.2395890019834042E-3</v>
      </c>
      <c r="J7" s="11">
        <v>2.4310282897204161E-3</v>
      </c>
      <c r="K7" s="26"/>
      <c r="L7" s="26"/>
    </row>
    <row r="8" spans="1:12">
      <c r="A8" s="4" t="s">
        <v>47</v>
      </c>
      <c r="B8" s="11">
        <v>0.12280640006065369</v>
      </c>
      <c r="C8" s="11">
        <v>0.18965870141983032</v>
      </c>
      <c r="D8" s="11">
        <v>0.20178902149200439</v>
      </c>
      <c r="E8" s="11">
        <v>0.15059307217597961</v>
      </c>
      <c r="F8" s="11">
        <v>0.19714419543743134</v>
      </c>
      <c r="G8" s="11">
        <v>7.1927271783351898E-2</v>
      </c>
      <c r="H8" s="11">
        <v>3.7075411528348923E-2</v>
      </c>
      <c r="I8" s="11">
        <v>1.9631886854767799E-2</v>
      </c>
      <c r="J8" s="11">
        <v>9.1310432180762291E-3</v>
      </c>
      <c r="K8" s="11">
        <v>7.8270073572639376E-5</v>
      </c>
      <c r="L8" s="11">
        <v>1.6472525021526963E-4</v>
      </c>
    </row>
    <row r="9" spans="1:12">
      <c r="A9" s="4" t="s">
        <v>48</v>
      </c>
      <c r="B9" s="11">
        <v>2.0383568480610847E-2</v>
      </c>
      <c r="C9" s="11">
        <v>4.5632157474756241E-2</v>
      </c>
      <c r="D9" s="11">
        <v>6.3046276569366455E-2</v>
      </c>
      <c r="E9" s="11">
        <v>8.5052654147148132E-2</v>
      </c>
      <c r="F9" s="11">
        <v>0.35480061173439026</v>
      </c>
      <c r="G9" s="11">
        <v>0.22944386303424835</v>
      </c>
      <c r="H9" s="11">
        <v>0.12382673472166061</v>
      </c>
      <c r="I9" s="11">
        <v>5.0909020006656647E-2</v>
      </c>
      <c r="J9" s="11">
        <v>2.5849975645542145E-2</v>
      </c>
      <c r="K9" s="11">
        <v>7.4129801942035556E-4</v>
      </c>
      <c r="L9" s="11">
        <v>3.1384802423417568E-4</v>
      </c>
    </row>
    <row r="10" spans="1:12">
      <c r="A10" s="4" t="s">
        <v>49</v>
      </c>
      <c r="B10" s="11">
        <v>0.21973955631256104</v>
      </c>
      <c r="C10" s="11">
        <v>0.29903364181518555</v>
      </c>
      <c r="D10" s="11">
        <v>0.20012904703617096</v>
      </c>
      <c r="E10" s="11">
        <v>0.13197930157184601</v>
      </c>
      <c r="F10" s="11">
        <v>0.11107424646615982</v>
      </c>
      <c r="G10" s="11">
        <v>3.0592365190386772E-2</v>
      </c>
      <c r="H10" s="11">
        <v>6.1656762845814228E-3</v>
      </c>
      <c r="I10" s="11">
        <v>1.2861541472375393E-3</v>
      </c>
      <c r="J10" s="26"/>
      <c r="K10" s="26"/>
      <c r="L10" s="26"/>
    </row>
    <row r="11" spans="1:12">
      <c r="A11" s="4" t="s">
        <v>50</v>
      </c>
      <c r="B11" s="11">
        <v>9.3979230150580406E-3</v>
      </c>
      <c r="C11" s="11">
        <v>2.574739046394825E-2</v>
      </c>
      <c r="D11" s="11">
        <v>7.3910154402256012E-2</v>
      </c>
      <c r="E11" s="11">
        <v>0.11606719344854355</v>
      </c>
      <c r="F11" s="11">
        <v>0.35092175006866455</v>
      </c>
      <c r="G11" s="11">
        <v>0.19551458954811096</v>
      </c>
      <c r="H11" s="11">
        <v>0.12359864264726639</v>
      </c>
      <c r="I11" s="11">
        <v>6.2732703983783722E-2</v>
      </c>
      <c r="J11" s="11">
        <v>4.0245655924081802E-2</v>
      </c>
      <c r="K11" s="11">
        <v>1.3630252797156572E-3</v>
      </c>
      <c r="L11" s="11">
        <v>5.0095724873244762E-4</v>
      </c>
    </row>
    <row r="12" spans="1:12">
      <c r="A12" s="4" t="s">
        <v>51</v>
      </c>
      <c r="B12" s="11">
        <v>5.5270781740546227E-3</v>
      </c>
      <c r="C12" s="11">
        <v>2.2225791588425636E-2</v>
      </c>
      <c r="D12" s="11">
        <v>4.8009052872657776E-2</v>
      </c>
      <c r="E12" s="11">
        <v>8.272513747215271E-2</v>
      </c>
      <c r="F12" s="11">
        <v>0.29729300737380981</v>
      </c>
      <c r="G12" s="11">
        <v>0.25088641047477722</v>
      </c>
      <c r="H12" s="11">
        <v>0.16253116726875305</v>
      </c>
      <c r="I12" s="11">
        <v>8.5570022463798523E-2</v>
      </c>
      <c r="J12" s="11">
        <v>4.3526642024517059E-2</v>
      </c>
      <c r="K12" s="11">
        <v>1.095664338208735E-3</v>
      </c>
      <c r="L12" s="11">
        <v>6.1002833535894752E-4</v>
      </c>
    </row>
    <row r="13" spans="1:12">
      <c r="A13" s="4" t="s">
        <v>52</v>
      </c>
      <c r="B13" s="11">
        <v>1.0210071690380573E-2</v>
      </c>
      <c r="C13" s="11">
        <v>3.4240100532770157E-2</v>
      </c>
      <c r="D13" s="11">
        <v>6.2998250126838684E-2</v>
      </c>
      <c r="E13" s="11">
        <v>0.14355210959911346</v>
      </c>
      <c r="F13" s="11">
        <v>0.3351883590221405</v>
      </c>
      <c r="G13" s="11">
        <v>0.21874319016933441</v>
      </c>
      <c r="H13" s="11">
        <v>0.11138550192117691</v>
      </c>
      <c r="I13" s="11">
        <v>5.2200589329004288E-2</v>
      </c>
      <c r="J13" s="11">
        <v>2.9746707528829575E-2</v>
      </c>
      <c r="K13" s="11">
        <v>9.5302588306367397E-4</v>
      </c>
      <c r="L13" s="11">
        <v>7.8209681669250131E-4</v>
      </c>
    </row>
    <row r="14" spans="1:12">
      <c r="A14" s="4" t="s">
        <v>53</v>
      </c>
      <c r="B14" s="11">
        <v>3.1391039956361055E-3</v>
      </c>
      <c r="C14" s="11">
        <v>1.285949070006609E-2</v>
      </c>
      <c r="D14" s="11">
        <v>3.3858325332403183E-2</v>
      </c>
      <c r="E14" s="11">
        <v>9.7680471837520599E-2</v>
      </c>
      <c r="F14" s="11">
        <v>0.39965751767158508</v>
      </c>
      <c r="G14" s="11">
        <v>0.37286415696144104</v>
      </c>
      <c r="H14" s="11">
        <v>7.4103184044361115E-2</v>
      </c>
      <c r="I14" s="11">
        <v>5.5321473628282547E-3</v>
      </c>
      <c r="J14" s="11">
        <v>3.0560066807083786E-4</v>
      </c>
      <c r="K14" s="26"/>
      <c r="L14" s="26"/>
    </row>
    <row r="15" spans="1:12">
      <c r="A15" s="4" t="s">
        <v>54</v>
      </c>
      <c r="B15" s="11">
        <v>8.8603491894900799E-4</v>
      </c>
      <c r="C15" s="11">
        <v>5.2233245223760605E-3</v>
      </c>
      <c r="D15" s="11">
        <v>8.694271557033062E-3</v>
      </c>
      <c r="E15" s="11">
        <v>1.7843754962086678E-2</v>
      </c>
      <c r="F15" s="11">
        <v>0.14312466979026794</v>
      </c>
      <c r="G15" s="11">
        <v>0.23402763903141022</v>
      </c>
      <c r="H15" s="11">
        <v>0.22354325652122498</v>
      </c>
      <c r="I15" s="11">
        <v>0.17359815537929535</v>
      </c>
      <c r="J15" s="11">
        <v>0.16317656636238098</v>
      </c>
      <c r="K15" s="11">
        <v>1.3826071284711361E-2</v>
      </c>
      <c r="L15" s="11">
        <v>1.6056261956691742E-2</v>
      </c>
    </row>
    <row r="16" spans="1:12">
      <c r="A16" s="4" t="s">
        <v>55</v>
      </c>
      <c r="B16" s="11">
        <v>0.40760672092437744</v>
      </c>
      <c r="C16" s="11">
        <v>0.24009740352630615</v>
      </c>
      <c r="D16" s="11">
        <v>0.14312492311000824</v>
      </c>
      <c r="E16" s="11">
        <v>8.8257133960723877E-2</v>
      </c>
      <c r="F16" s="11">
        <v>8.6787939071655273E-2</v>
      </c>
      <c r="G16" s="11">
        <v>2.5511927902698517E-2</v>
      </c>
      <c r="H16" s="11">
        <v>6.227575708180666E-3</v>
      </c>
      <c r="I16" s="11">
        <v>1.7425357364118099E-3</v>
      </c>
      <c r="J16" s="11">
        <v>6.4384093275293708E-4</v>
      </c>
      <c r="K16" s="26"/>
      <c r="L16" s="26"/>
    </row>
    <row r="17" spans="1:12">
      <c r="A17" s="4" t="s">
        <v>56</v>
      </c>
      <c r="B17" s="11">
        <v>0.37644597887992859</v>
      </c>
      <c r="C17" s="11">
        <v>0.21114198863506317</v>
      </c>
      <c r="D17" s="11">
        <v>0.14162050187587738</v>
      </c>
      <c r="E17" s="11">
        <v>0.11591608077287674</v>
      </c>
      <c r="F17" s="11">
        <v>0.12178777903318405</v>
      </c>
      <c r="G17" s="11">
        <v>2.6110200211405754E-2</v>
      </c>
      <c r="H17" s="11">
        <v>6.5132803283631802E-3</v>
      </c>
      <c r="I17" s="11">
        <v>4.6418196870945394E-4</v>
      </c>
      <c r="J17" s="26"/>
      <c r="K17" s="26"/>
      <c r="L17" s="26"/>
    </row>
    <row r="18" spans="1:12">
      <c r="A18" s="4" t="s">
        <v>57</v>
      </c>
      <c r="B18" s="11">
        <v>9.1917775571346283E-3</v>
      </c>
      <c r="C18" s="11">
        <v>3.8910456001758575E-2</v>
      </c>
      <c r="D18" s="11">
        <v>5.519682914018631E-2</v>
      </c>
      <c r="E18" s="11">
        <v>0.11339471489191055</v>
      </c>
      <c r="F18" s="11">
        <v>0.36982530355453491</v>
      </c>
      <c r="G18" s="11">
        <v>0.22333157062530518</v>
      </c>
      <c r="H18" s="11">
        <v>0.10872438549995422</v>
      </c>
      <c r="I18" s="11">
        <v>5.2781503647565842E-2</v>
      </c>
      <c r="J18" s="11">
        <v>2.7082100510597229E-2</v>
      </c>
      <c r="K18" s="11">
        <v>1.0129273869097233E-3</v>
      </c>
      <c r="L18" s="11">
        <v>5.4843106772750616E-4</v>
      </c>
    </row>
    <row r="19" spans="1:12">
      <c r="A19" s="4" t="s">
        <v>58</v>
      </c>
      <c r="B19" s="11">
        <v>4.3344530276954174E-3</v>
      </c>
      <c r="C19" s="11">
        <v>1.4963715337216854E-2</v>
      </c>
      <c r="D19" s="11">
        <v>3.4254878759384155E-2</v>
      </c>
      <c r="E19" s="11">
        <v>9.0145997703075409E-2</v>
      </c>
      <c r="F19" s="11">
        <v>0.3413812518119812</v>
      </c>
      <c r="G19" s="11">
        <v>0.2520756721496582</v>
      </c>
      <c r="H19" s="11">
        <v>0.150167316198349</v>
      </c>
      <c r="I19" s="11">
        <v>6.6644810140132904E-2</v>
      </c>
      <c r="J19" s="11">
        <v>4.1952744126319885E-2</v>
      </c>
      <c r="K19" s="11">
        <v>1.6245330916717649E-3</v>
      </c>
      <c r="L19" s="11">
        <v>2.4546177592128515E-3</v>
      </c>
    </row>
    <row r="20" spans="1:12">
      <c r="A20" s="4" t="s">
        <v>59</v>
      </c>
      <c r="B20" s="11">
        <v>0.23350493609905243</v>
      </c>
      <c r="C20" s="11">
        <v>0.2479323148727417</v>
      </c>
      <c r="D20" s="11">
        <v>0.16910780966281891</v>
      </c>
      <c r="E20" s="11">
        <v>0.11552070081233978</v>
      </c>
      <c r="F20" s="11">
        <v>0.15530730783939362</v>
      </c>
      <c r="G20" s="11">
        <v>5.2736140787601471E-2</v>
      </c>
      <c r="H20" s="11">
        <v>1.9134392961859703E-2</v>
      </c>
      <c r="I20" s="11">
        <v>5.0542280077934265E-3</v>
      </c>
      <c r="J20" s="11">
        <v>1.7021609237417579E-3</v>
      </c>
      <c r="K20" s="26"/>
      <c r="L20" s="26"/>
    </row>
    <row r="21" spans="1:12">
      <c r="A21" s="4" t="s">
        <v>60</v>
      </c>
      <c r="B21" s="11">
        <v>3.3415493089705706E-3</v>
      </c>
      <c r="C21" s="11">
        <v>2.5261159986257553E-2</v>
      </c>
      <c r="D21" s="11">
        <v>4.0300168097019196E-2</v>
      </c>
      <c r="E21" s="11">
        <v>9.667600691318512E-2</v>
      </c>
      <c r="F21" s="11">
        <v>0.30048933625221252</v>
      </c>
      <c r="G21" s="11">
        <v>0.24615874886512756</v>
      </c>
      <c r="H21" s="11">
        <v>0.13680930435657501</v>
      </c>
      <c r="I21" s="11">
        <v>8.2583308219909668E-2</v>
      </c>
      <c r="J21" s="11">
        <v>6.1538320034742355E-2</v>
      </c>
      <c r="K21" s="11">
        <v>4.2466288432478905E-3</v>
      </c>
      <c r="L21" s="11">
        <v>2.595473313704133E-3</v>
      </c>
    </row>
    <row r="22" spans="1:12">
      <c r="A22" s="4" t="s">
        <v>61</v>
      </c>
      <c r="B22" s="11">
        <v>2.0317884162068367E-2</v>
      </c>
      <c r="C22" s="11">
        <v>5.7420972734689713E-2</v>
      </c>
      <c r="D22" s="11">
        <v>8.7343499064445496E-2</v>
      </c>
      <c r="E22" s="11">
        <v>0.13986086845397949</v>
      </c>
      <c r="F22" s="11">
        <v>0.34471499919891357</v>
      </c>
      <c r="G22" s="11">
        <v>0.18905358016490936</v>
      </c>
      <c r="H22" s="11">
        <v>9.2406414449214935E-2</v>
      </c>
      <c r="I22" s="11">
        <v>4.6446133404970169E-2</v>
      </c>
      <c r="J22" s="11">
        <v>2.2026572376489639E-2</v>
      </c>
      <c r="K22" s="11">
        <v>4.0908428491093218E-4</v>
      </c>
      <c r="L22" s="26"/>
    </row>
    <row r="23" spans="1:12">
      <c r="A23" s="4" t="s">
        <v>62</v>
      </c>
      <c r="B23" s="11">
        <v>4.4282916933298111E-3</v>
      </c>
      <c r="C23" s="11">
        <v>1.9927188754081726E-2</v>
      </c>
      <c r="D23" s="11">
        <v>3.8113173097372055E-2</v>
      </c>
      <c r="E23" s="11">
        <v>6.1096183955669403E-2</v>
      </c>
      <c r="F23" s="11">
        <v>0.26744368672370911</v>
      </c>
      <c r="G23" s="11">
        <v>0.36125335097312927</v>
      </c>
      <c r="H23" s="11">
        <v>0.18677142262458801</v>
      </c>
      <c r="I23" s="11">
        <v>4.7341503202915192E-2</v>
      </c>
      <c r="J23" s="11">
        <v>1.3471775688230991E-2</v>
      </c>
      <c r="K23" s="11">
        <v>1.5341218386311084E-4</v>
      </c>
      <c r="L23" s="26"/>
    </row>
    <row r="24" spans="1:12">
      <c r="A24" s="4" t="s">
        <v>63</v>
      </c>
      <c r="B24" s="11">
        <v>0.10856898128986359</v>
      </c>
      <c r="C24" s="11">
        <v>0.20346866548061371</v>
      </c>
      <c r="D24" s="11">
        <v>0.22071999311447144</v>
      </c>
      <c r="E24" s="11">
        <v>0.16230976581573486</v>
      </c>
      <c r="F24" s="11">
        <v>0.17758883535861969</v>
      </c>
      <c r="G24" s="11">
        <v>7.4323095381259918E-2</v>
      </c>
      <c r="H24" s="11">
        <v>3.2749619334936142E-2</v>
      </c>
      <c r="I24" s="11">
        <v>1.331083569675684E-2</v>
      </c>
      <c r="J24" s="11">
        <v>6.5256394445896149E-3</v>
      </c>
      <c r="K24" s="11">
        <v>3.3068386255763471E-4</v>
      </c>
      <c r="L24" s="11">
        <v>1.0387974180048332E-4</v>
      </c>
    </row>
    <row r="25" spans="1:12">
      <c r="A25" s="4" t="s">
        <v>64</v>
      </c>
      <c r="B25" s="11">
        <v>2.0311331376433372E-2</v>
      </c>
      <c r="C25" s="11">
        <v>3.7923470139503479E-2</v>
      </c>
      <c r="D25" s="11">
        <v>0.10206828266382217</v>
      </c>
      <c r="E25" s="11">
        <v>0.26704874634742737</v>
      </c>
      <c r="F25" s="11">
        <v>0.36657190322875977</v>
      </c>
      <c r="G25" s="11">
        <v>0.14576110243797302</v>
      </c>
      <c r="H25" s="11">
        <v>4.2896702885627747E-2</v>
      </c>
      <c r="I25" s="11">
        <v>1.1678194627165794E-2</v>
      </c>
      <c r="J25" s="11">
        <v>5.6168092414736748E-3</v>
      </c>
      <c r="K25" s="11">
        <v>1.2345265713520348E-4</v>
      </c>
      <c r="L25" s="26"/>
    </row>
    <row r="26" spans="1:12">
      <c r="A26" s="4" t="s">
        <v>65</v>
      </c>
      <c r="B26" s="11">
        <v>0.49228629469871521</v>
      </c>
      <c r="C26" s="11">
        <v>0.20096747577190399</v>
      </c>
      <c r="D26" s="11">
        <v>0.1337139755487442</v>
      </c>
      <c r="E26" s="11">
        <v>8.0285832285881042E-2</v>
      </c>
      <c r="F26" s="11">
        <v>6.5151885151863098E-2</v>
      </c>
      <c r="G26" s="11">
        <v>1.4949577860534191E-2</v>
      </c>
      <c r="H26" s="11">
        <v>7.3076752014458179E-3</v>
      </c>
      <c r="I26" s="11">
        <v>3.7329106125980616E-3</v>
      </c>
      <c r="J26" s="11">
        <v>1.6043675132095814E-3</v>
      </c>
      <c r="K26" s="26"/>
      <c r="L26" s="26"/>
    </row>
    <row r="27" spans="1:12">
      <c r="A27" s="4" t="s">
        <v>66</v>
      </c>
      <c r="B27" s="11">
        <v>0.53171467781066895</v>
      </c>
      <c r="C27" s="11">
        <v>0.2722594141960144</v>
      </c>
      <c r="D27" s="11">
        <v>0.10286156088113785</v>
      </c>
      <c r="E27" s="11">
        <v>5.0971724092960358E-2</v>
      </c>
      <c r="F27" s="11">
        <v>3.5015467554330826E-2</v>
      </c>
      <c r="G27" s="11">
        <v>5.5950297974050045E-3</v>
      </c>
      <c r="H27" s="11">
        <v>9.912693640217185E-4</v>
      </c>
      <c r="I27" s="11">
        <v>5.9086602414026856E-4</v>
      </c>
      <c r="J27" s="26"/>
      <c r="K27" s="26"/>
      <c r="L27" s="26"/>
    </row>
    <row r="28" spans="1:12">
      <c r="A28" s="4" t="s">
        <v>67</v>
      </c>
      <c r="B28" s="11">
        <v>0.31054317951202393</v>
      </c>
      <c r="C28" s="11">
        <v>0.26147586107254028</v>
      </c>
      <c r="D28" s="11">
        <v>0.17727373540401459</v>
      </c>
      <c r="E28" s="11">
        <v>9.9976308643817902E-2</v>
      </c>
      <c r="F28" s="11">
        <v>0.11222627013921738</v>
      </c>
      <c r="G28" s="11">
        <v>2.7978457510471344E-2</v>
      </c>
      <c r="H28" s="11">
        <v>8.4502929821610451E-3</v>
      </c>
      <c r="I28" s="11">
        <v>2.0758924074470997E-3</v>
      </c>
      <c r="J28" s="26"/>
      <c r="K28" s="26"/>
      <c r="L28" s="26"/>
    </row>
    <row r="29" spans="1:12">
      <c r="A29" s="4" t="s">
        <v>68</v>
      </c>
      <c r="B29" s="11">
        <v>0.36618161201477051</v>
      </c>
      <c r="C29" s="11">
        <v>0.21990947425365448</v>
      </c>
      <c r="D29" s="11">
        <v>0.14525926113128662</v>
      </c>
      <c r="E29" s="11">
        <v>0.10078896582126617</v>
      </c>
      <c r="F29" s="11">
        <v>0.11051226407289505</v>
      </c>
      <c r="G29" s="11">
        <v>3.4519672393798828E-2</v>
      </c>
      <c r="H29" s="11">
        <v>1.5194022096693516E-2</v>
      </c>
      <c r="I29" s="11">
        <v>5.2831368520855904E-3</v>
      </c>
      <c r="J29" s="11">
        <v>2.2893904242664576E-3</v>
      </c>
      <c r="K29" s="26"/>
      <c r="L29" s="11">
        <v>6.2208397139329463E-5</v>
      </c>
    </row>
    <row r="30" spans="1:12">
      <c r="A30" s="4" t="s">
        <v>69</v>
      </c>
      <c r="B30" s="11">
        <v>0.14338266849517822</v>
      </c>
      <c r="C30" s="11">
        <v>0.24705274403095245</v>
      </c>
      <c r="D30" s="11">
        <v>0.25559526681900024</v>
      </c>
      <c r="E30" s="11">
        <v>0.16613112390041351</v>
      </c>
      <c r="F30" s="11">
        <v>0.15017443895339966</v>
      </c>
      <c r="G30" s="11">
        <v>2.7546761557459831E-2</v>
      </c>
      <c r="H30" s="11">
        <v>7.631370797753334E-3</v>
      </c>
      <c r="I30" s="11">
        <v>1.6862386837601662E-3</v>
      </c>
      <c r="J30" s="11">
        <v>5.168374627828598E-4</v>
      </c>
      <c r="K30" s="26"/>
      <c r="L30" s="11">
        <v>2.8254423523321748E-4</v>
      </c>
    </row>
    <row r="31" spans="1:12">
      <c r="A31" s="4" t="s">
        <v>70</v>
      </c>
      <c r="B31" s="11">
        <v>2.4216296151280403E-2</v>
      </c>
      <c r="C31" s="11">
        <v>5.8380622416734695E-2</v>
      </c>
      <c r="D31" s="11">
        <v>0.10578595101833344</v>
      </c>
      <c r="E31" s="11">
        <v>0.12349861115217209</v>
      </c>
      <c r="F31" s="11">
        <v>0.34266293048858643</v>
      </c>
      <c r="G31" s="11">
        <v>0.20376691222190857</v>
      </c>
      <c r="H31" s="11">
        <v>9.08932164311409E-2</v>
      </c>
      <c r="I31" s="11">
        <v>3.8715623319149017E-2</v>
      </c>
      <c r="J31" s="11">
        <v>1.1923568323254585E-2</v>
      </c>
      <c r="K31" s="11">
        <v>1.5624570369254798E-4</v>
      </c>
      <c r="L31" s="26"/>
    </row>
    <row r="32" spans="1:12">
      <c r="A32" s="4" t="s">
        <v>71</v>
      </c>
      <c r="B32" s="11">
        <v>1.3284763554111123E-3</v>
      </c>
      <c r="C32" s="11">
        <v>9.0838018804788589E-3</v>
      </c>
      <c r="D32" s="11">
        <v>2.6823906227946281E-2</v>
      </c>
      <c r="E32" s="11">
        <v>7.2475798428058624E-2</v>
      </c>
      <c r="F32" s="11">
        <v>0.33357974886894226</v>
      </c>
      <c r="G32" s="11">
        <v>0.27225568890571594</v>
      </c>
      <c r="H32" s="11">
        <v>0.17257259786128998</v>
      </c>
      <c r="I32" s="11">
        <v>7.9285532236099243E-2</v>
      </c>
      <c r="J32" s="11">
        <v>2.9586736112833023E-2</v>
      </c>
      <c r="K32" s="11">
        <v>1.4256665017455816E-3</v>
      </c>
      <c r="L32" s="11">
        <v>1.5820557018741965E-3</v>
      </c>
    </row>
    <row r="33" spans="1:12">
      <c r="A33" s="4" t="s">
        <v>72</v>
      </c>
      <c r="B33" s="11">
        <v>0.38777363300323486</v>
      </c>
      <c r="C33" s="11">
        <v>0.22901250422000885</v>
      </c>
      <c r="D33" s="11">
        <v>0.13854746520519257</v>
      </c>
      <c r="E33" s="11">
        <v>8.5215829312801361E-2</v>
      </c>
      <c r="F33" s="11">
        <v>9.6675112843513489E-2</v>
      </c>
      <c r="G33" s="11">
        <v>3.6366961896419525E-2</v>
      </c>
      <c r="H33" s="11">
        <v>1.7250334843993187E-2</v>
      </c>
      <c r="I33" s="11">
        <v>6.7153684794902802E-3</v>
      </c>
      <c r="J33" s="11">
        <v>2.3471303284168243E-3</v>
      </c>
      <c r="K33" s="11">
        <v>9.566223161527887E-5</v>
      </c>
      <c r="L33" s="26"/>
    </row>
    <row r="34" spans="1:12">
      <c r="A34" s="4" t="s">
        <v>73</v>
      </c>
      <c r="B34" s="11">
        <v>8.6190151050686836E-3</v>
      </c>
      <c r="C34" s="11">
        <v>3.6110047250986099E-2</v>
      </c>
      <c r="D34" s="11">
        <v>5.6496910750865936E-2</v>
      </c>
      <c r="E34" s="11">
        <v>9.2464372515678406E-2</v>
      </c>
      <c r="F34" s="11">
        <v>0.39952424168586731</v>
      </c>
      <c r="G34" s="11">
        <v>0.22532396018505096</v>
      </c>
      <c r="H34" s="11">
        <v>0.11424234509468079</v>
      </c>
      <c r="I34" s="11">
        <v>4.7581080347299576E-2</v>
      </c>
      <c r="J34" s="11">
        <v>1.8316680565476418E-2</v>
      </c>
      <c r="K34" s="11">
        <v>9.8497129511088133E-4</v>
      </c>
      <c r="L34" s="11">
        <v>3.3638442982919514E-4</v>
      </c>
    </row>
    <row r="35" spans="1:12">
      <c r="A35" s="4" t="s">
        <v>74</v>
      </c>
      <c r="B35" s="11">
        <v>2.3700665682554245E-2</v>
      </c>
      <c r="C35" s="11">
        <v>8.6122751235961914E-2</v>
      </c>
      <c r="D35" s="11">
        <v>0.15840835869312286</v>
      </c>
      <c r="E35" s="11">
        <v>0.21602357923984528</v>
      </c>
      <c r="F35" s="11">
        <v>0.3102252185344696</v>
      </c>
      <c r="G35" s="11">
        <v>0.13309918344020844</v>
      </c>
      <c r="H35" s="11">
        <v>5.0273343920707703E-2</v>
      </c>
      <c r="I35" s="11">
        <v>1.6469249501824379E-2</v>
      </c>
      <c r="J35" s="11">
        <v>5.6776376441121101E-3</v>
      </c>
      <c r="K35" s="26"/>
      <c r="L35" s="26"/>
    </row>
    <row r="36" spans="1:12">
      <c r="A36" s="4" t="s">
        <v>75</v>
      </c>
      <c r="B36" s="11">
        <v>4.7042882069945335E-3</v>
      </c>
      <c r="C36" s="11">
        <v>5.4212235845625401E-3</v>
      </c>
      <c r="D36" s="11">
        <v>1.0478225536644459E-2</v>
      </c>
      <c r="E36" s="11">
        <v>2.8873380273580551E-2</v>
      </c>
      <c r="F36" s="11">
        <v>0.18006429076194763</v>
      </c>
      <c r="G36" s="11">
        <v>0.24458441138267517</v>
      </c>
      <c r="H36" s="11">
        <v>0.2830427885055542</v>
      </c>
      <c r="I36" s="11">
        <v>0.14434821903705597</v>
      </c>
      <c r="J36" s="11">
        <v>8.4688462316989899E-2</v>
      </c>
      <c r="K36" s="11">
        <v>8.3637945353984833E-3</v>
      </c>
      <c r="L36" s="11">
        <v>5.4309163242578506E-3</v>
      </c>
    </row>
    <row r="37" spans="1:12">
      <c r="A37" s="4" t="s">
        <v>76</v>
      </c>
      <c r="B37" s="11">
        <v>3.9687119424343109E-3</v>
      </c>
      <c r="C37" s="11">
        <v>6.6841794177889824E-3</v>
      </c>
      <c r="D37" s="11">
        <v>8.1354761496186256E-3</v>
      </c>
      <c r="E37" s="11">
        <v>3.3192414790391922E-2</v>
      </c>
      <c r="F37" s="11">
        <v>0.14379985630512238</v>
      </c>
      <c r="G37" s="11">
        <v>0.28501984477043152</v>
      </c>
      <c r="H37" s="11">
        <v>0.22788207232952118</v>
      </c>
      <c r="I37" s="11">
        <v>0.154290571808815</v>
      </c>
      <c r="J37" s="11">
        <v>0.1213858351111412</v>
      </c>
      <c r="K37" s="11">
        <v>1.0217285715043545E-2</v>
      </c>
      <c r="L37" s="11">
        <v>5.4237381555140018E-3</v>
      </c>
    </row>
    <row r="38" spans="1:12">
      <c r="A38" s="4" t="s">
        <v>77</v>
      </c>
      <c r="B38" s="11">
        <v>2.2194436751306057E-3</v>
      </c>
      <c r="C38" s="11">
        <v>1.5978749841451645E-2</v>
      </c>
      <c r="D38" s="11">
        <v>2.9299398884177208E-2</v>
      </c>
      <c r="E38" s="11">
        <v>6.4259037375450134E-2</v>
      </c>
      <c r="F38" s="11">
        <v>0.29632118344306946</v>
      </c>
      <c r="G38" s="11">
        <v>0.28577920794487</v>
      </c>
      <c r="H38" s="11">
        <v>0.16768020391464233</v>
      </c>
      <c r="I38" s="11">
        <v>8.4349460899829865E-2</v>
      </c>
      <c r="J38" s="11">
        <v>5.103890597820282E-2</v>
      </c>
      <c r="K38" s="11">
        <v>2.2634658962488174E-3</v>
      </c>
      <c r="L38" s="11">
        <v>8.1095658242702484E-4</v>
      </c>
    </row>
    <row r="39" spans="1:12">
      <c r="A39" s="4" t="s">
        <v>78</v>
      </c>
      <c r="B39" s="11">
        <v>1.7282363027334213E-2</v>
      </c>
      <c r="C39" s="11">
        <v>4.4328607618808746E-2</v>
      </c>
      <c r="D39" s="11">
        <v>7.7853180468082428E-2</v>
      </c>
      <c r="E39" s="11">
        <v>0.13973309099674225</v>
      </c>
      <c r="F39" s="11">
        <v>0.37693965435028076</v>
      </c>
      <c r="G39" s="11">
        <v>0.18252119421958923</v>
      </c>
      <c r="H39" s="11">
        <v>8.2568816840648651E-2</v>
      </c>
      <c r="I39" s="11">
        <v>4.8406191170215607E-2</v>
      </c>
      <c r="J39" s="11">
        <v>2.8995823115110397E-2</v>
      </c>
      <c r="K39" s="11">
        <v>9.3901390209794044E-4</v>
      </c>
      <c r="L39" s="11">
        <v>4.3206484406255186E-4</v>
      </c>
    </row>
    <row r="40" spans="1:12">
      <c r="A40" s="4" t="s">
        <v>79</v>
      </c>
      <c r="B40" s="11">
        <v>8.7665058672428131E-3</v>
      </c>
      <c r="C40" s="11">
        <v>2.3119186982512474E-2</v>
      </c>
      <c r="D40" s="11">
        <v>4.0706690400838852E-2</v>
      </c>
      <c r="E40" s="11">
        <v>0.17978605628013611</v>
      </c>
      <c r="F40" s="11">
        <v>0.45305001735687256</v>
      </c>
      <c r="G40" s="11">
        <v>0.1893937736749649</v>
      </c>
      <c r="H40" s="11">
        <v>7.3713637888431549E-2</v>
      </c>
      <c r="I40" s="11">
        <v>2.2086409851908684E-2</v>
      </c>
      <c r="J40" s="11">
        <v>9.2229358851909637E-3</v>
      </c>
      <c r="K40" s="11">
        <v>1.5478520072065294E-4</v>
      </c>
      <c r="L40" s="26"/>
    </row>
    <row r="41" spans="1:12">
      <c r="A41" s="4" t="s">
        <v>80</v>
      </c>
      <c r="B41" s="11">
        <v>2.6983299758285284E-3</v>
      </c>
      <c r="C41" s="11">
        <v>6.936964113265276E-3</v>
      </c>
      <c r="D41" s="11">
        <v>1.2966680340468884E-2</v>
      </c>
      <c r="E41" s="11">
        <v>2.7810832485556602E-2</v>
      </c>
      <c r="F41" s="11">
        <v>0.1811312735080719</v>
      </c>
      <c r="G41" s="11">
        <v>0.26933860778808594</v>
      </c>
      <c r="H41" s="11">
        <v>0.24122653901576996</v>
      </c>
      <c r="I41" s="11">
        <v>0.1540491133928299</v>
      </c>
      <c r="J41" s="11">
        <v>9.6505805850028992E-2</v>
      </c>
      <c r="K41" s="11">
        <v>4.6399612911045551E-3</v>
      </c>
      <c r="L41" s="11">
        <v>2.6958961971104145E-3</v>
      </c>
    </row>
    <row r="42" spans="1:12">
      <c r="A42" s="4" t="s">
        <v>81</v>
      </c>
      <c r="B42" s="11">
        <v>3.1338904052972794E-2</v>
      </c>
      <c r="C42" s="11">
        <v>4.9846440553665161E-2</v>
      </c>
      <c r="D42" s="11">
        <v>7.7187933027744293E-2</v>
      </c>
      <c r="E42" s="11">
        <v>0.1434752494096756</v>
      </c>
      <c r="F42" s="11">
        <v>0.28379073739051819</v>
      </c>
      <c r="G42" s="11">
        <v>0.22502195835113525</v>
      </c>
      <c r="H42" s="11">
        <v>0.10989021509885788</v>
      </c>
      <c r="I42" s="11">
        <v>5.3008541464805603E-2</v>
      </c>
      <c r="J42" s="11">
        <v>2.5631273165345192E-2</v>
      </c>
      <c r="K42" s="11">
        <v>8.0876931315287948E-4</v>
      </c>
      <c r="L42" s="26"/>
    </row>
    <row r="43" spans="1:12">
      <c r="A43" s="4" t="s">
        <v>82</v>
      </c>
      <c r="B43" s="11">
        <v>2.9051410965621471E-3</v>
      </c>
      <c r="C43" s="11">
        <v>1.1158588342368603E-2</v>
      </c>
      <c r="D43" s="11">
        <v>2.4666698649525642E-2</v>
      </c>
      <c r="E43" s="11">
        <v>6.7396305501461029E-2</v>
      </c>
      <c r="F43" s="11">
        <v>0.21403096616268158</v>
      </c>
      <c r="G43" s="11">
        <v>0.39843815565109253</v>
      </c>
      <c r="H43" s="11">
        <v>0.16425715386867523</v>
      </c>
      <c r="I43" s="11">
        <v>7.9245135188102722E-2</v>
      </c>
      <c r="J43" s="11">
        <v>3.6407321691513062E-2</v>
      </c>
      <c r="K43" s="11">
        <v>1.39442621730268E-3</v>
      </c>
      <c r="L43" s="11">
        <v>1.0009672405431047E-4</v>
      </c>
    </row>
    <row r="44" spans="1:12">
      <c r="A44" s="4" t="s">
        <v>83</v>
      </c>
      <c r="B44" s="11">
        <v>6.4769081771373749E-2</v>
      </c>
      <c r="C44" s="11">
        <v>0.15029236674308777</v>
      </c>
      <c r="D44" s="11">
        <v>0.21206003427505493</v>
      </c>
      <c r="E44" s="11">
        <v>0.19923748075962067</v>
      </c>
      <c r="F44" s="11">
        <v>0.25032752752304077</v>
      </c>
      <c r="G44" s="11">
        <v>8.8968761265277863E-2</v>
      </c>
      <c r="H44" s="11">
        <v>2.2713307291269302E-2</v>
      </c>
      <c r="I44" s="11">
        <v>7.7117853797972202E-3</v>
      </c>
      <c r="J44" s="11">
        <v>3.6680093035101891E-3</v>
      </c>
      <c r="K44" s="11">
        <v>2.5163040845654905E-4</v>
      </c>
      <c r="L44" s="26"/>
    </row>
    <row r="45" spans="1:12">
      <c r="A45" s="4" t="s">
        <v>84</v>
      </c>
      <c r="B45" s="11">
        <v>0.54879921674728394</v>
      </c>
      <c r="C45" s="11">
        <v>0.16506482660770416</v>
      </c>
      <c r="D45" s="11">
        <v>0.12392285466194153</v>
      </c>
      <c r="E45" s="11">
        <v>7.2204791009426117E-2</v>
      </c>
      <c r="F45" s="11">
        <v>6.8272329866886139E-2</v>
      </c>
      <c r="G45" s="11">
        <v>1.6285033896565437E-2</v>
      </c>
      <c r="H45" s="11">
        <v>4.6549662947654724E-3</v>
      </c>
      <c r="I45" s="11">
        <v>7.959703216329217E-4</v>
      </c>
      <c r="J45" s="26"/>
      <c r="K45" s="26"/>
      <c r="L45" s="26"/>
    </row>
    <row r="46" spans="1:12">
      <c r="A46" s="4" t="s">
        <v>85</v>
      </c>
      <c r="B46" s="11">
        <v>0.15030533075332642</v>
      </c>
      <c r="C46" s="11">
        <v>0.18608953058719635</v>
      </c>
      <c r="D46" s="11">
        <v>0.17608828842639923</v>
      </c>
      <c r="E46" s="11">
        <v>0.15740202367305756</v>
      </c>
      <c r="F46" s="11">
        <v>0.20848558843135834</v>
      </c>
      <c r="G46" s="11">
        <v>8.3982162177562714E-2</v>
      </c>
      <c r="H46" s="11">
        <v>2.5105034932494164E-2</v>
      </c>
      <c r="I46" s="11">
        <v>7.3693618178367615E-3</v>
      </c>
      <c r="J46" s="11">
        <v>4.9804528243839741E-3</v>
      </c>
      <c r="K46" s="11">
        <v>1.9223097478970885E-4</v>
      </c>
      <c r="L46" s="26"/>
    </row>
    <row r="47" spans="1:12">
      <c r="A47" s="4" t="s">
        <v>86</v>
      </c>
      <c r="B47" s="11">
        <v>0.30277702212333679</v>
      </c>
      <c r="C47" s="11">
        <v>0.21456672251224518</v>
      </c>
      <c r="D47" s="11">
        <v>0.15792928636074066</v>
      </c>
      <c r="E47" s="11">
        <v>0.11776036024093628</v>
      </c>
      <c r="F47" s="11">
        <v>0.12855419516563416</v>
      </c>
      <c r="G47" s="11">
        <v>4.8010319471359253E-2</v>
      </c>
      <c r="H47" s="11">
        <v>2.2961057722568512E-2</v>
      </c>
      <c r="I47" s="11">
        <v>6.6778981126844883E-3</v>
      </c>
      <c r="J47" s="11">
        <v>7.6313730096444488E-4</v>
      </c>
      <c r="K47" s="26"/>
      <c r="L47" s="26"/>
    </row>
    <row r="48" spans="1:12">
      <c r="A48" s="4" t="s">
        <v>87</v>
      </c>
      <c r="B48" s="11">
        <v>6.1716539785265923E-3</v>
      </c>
      <c r="C48" s="11">
        <v>1.2263908050954342E-2</v>
      </c>
      <c r="D48" s="11">
        <v>2.0101962611079216E-2</v>
      </c>
      <c r="E48" s="11">
        <v>3.3801935613155365E-2</v>
      </c>
      <c r="F48" s="11">
        <v>0.21088729798793793</v>
      </c>
      <c r="G48" s="11">
        <v>0.29224905371665955</v>
      </c>
      <c r="H48" s="11">
        <v>0.21903154253959656</v>
      </c>
      <c r="I48" s="11">
        <v>0.10690850019454956</v>
      </c>
      <c r="J48" s="11">
        <v>8.401983231306076E-2</v>
      </c>
      <c r="K48" s="11">
        <v>8.6026396602392197E-3</v>
      </c>
      <c r="L48" s="11">
        <v>5.9616784565150738E-3</v>
      </c>
    </row>
    <row r="49" spans="1:12">
      <c r="A49" s="4" t="s">
        <v>88</v>
      </c>
      <c r="B49" s="11">
        <v>3.0017580138519406E-4</v>
      </c>
      <c r="C49" s="11">
        <v>1.1162725277245045E-3</v>
      </c>
      <c r="D49" s="11">
        <v>1.5125233912840486E-3</v>
      </c>
      <c r="E49" s="11">
        <v>6.7613706924021244E-3</v>
      </c>
      <c r="F49" s="11">
        <v>4.7414489090442657E-2</v>
      </c>
      <c r="G49" s="11">
        <v>0.163895383477211</v>
      </c>
      <c r="H49" s="11">
        <v>0.24182997643947601</v>
      </c>
      <c r="I49" s="11">
        <v>0.212325319647789</v>
      </c>
      <c r="J49" s="11">
        <v>0.24287618696689606</v>
      </c>
      <c r="K49" s="11">
        <v>3.4393206238746643E-2</v>
      </c>
      <c r="L49" s="11">
        <v>4.7575101256370544E-2</v>
      </c>
    </row>
    <row r="50" spans="1:12">
      <c r="A50" s="4" t="s">
        <v>89</v>
      </c>
      <c r="B50" s="11">
        <v>9.0660706162452698E-2</v>
      </c>
      <c r="C50" s="11">
        <v>0.20188383758068085</v>
      </c>
      <c r="D50" s="11">
        <v>0.26459187269210815</v>
      </c>
      <c r="E50" s="11">
        <v>0.16975082457065582</v>
      </c>
      <c r="F50" s="11">
        <v>0.20298402011394501</v>
      </c>
      <c r="G50" s="11">
        <v>5.0261780619621277E-2</v>
      </c>
      <c r="H50" s="11">
        <v>1.4643213711678982E-2</v>
      </c>
      <c r="I50" s="11">
        <v>4.329117015004158E-3</v>
      </c>
      <c r="J50" s="11">
        <v>8.9462782489135861E-4</v>
      </c>
      <c r="K50" s="26"/>
      <c r="L50" s="26"/>
    </row>
    <row r="51" spans="1:12">
      <c r="A51" s="4" t="s">
        <v>90</v>
      </c>
      <c r="B51" s="11">
        <v>1.002331729978323E-2</v>
      </c>
      <c r="C51" s="11">
        <v>2.7398629114031792E-2</v>
      </c>
      <c r="D51" s="11">
        <v>4.524017870426178E-2</v>
      </c>
      <c r="E51" s="11">
        <v>7.4501417577266693E-2</v>
      </c>
      <c r="F51" s="11">
        <v>0.37565481662750244</v>
      </c>
      <c r="G51" s="11">
        <v>0.27110525965690613</v>
      </c>
      <c r="H51" s="11">
        <v>0.12395360320806503</v>
      </c>
      <c r="I51" s="11">
        <v>4.9314755946397781E-2</v>
      </c>
      <c r="J51" s="11">
        <v>2.1890724077820778E-2</v>
      </c>
      <c r="K51" s="11">
        <v>8.2057452527806163E-4</v>
      </c>
      <c r="L51" s="11">
        <v>9.6727526397444308E-5</v>
      </c>
    </row>
    <row r="52" spans="1:12">
      <c r="A52" s="4" t="s">
        <v>91</v>
      </c>
      <c r="B52" s="11">
        <v>0.29128924012184143</v>
      </c>
      <c r="C52" s="11">
        <v>0.22659730911254883</v>
      </c>
      <c r="D52" s="11">
        <v>0.15624432265758514</v>
      </c>
      <c r="E52" s="11">
        <v>0.12282057106494904</v>
      </c>
      <c r="F52" s="11">
        <v>0.13987398147583008</v>
      </c>
      <c r="G52" s="11">
        <v>4.6651605516672134E-2</v>
      </c>
      <c r="H52" s="11">
        <v>1.3215871527791023E-2</v>
      </c>
      <c r="I52" s="11">
        <v>2.2682186681777239E-3</v>
      </c>
      <c r="J52" s="11">
        <v>1.0388849768787622E-3</v>
      </c>
      <c r="K52" s="26"/>
      <c r="L52" s="26"/>
    </row>
    <row r="53" spans="1:12">
      <c r="A53" s="4" t="s">
        <v>92</v>
      </c>
      <c r="B53" s="11">
        <v>1.5747310826554894E-3</v>
      </c>
      <c r="C53" s="11">
        <v>1.091440487653017E-2</v>
      </c>
      <c r="D53" s="11">
        <v>2.9624897986650467E-2</v>
      </c>
      <c r="E53" s="11">
        <v>8.3179846405982971E-2</v>
      </c>
      <c r="F53" s="11">
        <v>0.40026447176933289</v>
      </c>
      <c r="G53" s="11">
        <v>0.3241923451423645</v>
      </c>
      <c r="H53" s="11">
        <v>0.10883489996194839</v>
      </c>
      <c r="I53" s="11">
        <v>2.97511275857687E-2</v>
      </c>
      <c r="J53" s="11">
        <v>1.0873586870729923E-2</v>
      </c>
      <c r="K53" s="11">
        <v>7.8968849265947938E-4</v>
      </c>
      <c r="L53" s="26"/>
    </row>
    <row r="54" spans="1:12">
      <c r="A54" s="4" t="s">
        <v>93</v>
      </c>
      <c r="B54" s="11">
        <v>6.1643095687031746E-3</v>
      </c>
      <c r="C54" s="11">
        <v>2.5999188423156738E-2</v>
      </c>
      <c r="D54" s="11">
        <v>4.6021413058042526E-2</v>
      </c>
      <c r="E54" s="11">
        <v>8.7750144302845001E-2</v>
      </c>
      <c r="F54" s="11">
        <v>0.34064394235610962</v>
      </c>
      <c r="G54" s="11">
        <v>0.2835981547832489</v>
      </c>
      <c r="H54" s="11">
        <v>0.12915651500225067</v>
      </c>
      <c r="I54" s="11">
        <v>5.6374762207269669E-2</v>
      </c>
      <c r="J54" s="11">
        <v>2.325739711523056E-2</v>
      </c>
      <c r="K54" s="11">
        <v>7.7070144470781088E-4</v>
      </c>
      <c r="L54" s="11">
        <v>2.6347607490606606E-4</v>
      </c>
    </row>
    <row r="55" spans="1:12">
      <c r="A55" s="4" t="s">
        <v>94</v>
      </c>
      <c r="B55" s="11">
        <v>4.8566121608018875E-2</v>
      </c>
      <c r="C55" s="11">
        <v>8.6180165410041809E-2</v>
      </c>
      <c r="D55" s="11">
        <v>0.19332212209701538</v>
      </c>
      <c r="E55" s="11">
        <v>0.20114345848560333</v>
      </c>
      <c r="F55" s="11">
        <v>0.27781260013580322</v>
      </c>
      <c r="G55" s="11">
        <v>0.11645428836345673</v>
      </c>
      <c r="H55" s="11">
        <v>4.7093480825424194E-2</v>
      </c>
      <c r="I55" s="11">
        <v>1.9083412364125252E-2</v>
      </c>
      <c r="J55" s="11">
        <v>9.6101211383938789E-3</v>
      </c>
      <c r="K55" s="11">
        <v>3.3454169169999659E-4</v>
      </c>
      <c r="L55" s="11">
        <v>3.9967696648091078E-4</v>
      </c>
    </row>
    <row r="56" spans="1:12">
      <c r="A56" s="4" t="s">
        <v>95</v>
      </c>
      <c r="B56" s="11">
        <v>3.1421144958585501E-3</v>
      </c>
      <c r="C56" s="11">
        <v>1.2898501008749008E-2</v>
      </c>
      <c r="D56" s="11">
        <v>3.0277125537395477E-2</v>
      </c>
      <c r="E56" s="11">
        <v>6.9325506687164307E-2</v>
      </c>
      <c r="F56" s="11">
        <v>0.23495122790336609</v>
      </c>
      <c r="G56" s="11">
        <v>0.33132821321487427</v>
      </c>
      <c r="H56" s="11">
        <v>0.18428552150726318</v>
      </c>
      <c r="I56" s="11">
        <v>8.59365314245224E-2</v>
      </c>
      <c r="J56" s="11">
        <v>4.5559428632259369E-2</v>
      </c>
      <c r="K56" s="11">
        <v>1.5161328483372927E-3</v>
      </c>
      <c r="L56" s="11">
        <v>7.7969167614355683E-4</v>
      </c>
    </row>
    <row r="57" spans="1:12">
      <c r="A57" s="4" t="s">
        <v>96</v>
      </c>
      <c r="B57" s="11">
        <v>3.0461285263299942E-2</v>
      </c>
      <c r="C57" s="11">
        <v>6.3404008746147156E-2</v>
      </c>
      <c r="D57" s="11">
        <v>0.10035201907157898</v>
      </c>
      <c r="E57" s="11">
        <v>0.14484146237373352</v>
      </c>
      <c r="F57" s="11">
        <v>0.30013370513916016</v>
      </c>
      <c r="G57" s="11">
        <v>0.16718779504299164</v>
      </c>
      <c r="H57" s="11">
        <v>0.1032494530081749</v>
      </c>
      <c r="I57" s="11">
        <v>4.780099168419838E-2</v>
      </c>
      <c r="J57" s="11">
        <v>4.0177378803491592E-2</v>
      </c>
      <c r="K57" s="11">
        <v>2.0393000449985266E-3</v>
      </c>
      <c r="L57" s="11">
        <v>3.5261188168078661E-4</v>
      </c>
    </row>
    <row r="58" spans="1:12">
      <c r="A58" s="4" t="s">
        <v>97</v>
      </c>
      <c r="B58" s="11">
        <v>5.8743152767419815E-3</v>
      </c>
      <c r="C58" s="11">
        <v>2.5995954871177673E-2</v>
      </c>
      <c r="D58" s="11">
        <v>5.5151555687189102E-2</v>
      </c>
      <c r="E58" s="11">
        <v>0.11303965747356415</v>
      </c>
      <c r="F58" s="11">
        <v>0.35175812244415283</v>
      </c>
      <c r="G58" s="11">
        <v>0.24438749253749847</v>
      </c>
      <c r="H58" s="11">
        <v>0.12446397542953491</v>
      </c>
      <c r="I58" s="11">
        <v>5.1083959639072418E-2</v>
      </c>
      <c r="J58" s="11">
        <v>2.5759298354387283E-2</v>
      </c>
      <c r="K58" s="11">
        <v>1.1362285586073995E-3</v>
      </c>
      <c r="L58" s="11">
        <v>1.3494289014488459E-3</v>
      </c>
    </row>
    <row r="59" spans="1:12">
      <c r="A59" s="4" t="s">
        <v>98</v>
      </c>
      <c r="B59" s="11">
        <v>9.4038218259811401E-2</v>
      </c>
      <c r="C59" s="11">
        <v>0.13765694200992584</v>
      </c>
      <c r="D59" s="11">
        <v>0.14681117236614227</v>
      </c>
      <c r="E59" s="11">
        <v>0.12623445689678192</v>
      </c>
      <c r="F59" s="11">
        <v>0.22623248398303986</v>
      </c>
      <c r="G59" s="11">
        <v>0.12527626752853394</v>
      </c>
      <c r="H59" s="11">
        <v>7.4106968939304352E-2</v>
      </c>
      <c r="I59" s="11">
        <v>4.3517444282770157E-2</v>
      </c>
      <c r="J59" s="11">
        <v>2.297092042863369E-2</v>
      </c>
      <c r="K59" s="11">
        <v>1.9553361926227808E-3</v>
      </c>
      <c r="L59" s="11">
        <v>1.1997877154499292E-3</v>
      </c>
    </row>
    <row r="60" spans="1:12">
      <c r="A60" s="4" t="s">
        <v>99</v>
      </c>
      <c r="B60" s="11">
        <v>0.10325124859809875</v>
      </c>
      <c r="C60" s="11">
        <v>0.17107926309108734</v>
      </c>
      <c r="D60" s="11">
        <v>0.16427834331989288</v>
      </c>
      <c r="E60" s="11">
        <v>0.15107560157775879</v>
      </c>
      <c r="F60" s="11">
        <v>0.21552377939224243</v>
      </c>
      <c r="G60" s="11">
        <v>0.10308470577001572</v>
      </c>
      <c r="H60" s="11">
        <v>5.3825084120035172E-2</v>
      </c>
      <c r="I60" s="11">
        <v>2.6573587208986282E-2</v>
      </c>
      <c r="J60" s="11">
        <v>1.0873587802052498E-2</v>
      </c>
      <c r="K60" s="11">
        <v>3.2519729575142264E-4</v>
      </c>
      <c r="L60" s="11">
        <v>1.0960317013086751E-4</v>
      </c>
    </row>
    <row r="61" spans="1:12">
      <c r="A61" s="4" t="s">
        <v>100</v>
      </c>
      <c r="B61" s="11">
        <v>0.19682049751281738</v>
      </c>
      <c r="C61" s="11">
        <v>0.28179037570953369</v>
      </c>
      <c r="D61" s="11">
        <v>0.19900499284267426</v>
      </c>
      <c r="E61" s="11">
        <v>0.11789219826459885</v>
      </c>
      <c r="F61" s="11">
        <v>0.14996513724327087</v>
      </c>
      <c r="G61" s="11">
        <v>4.0269296616315842E-2</v>
      </c>
      <c r="H61" s="11">
        <v>1.0630578733980656E-2</v>
      </c>
      <c r="I61" s="11">
        <v>2.9571217019110918E-3</v>
      </c>
      <c r="J61" s="11">
        <v>6.6980021074414253E-4</v>
      </c>
      <c r="K61" s="26"/>
      <c r="L61" s="26"/>
    </row>
    <row r="62" spans="1:12">
      <c r="A62" s="4" t="s">
        <v>101</v>
      </c>
      <c r="B62" s="11">
        <v>5.2969101816415787E-3</v>
      </c>
      <c r="C62" s="11">
        <v>1.756572350859642E-2</v>
      </c>
      <c r="D62" s="11">
        <v>3.8308601826429367E-2</v>
      </c>
      <c r="E62" s="11">
        <v>5.5798754096031189E-2</v>
      </c>
      <c r="F62" s="11">
        <v>0.30346256494522095</v>
      </c>
      <c r="G62" s="11">
        <v>0.23340414464473724</v>
      </c>
      <c r="H62" s="11">
        <v>0.1529916524887085</v>
      </c>
      <c r="I62" s="11">
        <v>9.7640082240104675E-2</v>
      </c>
      <c r="J62" s="11">
        <v>8.4159702062606812E-2</v>
      </c>
      <c r="K62" s="11">
        <v>7.1044927462935448E-3</v>
      </c>
      <c r="L62" s="11">
        <v>4.2673712596297264E-3</v>
      </c>
    </row>
    <row r="63" spans="1:12">
      <c r="A63" s="4" t="s">
        <v>102</v>
      </c>
      <c r="B63" s="11">
        <v>1.8337968504056334E-3</v>
      </c>
      <c r="C63" s="11">
        <v>7.5718504376709461E-4</v>
      </c>
      <c r="D63" s="11">
        <v>6.4469384960830212E-3</v>
      </c>
      <c r="E63" s="11">
        <v>2.1528098732233047E-2</v>
      </c>
      <c r="F63" s="11">
        <v>0.12792247533798218</v>
      </c>
      <c r="G63" s="11">
        <v>0.18408210575580597</v>
      </c>
      <c r="H63" s="11">
        <v>0.19808274507522583</v>
      </c>
      <c r="I63" s="11">
        <v>0.20400851964950562</v>
      </c>
      <c r="J63" s="11">
        <v>0.22328303754329681</v>
      </c>
      <c r="K63" s="11">
        <v>1.9138095900416374E-2</v>
      </c>
      <c r="L63" s="11">
        <v>1.2916985899209976E-2</v>
      </c>
    </row>
    <row r="64" spans="1:12">
      <c r="A64" s="4" t="s">
        <v>103</v>
      </c>
      <c r="B64" s="11">
        <v>0.19381386041641235</v>
      </c>
      <c r="C64" s="11">
        <v>0.20857216417789459</v>
      </c>
      <c r="D64" s="11">
        <v>0.18288047611713409</v>
      </c>
      <c r="E64" s="11">
        <v>0.13408924639225006</v>
      </c>
      <c r="F64" s="11">
        <v>0.18228237330913544</v>
      </c>
      <c r="G64" s="11">
        <v>6.3234627246856689E-2</v>
      </c>
      <c r="H64" s="11">
        <v>2.2996718063950539E-2</v>
      </c>
      <c r="I64" s="11">
        <v>7.5355488806962967E-3</v>
      </c>
      <c r="J64" s="11">
        <v>4.3143979273736477E-3</v>
      </c>
      <c r="K64" s="11">
        <v>1.4028897567186505E-4</v>
      </c>
      <c r="L64" s="11">
        <v>1.4028897567186505E-4</v>
      </c>
    </row>
    <row r="65" spans="1:12">
      <c r="A65" s="4" t="s">
        <v>104</v>
      </c>
      <c r="B65" s="11">
        <v>4.1712634265422821E-3</v>
      </c>
      <c r="C65" s="11">
        <v>1.7292214557528496E-2</v>
      </c>
      <c r="D65" s="11">
        <v>4.5418765395879745E-2</v>
      </c>
      <c r="E65" s="11">
        <v>7.0282198488712311E-2</v>
      </c>
      <c r="F65" s="11">
        <v>0.27951157093048096</v>
      </c>
      <c r="G65" s="11">
        <v>0.31980299949645996</v>
      </c>
      <c r="H65" s="11">
        <v>0.1659155935049057</v>
      </c>
      <c r="I65" s="11">
        <v>7.3880605399608612E-2</v>
      </c>
      <c r="J65" s="11">
        <v>2.2588908672332764E-2</v>
      </c>
      <c r="K65" s="11">
        <v>4.2280741035938263E-4</v>
      </c>
      <c r="L65" s="11">
        <v>7.1307620964944363E-4</v>
      </c>
    </row>
    <row r="66" spans="1:12">
      <c r="A66" s="4" t="s">
        <v>105</v>
      </c>
      <c r="B66" s="26"/>
      <c r="C66" s="26"/>
      <c r="D66" s="26"/>
      <c r="E66" s="26"/>
      <c r="F66" s="26"/>
      <c r="G66" s="11">
        <v>5.3616270422935486E-2</v>
      </c>
      <c r="H66" s="11">
        <v>0.19096967577934265</v>
      </c>
      <c r="I66" s="11">
        <v>0.29726609587669373</v>
      </c>
      <c r="J66" s="11">
        <v>0.42018625140190125</v>
      </c>
      <c r="K66" s="11">
        <v>1.6687434166669846E-2</v>
      </c>
      <c r="L66" s="11">
        <v>2.1274285390973091E-2</v>
      </c>
    </row>
    <row r="67" spans="1:12">
      <c r="A67" s="4" t="s">
        <v>106</v>
      </c>
      <c r="B67" s="11">
        <v>1.2933326885104179E-2</v>
      </c>
      <c r="C67" s="11">
        <v>5.9067085385322571E-2</v>
      </c>
      <c r="D67" s="11">
        <v>0.10412625968456268</v>
      </c>
      <c r="E67" s="11">
        <v>0.13169319927692413</v>
      </c>
      <c r="F67" s="11">
        <v>0.34530937671661377</v>
      </c>
      <c r="G67" s="11">
        <v>0.20376800000667572</v>
      </c>
      <c r="H67" s="11">
        <v>8.7067946791648865E-2</v>
      </c>
      <c r="I67" s="11">
        <v>3.8135085254907608E-2</v>
      </c>
      <c r="J67" s="11">
        <v>1.6448352485895157E-2</v>
      </c>
      <c r="K67" s="11">
        <v>1.3365827035158873E-3</v>
      </c>
      <c r="L67" s="11">
        <v>1.1480774992378429E-4</v>
      </c>
    </row>
    <row r="68" spans="1:12">
      <c r="A68" s="4" t="s">
        <v>107</v>
      </c>
      <c r="B68" s="11">
        <v>0.42529916763305664</v>
      </c>
      <c r="C68" s="11">
        <v>0.19147595763206482</v>
      </c>
      <c r="D68" s="11">
        <v>0.12360145151615143</v>
      </c>
      <c r="E68" s="11">
        <v>0.10246739536523819</v>
      </c>
      <c r="F68" s="11">
        <v>0.1166350319981575</v>
      </c>
      <c r="G68" s="11">
        <v>3.2263297587633133E-2</v>
      </c>
      <c r="H68" s="11">
        <v>6.8162772804498672E-3</v>
      </c>
      <c r="I68" s="11">
        <v>1.2708023423328996E-3</v>
      </c>
      <c r="J68" s="11">
        <v>1.7061451217159629E-4</v>
      </c>
      <c r="K68" s="26"/>
      <c r="L68" s="26"/>
    </row>
    <row r="69" spans="1:12">
      <c r="A69" s="4" t="s">
        <v>108</v>
      </c>
      <c r="B69" s="11">
        <v>4.7610029578208923E-2</v>
      </c>
      <c r="C69" s="11">
        <v>0.23570604622364044</v>
      </c>
      <c r="D69" s="11">
        <v>0.24880695343017578</v>
      </c>
      <c r="E69" s="11">
        <v>0.17072571814060211</v>
      </c>
      <c r="F69" s="11">
        <v>0.20521090924739838</v>
      </c>
      <c r="G69" s="11">
        <v>6.5122418105602264E-2</v>
      </c>
      <c r="H69" s="11">
        <v>1.772107370197773E-2</v>
      </c>
      <c r="I69" s="11">
        <v>8.2515235990285873E-3</v>
      </c>
      <c r="J69" s="11">
        <v>8.4531347965821624E-4</v>
      </c>
      <c r="K69" s="26"/>
      <c r="L69" s="26"/>
    </row>
    <row r="70" spans="1:12">
      <c r="A70" s="4" t="s">
        <v>109</v>
      </c>
      <c r="B70" s="11">
        <v>3.5838723182678223E-2</v>
      </c>
      <c r="C70" s="11">
        <v>7.8549392521381378E-2</v>
      </c>
      <c r="D70" s="11">
        <v>0.14187996089458466</v>
      </c>
      <c r="E70" s="11">
        <v>0.17695647478103638</v>
      </c>
      <c r="F70" s="11">
        <v>0.30825603008270264</v>
      </c>
      <c r="G70" s="11">
        <v>0.13935616612434387</v>
      </c>
      <c r="H70" s="11">
        <v>7.413841038942337E-2</v>
      </c>
      <c r="I70" s="11">
        <v>2.9789995402097702E-2</v>
      </c>
      <c r="J70" s="11">
        <v>1.3759021647274494E-2</v>
      </c>
      <c r="K70" s="11">
        <v>8.8844285346567631E-4</v>
      </c>
      <c r="L70" s="11">
        <v>5.8738415827974677E-4</v>
      </c>
    </row>
    <row r="71" spans="1:12">
      <c r="A71" s="4" t="s">
        <v>110</v>
      </c>
      <c r="B71" s="11">
        <v>1.5839148312807083E-2</v>
      </c>
      <c r="C71" s="11">
        <v>2.4484025314450264E-2</v>
      </c>
      <c r="D71" s="11">
        <v>3.2568160444498062E-2</v>
      </c>
      <c r="E71" s="11">
        <v>6.5706796944141388E-2</v>
      </c>
      <c r="F71" s="11">
        <v>0.25882908701896667</v>
      </c>
      <c r="G71" s="11">
        <v>0.22873622179031372</v>
      </c>
      <c r="H71" s="11">
        <v>0.17869606614112854</v>
      </c>
      <c r="I71" s="11">
        <v>0.102556012570858</v>
      </c>
      <c r="J71" s="11">
        <v>8.2711979746818542E-2</v>
      </c>
      <c r="K71" s="11">
        <v>5.4466351866722107E-3</v>
      </c>
      <c r="L71" s="11">
        <v>4.4258567504584789E-3</v>
      </c>
    </row>
    <row r="72" spans="1:12">
      <c r="A72" s="4" t="s">
        <v>111</v>
      </c>
      <c r="B72" s="11">
        <v>0.52559423446655273</v>
      </c>
      <c r="C72" s="11">
        <v>0.17997759580612183</v>
      </c>
      <c r="D72" s="11">
        <v>0.11191556602716446</v>
      </c>
      <c r="E72" s="11">
        <v>6.9450236856937408E-2</v>
      </c>
      <c r="F72" s="11">
        <v>7.9302631318569183E-2</v>
      </c>
      <c r="G72" s="11">
        <v>2.3255502805113792E-2</v>
      </c>
      <c r="H72" s="11">
        <v>7.483744528144598E-3</v>
      </c>
      <c r="I72" s="11">
        <v>2.1944576874375343E-3</v>
      </c>
      <c r="J72" s="11">
        <v>8.2600401947274804E-4</v>
      </c>
      <c r="K72" s="26"/>
      <c r="L72" s="26"/>
    </row>
    <row r="73" spans="1:12">
      <c r="A73" s="4" t="s">
        <v>112</v>
      </c>
      <c r="B73" s="11">
        <v>9.4985686242580414E-2</v>
      </c>
      <c r="C73" s="11">
        <v>0.20303086936473846</v>
      </c>
      <c r="D73" s="11">
        <v>0.22496354579925537</v>
      </c>
      <c r="E73" s="11">
        <v>0.19336065649986267</v>
      </c>
      <c r="F73" s="11">
        <v>0.18729673326015472</v>
      </c>
      <c r="G73" s="11">
        <v>5.8047603815793991E-2</v>
      </c>
      <c r="H73" s="11">
        <v>2.5605261325836182E-2</v>
      </c>
      <c r="I73" s="11">
        <v>9.4161946326494217E-3</v>
      </c>
      <c r="J73" s="11">
        <v>3.2934532500803471E-3</v>
      </c>
      <c r="K73" s="26"/>
      <c r="L73" s="26"/>
    </row>
    <row r="74" spans="1:12">
      <c r="A74" s="4" t="s">
        <v>113</v>
      </c>
      <c r="B74" s="11">
        <v>3.8504697382450104E-2</v>
      </c>
      <c r="C74" s="11">
        <v>0.11372513324022293</v>
      </c>
      <c r="D74" s="11">
        <v>0.18028624355792999</v>
      </c>
      <c r="E74" s="11">
        <v>0.15557970106601715</v>
      </c>
      <c r="F74" s="11">
        <v>0.26485663652420044</v>
      </c>
      <c r="G74" s="11">
        <v>0.12500199675559998</v>
      </c>
      <c r="H74" s="11">
        <v>8.3074085414409637E-2</v>
      </c>
      <c r="I74" s="11">
        <v>3.0046747997403145E-2</v>
      </c>
      <c r="J74" s="11">
        <v>8.9247738942503929E-3</v>
      </c>
      <c r="K74" s="26"/>
      <c r="L74" s="26"/>
    </row>
    <row r="75" spans="1:12">
      <c r="A75" s="4" t="s">
        <v>114</v>
      </c>
      <c r="B75" s="11">
        <v>9.7862072288990021E-3</v>
      </c>
      <c r="C75" s="11">
        <v>2.0696461200714111E-2</v>
      </c>
      <c r="D75" s="11">
        <v>2.8413228690624237E-2</v>
      </c>
      <c r="E75" s="11">
        <v>8.8791608810424805E-2</v>
      </c>
      <c r="F75" s="11">
        <v>0.43655917048454285</v>
      </c>
      <c r="G75" s="11">
        <v>0.28702792525291443</v>
      </c>
      <c r="H75" s="11">
        <v>9.7317524254322052E-2</v>
      </c>
      <c r="I75" s="11">
        <v>2.8392037376761436E-2</v>
      </c>
      <c r="J75" s="11">
        <v>3.0158339068293571E-3</v>
      </c>
      <c r="K75" s="26"/>
      <c r="L75" s="26"/>
    </row>
    <row r="76" spans="1:12">
      <c r="A76" s="4" t="s">
        <v>115</v>
      </c>
      <c r="B76" s="11">
        <v>2.4306334089487791E-3</v>
      </c>
      <c r="C76" s="11">
        <v>9.1804563999176025E-3</v>
      </c>
      <c r="D76" s="11">
        <v>2.0558180287480354E-2</v>
      </c>
      <c r="E76" s="11">
        <v>5.2468255162239075E-2</v>
      </c>
      <c r="F76" s="11">
        <v>0.2675633430480957</v>
      </c>
      <c r="G76" s="11">
        <v>0.32539424300193787</v>
      </c>
      <c r="H76" s="11">
        <v>0.18942469358444214</v>
      </c>
      <c r="I76" s="11">
        <v>9.3957513570785522E-2</v>
      </c>
      <c r="J76" s="11">
        <v>3.7285316735506058E-2</v>
      </c>
      <c r="K76" s="11">
        <v>1.016440219245851E-3</v>
      </c>
      <c r="L76" s="11">
        <v>7.2094023926183581E-4</v>
      </c>
    </row>
    <row r="77" spans="1:12">
      <c r="A77" s="4" t="s">
        <v>116</v>
      </c>
      <c r="B77" s="11">
        <v>3.046494210138917E-3</v>
      </c>
      <c r="C77" s="11">
        <v>1.1505693197250366E-2</v>
      </c>
      <c r="D77" s="11">
        <v>3.0844269320368767E-2</v>
      </c>
      <c r="E77" s="11">
        <v>5.9537358582019806E-2</v>
      </c>
      <c r="F77" s="11">
        <v>0.24073661863803864</v>
      </c>
      <c r="G77" s="11">
        <v>0.27203533053398132</v>
      </c>
      <c r="H77" s="11">
        <v>0.176374152302742</v>
      </c>
      <c r="I77" s="11">
        <v>0.1073707789182663</v>
      </c>
      <c r="J77" s="11">
        <v>9.0639874339103699E-2</v>
      </c>
      <c r="K77" s="11">
        <v>5.3159552626311779E-3</v>
      </c>
      <c r="L77" s="11">
        <v>2.5934735313057899E-3</v>
      </c>
    </row>
    <row r="78" spans="1:12">
      <c r="A78" s="4" t="s">
        <v>117</v>
      </c>
      <c r="B78" s="11">
        <v>0.38566979765892029</v>
      </c>
      <c r="C78" s="11">
        <v>0.22351197898387909</v>
      </c>
      <c r="D78" s="11">
        <v>0.12855097651481628</v>
      </c>
      <c r="E78" s="11">
        <v>0.10535778105258942</v>
      </c>
      <c r="F78" s="11">
        <v>0.10979723185300827</v>
      </c>
      <c r="G78" s="11">
        <v>3.218642994761467E-2</v>
      </c>
      <c r="H78" s="11">
        <v>1.2071367353200912E-2</v>
      </c>
      <c r="I78" s="11">
        <v>2.5029433891177177E-3</v>
      </c>
      <c r="J78" s="11">
        <v>3.515179269015789E-4</v>
      </c>
      <c r="K78" s="26"/>
      <c r="L78" s="26"/>
    </row>
    <row r="79" spans="1:12">
      <c r="A79" s="4" t="s">
        <v>118</v>
      </c>
      <c r="B79" s="11">
        <v>6.7668049596250057E-3</v>
      </c>
      <c r="C79" s="11">
        <v>1.8165167421102524E-2</v>
      </c>
      <c r="D79" s="11">
        <v>5.8930728584527969E-2</v>
      </c>
      <c r="E79" s="11">
        <v>8.4884494543075562E-2</v>
      </c>
      <c r="F79" s="11">
        <v>0.33547985553741455</v>
      </c>
      <c r="G79" s="11">
        <v>0.30705878138542175</v>
      </c>
      <c r="H79" s="11">
        <v>0.13093000650405884</v>
      </c>
      <c r="I79" s="11">
        <v>4.1701938956975937E-2</v>
      </c>
      <c r="J79" s="11">
        <v>1.588071696460247E-2</v>
      </c>
      <c r="K79" s="11">
        <v>2.0149051852058619E-4</v>
      </c>
      <c r="L79" s="26"/>
    </row>
    <row r="80" spans="1:12">
      <c r="A80" s="4" t="s">
        <v>119</v>
      </c>
      <c r="B80" s="11">
        <v>2.4637032300233841E-2</v>
      </c>
      <c r="C80" s="11">
        <v>6.4196623861789703E-2</v>
      </c>
      <c r="D80" s="11">
        <v>0.1030798926949501</v>
      </c>
      <c r="E80" s="11">
        <v>0.14568646252155304</v>
      </c>
      <c r="F80" s="11">
        <v>0.31448817253112793</v>
      </c>
      <c r="G80" s="11">
        <v>0.16603511571884155</v>
      </c>
      <c r="H80" s="11">
        <v>0.10875573009252548</v>
      </c>
      <c r="I80" s="11">
        <v>4.7230463474988937E-2</v>
      </c>
      <c r="J80" s="11">
        <v>2.4924071505665779E-2</v>
      </c>
      <c r="K80" s="11">
        <v>4.587919102050364E-4</v>
      </c>
      <c r="L80" s="11">
        <v>5.0765444757416844E-4</v>
      </c>
    </row>
    <row r="81" spans="1:12">
      <c r="A81" s="4" t="s">
        <v>120</v>
      </c>
      <c r="B81" s="11">
        <v>0.18378010392189026</v>
      </c>
      <c r="C81" s="11">
        <v>0.26031413674354553</v>
      </c>
      <c r="D81" s="11">
        <v>0.18989615142345428</v>
      </c>
      <c r="E81" s="11">
        <v>0.12882235646247864</v>
      </c>
      <c r="F81" s="11">
        <v>0.16105568408966064</v>
      </c>
      <c r="G81" s="11">
        <v>5.2261225879192352E-2</v>
      </c>
      <c r="H81" s="11">
        <v>1.9812339916825294E-2</v>
      </c>
      <c r="I81" s="11">
        <v>3.7917073350399733E-3</v>
      </c>
      <c r="J81" s="11">
        <v>2.6629585772752762E-4</v>
      </c>
      <c r="K81" s="26"/>
      <c r="L81" s="26"/>
    </row>
    <row r="82" spans="1:12">
      <c r="A82" s="4" t="s">
        <v>121</v>
      </c>
      <c r="B82" s="11">
        <v>2.251848578453064E-2</v>
      </c>
      <c r="C82" s="11">
        <v>4.3172869831323624E-2</v>
      </c>
      <c r="D82" s="11">
        <v>9.0031199157238007E-2</v>
      </c>
      <c r="E82" s="11">
        <v>0.12379689514636993</v>
      </c>
      <c r="F82" s="11">
        <v>0.28093087673187256</v>
      </c>
      <c r="G82" s="11">
        <v>0.19866886734962463</v>
      </c>
      <c r="H82" s="11">
        <v>0.13849788904190063</v>
      </c>
      <c r="I82" s="11">
        <v>7.3060460388660431E-2</v>
      </c>
      <c r="J82" s="11">
        <v>2.8335139155387878E-2</v>
      </c>
      <c r="K82" s="11">
        <v>9.8731240723282099E-4</v>
      </c>
      <c r="L82" s="26"/>
    </row>
    <row r="83" spans="1:12">
      <c r="A83" s="4" t="s">
        <v>122</v>
      </c>
      <c r="B83" s="11">
        <v>0.34997597336769104</v>
      </c>
      <c r="C83" s="11">
        <v>0.25913000106811523</v>
      </c>
      <c r="D83" s="11">
        <v>0.16175854206085205</v>
      </c>
      <c r="E83" s="11">
        <v>9.6958428621292114E-2</v>
      </c>
      <c r="F83" s="11">
        <v>9.1726839542388916E-2</v>
      </c>
      <c r="G83" s="11">
        <v>2.8513051569461823E-2</v>
      </c>
      <c r="H83" s="11">
        <v>9.5264352858066559E-3</v>
      </c>
      <c r="I83" s="11">
        <v>2.0911244209855795E-3</v>
      </c>
      <c r="J83" s="11">
        <v>3.1958130421116948E-4</v>
      </c>
      <c r="K83" s="26"/>
      <c r="L83" s="26"/>
    </row>
    <row r="84" spans="1:12">
      <c r="A84" s="4" t="s">
        <v>123</v>
      </c>
      <c r="B84" s="11">
        <v>2.8578070923686028E-2</v>
      </c>
      <c r="C84" s="11">
        <v>8.884168416261673E-2</v>
      </c>
      <c r="D84" s="11">
        <v>0.11482558399438858</v>
      </c>
      <c r="E84" s="11">
        <v>0.15691646933555603</v>
      </c>
      <c r="F84" s="11">
        <v>0.32354074716567993</v>
      </c>
      <c r="G84" s="11">
        <v>0.1561654657125473</v>
      </c>
      <c r="H84" s="11">
        <v>7.8217163681983948E-2</v>
      </c>
      <c r="I84" s="11">
        <v>3.7219826132059097E-2</v>
      </c>
      <c r="J84" s="11">
        <v>1.5091079287230968E-2</v>
      </c>
      <c r="K84" s="11">
        <v>5.1569042261689901E-4</v>
      </c>
      <c r="L84" s="11">
        <v>8.8199834863189608E-5</v>
      </c>
    </row>
    <row r="85" spans="1:12">
      <c r="A85" s="4" t="s">
        <v>124</v>
      </c>
      <c r="B85" s="11">
        <v>0.1303231418132782</v>
      </c>
      <c r="C85" s="11">
        <v>0.20880612730979919</v>
      </c>
      <c r="D85" s="11">
        <v>0.20873522758483887</v>
      </c>
      <c r="E85" s="11">
        <v>0.16808834671974182</v>
      </c>
      <c r="F85" s="11">
        <v>0.19997102022171021</v>
      </c>
      <c r="G85" s="11">
        <v>6.1115197837352753E-2</v>
      </c>
      <c r="H85" s="11">
        <v>1.7861276865005493E-2</v>
      </c>
      <c r="I85" s="11">
        <v>3.9081228896975517E-3</v>
      </c>
      <c r="J85" s="11">
        <v>1.1915329378098249E-3</v>
      </c>
      <c r="K85" s="26"/>
      <c r="L85" s="26"/>
    </row>
    <row r="86" spans="1:12">
      <c r="A86" s="4" t="s">
        <v>125</v>
      </c>
      <c r="B86" s="11">
        <v>3.1043051276355982E-3</v>
      </c>
      <c r="C86" s="11">
        <v>9.4154886901378632E-3</v>
      </c>
      <c r="D86" s="11">
        <v>1.637035608291626E-2</v>
      </c>
      <c r="E86" s="11">
        <v>3.8979273289442062E-2</v>
      </c>
      <c r="F86" s="11">
        <v>0.16984637081623077</v>
      </c>
      <c r="G86" s="11">
        <v>0.29930797219276428</v>
      </c>
      <c r="H86" s="11">
        <v>0.21418298780918121</v>
      </c>
      <c r="I86" s="11">
        <v>0.11913537234067917</v>
      </c>
      <c r="J86" s="11">
        <v>0.11529872566461563</v>
      </c>
      <c r="K86" s="11">
        <v>9.3046436086297035E-3</v>
      </c>
      <c r="L86" s="11">
        <v>5.0544943660497665E-3</v>
      </c>
    </row>
    <row r="87" spans="1:12">
      <c r="A87" s="4" t="s">
        <v>126</v>
      </c>
      <c r="B87" s="11">
        <v>1.2437788769602776E-2</v>
      </c>
      <c r="C87" s="11">
        <v>2.9141180217266083E-2</v>
      </c>
      <c r="D87" s="11">
        <v>6.2901705503463745E-2</v>
      </c>
      <c r="E87" s="11">
        <v>0.123508021235466</v>
      </c>
      <c r="F87" s="11">
        <v>0.35863667726516724</v>
      </c>
      <c r="G87" s="11">
        <v>0.23476724326610565</v>
      </c>
      <c r="H87" s="11">
        <v>0.12311694025993347</v>
      </c>
      <c r="I87" s="11">
        <v>4.0053613483905792E-2</v>
      </c>
      <c r="J87" s="11">
        <v>1.4718162827193737E-2</v>
      </c>
      <c r="K87" s="11">
        <v>5.2081345347687602E-4</v>
      </c>
      <c r="L87" s="11">
        <v>1.978612708626315E-4</v>
      </c>
    </row>
    <row r="88" spans="1:12">
      <c r="A88" s="4" t="s">
        <v>127</v>
      </c>
      <c r="B88" s="11">
        <v>1.5545496717095375E-2</v>
      </c>
      <c r="C88" s="11">
        <v>3.5845149308443069E-2</v>
      </c>
      <c r="D88" s="11">
        <v>6.6016659140586853E-2</v>
      </c>
      <c r="E88" s="11">
        <v>0.10990700125694275</v>
      </c>
      <c r="F88" s="11">
        <v>0.32619303464889526</v>
      </c>
      <c r="G88" s="11">
        <v>0.21666730940341949</v>
      </c>
      <c r="H88" s="11">
        <v>0.13083353638648987</v>
      </c>
      <c r="I88" s="11">
        <v>6.931043416261673E-2</v>
      </c>
      <c r="J88" s="11">
        <v>2.8875317424535751E-2</v>
      </c>
      <c r="K88" s="11">
        <v>5.0503178499639034E-4</v>
      </c>
      <c r="L88" s="11">
        <v>3.0104172765277326E-4</v>
      </c>
    </row>
    <row r="89" spans="1:12">
      <c r="A89" s="4" t="s">
        <v>128</v>
      </c>
      <c r="B89" s="11">
        <v>8.2295266911387444E-3</v>
      </c>
      <c r="C89" s="11">
        <v>1.4754150994122028E-2</v>
      </c>
      <c r="D89" s="11">
        <v>3.0684379860758781E-2</v>
      </c>
      <c r="E89" s="11">
        <v>4.5831132680177689E-2</v>
      </c>
      <c r="F89" s="11">
        <v>0.2356475293636322</v>
      </c>
      <c r="G89" s="11">
        <v>0.33390703797340393</v>
      </c>
      <c r="H89" s="11">
        <v>0.20983141660690308</v>
      </c>
      <c r="I89" s="11">
        <v>9.0777546167373657E-2</v>
      </c>
      <c r="J89" s="11">
        <v>2.9891744256019592E-2</v>
      </c>
      <c r="K89" s="11">
        <v>3.3667366369627416E-4</v>
      </c>
      <c r="L89" s="11">
        <v>1.0888595716096461E-4</v>
      </c>
    </row>
    <row r="90" spans="1:12">
      <c r="A90" s="4" t="s">
        <v>129</v>
      </c>
      <c r="B90" s="11">
        <v>3.8630962371826172E-3</v>
      </c>
      <c r="C90" s="11">
        <v>2.1768536418676376E-2</v>
      </c>
      <c r="D90" s="11">
        <v>4.1126817464828491E-2</v>
      </c>
      <c r="E90" s="11">
        <v>5.2660576999187469E-2</v>
      </c>
      <c r="F90" s="11">
        <v>0.24810487031936646</v>
      </c>
      <c r="G90" s="11">
        <v>0.25164031982421875</v>
      </c>
      <c r="H90" s="11">
        <v>0.17916469275951385</v>
      </c>
      <c r="I90" s="11">
        <v>0.12057062983512878</v>
      </c>
      <c r="J90" s="11">
        <v>7.5235359370708466E-2</v>
      </c>
      <c r="K90" s="11">
        <v>4.0690056048333645E-3</v>
      </c>
      <c r="L90" s="11">
        <v>1.7961049452424049E-3</v>
      </c>
    </row>
    <row r="91" spans="1:12">
      <c r="A91" s="4" t="s">
        <v>130</v>
      </c>
      <c r="B91" s="11">
        <v>1.8139694584533572E-3</v>
      </c>
      <c r="C91" s="11">
        <v>7.2494624182581902E-3</v>
      </c>
      <c r="D91" s="11">
        <v>1.7176581546664238E-2</v>
      </c>
      <c r="E91" s="11">
        <v>4.4705595821142197E-2</v>
      </c>
      <c r="F91" s="11">
        <v>0.16747334599494934</v>
      </c>
      <c r="G91" s="11">
        <v>0.29355761408805847</v>
      </c>
      <c r="H91" s="11">
        <v>0.22638596594333649</v>
      </c>
      <c r="I91" s="11">
        <v>0.13732318580150604</v>
      </c>
      <c r="J91" s="11">
        <v>9.5804460346698761E-2</v>
      </c>
      <c r="K91" s="11">
        <v>5.9717409312725067E-3</v>
      </c>
      <c r="L91" s="11">
        <v>2.5380849838256836E-3</v>
      </c>
    </row>
    <row r="92" spans="1:12">
      <c r="A92" s="4" t="s">
        <v>131</v>
      </c>
      <c r="B92" s="11">
        <v>0.10053065419197083</v>
      </c>
      <c r="C92" s="11">
        <v>0.17522516846656799</v>
      </c>
      <c r="D92" s="11">
        <v>0.22394025325775146</v>
      </c>
      <c r="E92" s="11">
        <v>0.17803040146827698</v>
      </c>
      <c r="F92" s="11">
        <v>0.20920394361019135</v>
      </c>
      <c r="G92" s="11">
        <v>8.0270618200302124E-2</v>
      </c>
      <c r="H92" s="11">
        <v>2.4415111169219017E-2</v>
      </c>
      <c r="I92" s="11">
        <v>6.5529150888323784E-3</v>
      </c>
      <c r="J92" s="11">
        <v>1.7024324042722583E-3</v>
      </c>
      <c r="K92" s="26"/>
      <c r="L92" s="11">
        <v>1.285019243368879E-4</v>
      </c>
    </row>
    <row r="93" spans="1:12">
      <c r="A93" s="4" t="s">
        <v>132</v>
      </c>
      <c r="B93" s="11">
        <v>2.6053519919514656E-2</v>
      </c>
      <c r="C93" s="11">
        <v>6.1424281448125839E-2</v>
      </c>
      <c r="D93" s="11">
        <v>0.13671067357063293</v>
      </c>
      <c r="E93" s="11">
        <v>0.18682923913002014</v>
      </c>
      <c r="F93" s="11">
        <v>0.29566162824630737</v>
      </c>
      <c r="G93" s="11">
        <v>0.15451562404632568</v>
      </c>
      <c r="H93" s="11">
        <v>8.0280296504497528E-2</v>
      </c>
      <c r="I93" s="11">
        <v>3.8760900497436523E-2</v>
      </c>
      <c r="J93" s="11">
        <v>1.7973622307181358E-2</v>
      </c>
      <c r="K93" s="11">
        <v>8.6161581566557288E-4</v>
      </c>
      <c r="L93" s="11">
        <v>9.2860497534275055E-4</v>
      </c>
    </row>
    <row r="94" spans="1:12">
      <c r="A94" s="4" t="s">
        <v>133</v>
      </c>
      <c r="B94" s="11">
        <v>0.12126917392015457</v>
      </c>
      <c r="C94" s="11">
        <v>0.18600066006183624</v>
      </c>
      <c r="D94" s="11">
        <v>0.19950324296951294</v>
      </c>
      <c r="E94" s="11">
        <v>0.15793226659297943</v>
      </c>
      <c r="F94" s="11">
        <v>0.21790651977062225</v>
      </c>
      <c r="G94" s="11">
        <v>7.2683945298194885E-2</v>
      </c>
      <c r="H94" s="11">
        <v>3.1431753188371658E-2</v>
      </c>
      <c r="I94" s="11">
        <v>9.1095836833119392E-3</v>
      </c>
      <c r="J94" s="11">
        <v>4.0792194195091724E-3</v>
      </c>
      <c r="K94" s="11">
        <v>4.1643739677965641E-5</v>
      </c>
      <c r="L94" s="11">
        <v>4.1970877646235749E-5</v>
      </c>
    </row>
    <row r="95" spans="1:12">
      <c r="A95" s="4" t="s">
        <v>134</v>
      </c>
      <c r="B95" s="11">
        <v>0.16954468190670013</v>
      </c>
      <c r="C95" s="11">
        <v>0.18527509272098541</v>
      </c>
      <c r="D95" s="11">
        <v>0.17586791515350342</v>
      </c>
      <c r="E95" s="11">
        <v>0.13469889760017395</v>
      </c>
      <c r="F95" s="11">
        <v>0.18305660784244537</v>
      </c>
      <c r="G95" s="11">
        <v>8.5362136363983154E-2</v>
      </c>
      <c r="H95" s="11">
        <v>4.2141221463680267E-2</v>
      </c>
      <c r="I95" s="11">
        <v>1.835775189101696E-2</v>
      </c>
      <c r="J95" s="11">
        <v>5.237107165157795E-3</v>
      </c>
      <c r="K95" s="11">
        <v>1.880250929389149E-4</v>
      </c>
      <c r="L95" s="11">
        <v>2.7054562815465033E-4</v>
      </c>
    </row>
    <row r="96" spans="1:12">
      <c r="A96" s="4" t="s">
        <v>135</v>
      </c>
      <c r="B96" s="11">
        <v>2.7008155360817909E-2</v>
      </c>
      <c r="C96" s="11">
        <v>7.9970836639404297E-2</v>
      </c>
      <c r="D96" s="11">
        <v>9.8712295293807983E-2</v>
      </c>
      <c r="E96" s="11">
        <v>0.14379191398620605</v>
      </c>
      <c r="F96" s="11">
        <v>0.35877880454063416</v>
      </c>
      <c r="G96" s="11">
        <v>0.18259008228778839</v>
      </c>
      <c r="H96" s="11">
        <v>6.9202728569507599E-2</v>
      </c>
      <c r="I96" s="11">
        <v>2.9793757945299149E-2</v>
      </c>
      <c r="J96" s="11">
        <v>1.0077654384076595E-2</v>
      </c>
      <c r="K96" s="11">
        <v>7.3756935307756066E-5</v>
      </c>
      <c r="L96" s="26"/>
    </row>
    <row r="97" spans="1:12">
      <c r="A97" s="4" t="s">
        <v>136</v>
      </c>
      <c r="B97" s="11">
        <v>7.3926830664277077E-3</v>
      </c>
      <c r="C97" s="11">
        <v>1.8471002578735352E-2</v>
      </c>
      <c r="D97" s="11">
        <v>4.9481488764286041E-2</v>
      </c>
      <c r="E97" s="11">
        <v>8.4409773349761963E-2</v>
      </c>
      <c r="F97" s="11">
        <v>0.43402388691902161</v>
      </c>
      <c r="G97" s="11">
        <v>0.25138756632804871</v>
      </c>
      <c r="H97" s="11">
        <v>0.11400404572486877</v>
      </c>
      <c r="I97" s="11">
        <v>3.2105598598718643E-2</v>
      </c>
      <c r="J97" s="11">
        <v>8.7239546701312065E-3</v>
      </c>
      <c r="K97" s="26"/>
      <c r="L97" s="26"/>
    </row>
    <row r="98" spans="1:12">
      <c r="A98" s="4" t="s">
        <v>137</v>
      </c>
      <c r="B98" s="11">
        <v>8.0587044358253479E-2</v>
      </c>
      <c r="C98" s="11">
        <v>0.15260784327983856</v>
      </c>
      <c r="D98" s="11">
        <v>0.16840066015720367</v>
      </c>
      <c r="E98" s="11">
        <v>0.15011100471019745</v>
      </c>
      <c r="F98" s="11">
        <v>0.26291215419769287</v>
      </c>
      <c r="G98" s="11">
        <v>0.12784983217716217</v>
      </c>
      <c r="H98" s="11">
        <v>4.7584217041730881E-2</v>
      </c>
      <c r="I98" s="11">
        <v>7.7290553599596024E-3</v>
      </c>
      <c r="J98" s="11">
        <v>2.218170091509819E-3</v>
      </c>
      <c r="K98" s="26"/>
      <c r="L98" s="26"/>
    </row>
    <row r="99" spans="1:12">
      <c r="A99" s="4" t="s">
        <v>138</v>
      </c>
      <c r="B99" s="11">
        <v>2.8218710795044899E-3</v>
      </c>
      <c r="C99" s="11">
        <v>6.8742223083972931E-3</v>
      </c>
      <c r="D99" s="11">
        <v>5.5689751170575619E-3</v>
      </c>
      <c r="E99" s="11">
        <v>1.7093965783715248E-2</v>
      </c>
      <c r="F99" s="11">
        <v>0.11379159241914749</v>
      </c>
      <c r="G99" s="11">
        <v>0.18870365619659424</v>
      </c>
      <c r="H99" s="11">
        <v>0.19340747594833374</v>
      </c>
      <c r="I99" s="11">
        <v>0.15823943912982941</v>
      </c>
      <c r="J99" s="11">
        <v>0.24430073797702789</v>
      </c>
      <c r="K99" s="11">
        <v>3.3703088760375977E-2</v>
      </c>
      <c r="L99" s="11">
        <v>3.549497202038765E-2</v>
      </c>
    </row>
    <row r="100" spans="1:12">
      <c r="A100" s="4" t="s">
        <v>139</v>
      </c>
      <c r="B100" s="11">
        <v>1.7664233455434442E-3</v>
      </c>
      <c r="C100" s="11">
        <v>6.4163524657487869E-3</v>
      </c>
      <c r="D100" s="11">
        <v>3.2271731644868851E-2</v>
      </c>
      <c r="E100" s="11">
        <v>6.2448501586914063E-2</v>
      </c>
      <c r="F100" s="11">
        <v>0.1869034618139267</v>
      </c>
      <c r="G100" s="11">
        <v>0.34173807501792908</v>
      </c>
      <c r="H100" s="11">
        <v>0.17131340503692627</v>
      </c>
      <c r="I100" s="11">
        <v>0.11782755702733994</v>
      </c>
      <c r="J100" s="11">
        <v>7.3441848158836365E-2</v>
      </c>
      <c r="K100" s="11">
        <v>2.8886434156447649E-3</v>
      </c>
      <c r="L100" s="11">
        <v>2.9840266797691584E-3</v>
      </c>
    </row>
    <row r="101" spans="1:12">
      <c r="A101" s="4" t="s">
        <v>140</v>
      </c>
      <c r="B101" s="11">
        <v>9.0516236377879977E-4</v>
      </c>
      <c r="C101" s="11">
        <v>4.5681861229240894E-3</v>
      </c>
      <c r="D101" s="11">
        <v>1.4721435494720936E-2</v>
      </c>
      <c r="E101" s="11">
        <v>3.3972524106502533E-2</v>
      </c>
      <c r="F101" s="11">
        <v>0.14313849806785583</v>
      </c>
      <c r="G101" s="11">
        <v>0.25932422280311584</v>
      </c>
      <c r="H101" s="11">
        <v>0.22309523820877075</v>
      </c>
      <c r="I101" s="11">
        <v>0.17242097854614258</v>
      </c>
      <c r="J101" s="11">
        <v>0.13383848965167999</v>
      </c>
      <c r="K101" s="11">
        <v>9.5725804567337036E-3</v>
      </c>
      <c r="L101" s="11">
        <v>4.4426815584301949E-3</v>
      </c>
    </row>
    <row r="102" spans="1:12">
      <c r="A102" s="4" t="s">
        <v>141</v>
      </c>
      <c r="B102" s="11">
        <v>1.7563161964062601E-4</v>
      </c>
      <c r="C102" s="11">
        <v>4.5185741037130356E-3</v>
      </c>
      <c r="D102" s="11">
        <v>1.1969163082540035E-2</v>
      </c>
      <c r="E102" s="11">
        <v>1.3128003105521202E-2</v>
      </c>
      <c r="F102" s="11">
        <v>9.2748843133449554E-2</v>
      </c>
      <c r="G102" s="11">
        <v>0.21469728648662567</v>
      </c>
      <c r="H102" s="11">
        <v>0.2851472795009613</v>
      </c>
      <c r="I102" s="11">
        <v>0.22622878849506378</v>
      </c>
      <c r="J102" s="11">
        <v>0.14801281690597534</v>
      </c>
      <c r="K102" s="11">
        <v>1.8516081618145108E-3</v>
      </c>
      <c r="L102" s="11">
        <v>1.5220092609524727E-3</v>
      </c>
    </row>
    <row r="103" spans="1:12">
      <c r="A103" s="4" t="s">
        <v>142</v>
      </c>
      <c r="B103" s="11">
        <v>0.12957637012004852</v>
      </c>
      <c r="C103" s="11">
        <v>0.22042994201183319</v>
      </c>
      <c r="D103" s="11">
        <v>0.21554487943649292</v>
      </c>
      <c r="E103" s="11">
        <v>0.15717025101184845</v>
      </c>
      <c r="F103" s="11">
        <v>0.17634484171867371</v>
      </c>
      <c r="G103" s="11">
        <v>6.4813308417797089E-2</v>
      </c>
      <c r="H103" s="11">
        <v>2.4921197444200516E-2</v>
      </c>
      <c r="I103" s="11">
        <v>7.9439012333750725E-3</v>
      </c>
      <c r="J103" s="11">
        <v>3.1384686008095741E-3</v>
      </c>
      <c r="K103" s="11">
        <v>1.1683516640914604E-4</v>
      </c>
      <c r="L103" s="26"/>
    </row>
    <row r="104" spans="1:12">
      <c r="A104" s="4" t="s">
        <v>143</v>
      </c>
      <c r="B104" s="11">
        <v>2.9395138844847679E-2</v>
      </c>
      <c r="C104" s="11">
        <v>4.7043222934007645E-2</v>
      </c>
      <c r="D104" s="11">
        <v>0.10973486304283142</v>
      </c>
      <c r="E104" s="11">
        <v>0.15931640565395355</v>
      </c>
      <c r="F104" s="11">
        <v>0.38745099306106567</v>
      </c>
      <c r="G104" s="11">
        <v>0.1625387966632843</v>
      </c>
      <c r="H104" s="11">
        <v>7.0529915392398834E-2</v>
      </c>
      <c r="I104" s="11">
        <v>2.122792974114418E-2</v>
      </c>
      <c r="J104" s="11">
        <v>1.1795234866440296E-2</v>
      </c>
      <c r="K104" s="11">
        <v>6.5633095800876617E-4</v>
      </c>
      <c r="L104" s="11">
        <v>3.1116217724047601E-4</v>
      </c>
    </row>
    <row r="105" spans="1:12">
      <c r="A105" s="4" t="s">
        <v>144</v>
      </c>
      <c r="B105" s="11">
        <v>1.0518190450966358E-2</v>
      </c>
      <c r="C105" s="11">
        <v>2.5411030277609825E-2</v>
      </c>
      <c r="D105" s="11">
        <v>4.7902267426252365E-2</v>
      </c>
      <c r="E105" s="11">
        <v>6.9826267659664154E-2</v>
      </c>
      <c r="F105" s="11">
        <v>0.397024005651474</v>
      </c>
      <c r="G105" s="11">
        <v>0.25687447190284729</v>
      </c>
      <c r="H105" s="11">
        <v>0.12818311154842377</v>
      </c>
      <c r="I105" s="11">
        <v>4.6993009746074677E-2</v>
      </c>
      <c r="J105" s="11">
        <v>1.6024788841605186E-2</v>
      </c>
      <c r="K105" s="11">
        <v>7.8067672438919544E-4</v>
      </c>
      <c r="L105" s="11">
        <v>4.6218620263971388E-4</v>
      </c>
    </row>
    <row r="106" spans="1:12">
      <c r="A106" s="4" t="s">
        <v>145</v>
      </c>
      <c r="B106" s="11">
        <v>6.3173748552799225E-2</v>
      </c>
      <c r="C106" s="11">
        <v>0.15008576214313507</v>
      </c>
      <c r="D106" s="11">
        <v>0.21520598232746124</v>
      </c>
      <c r="E106" s="11">
        <v>0.22519417107105255</v>
      </c>
      <c r="F106" s="11">
        <v>0.2442583441734314</v>
      </c>
      <c r="G106" s="11">
        <v>7.797154039144516E-2</v>
      </c>
      <c r="H106" s="11">
        <v>1.8261820077896118E-2</v>
      </c>
      <c r="I106" s="11">
        <v>5.2613732405006886E-3</v>
      </c>
      <c r="J106" s="11">
        <v>5.8726011775434017E-4</v>
      </c>
      <c r="K106" s="26"/>
      <c r="L106" s="26"/>
    </row>
    <row r="107" spans="1:12">
      <c r="A107" s="4" t="s">
        <v>146</v>
      </c>
      <c r="B107" s="11">
        <v>2.2158635780215263E-2</v>
      </c>
      <c r="C107" s="11">
        <v>7.1786597371101379E-2</v>
      </c>
      <c r="D107" s="11">
        <v>0.14890068769454956</v>
      </c>
      <c r="E107" s="11">
        <v>0.19855362176895142</v>
      </c>
      <c r="F107" s="11">
        <v>0.34504348039627075</v>
      </c>
      <c r="G107" s="11">
        <v>0.13572375476360321</v>
      </c>
      <c r="H107" s="11">
        <v>5.1037050783634186E-2</v>
      </c>
      <c r="I107" s="11">
        <v>2.1234747022390366E-2</v>
      </c>
      <c r="J107" s="11">
        <v>4.9929101951420307E-3</v>
      </c>
      <c r="K107" s="11">
        <v>1.4359597116708755E-4</v>
      </c>
      <c r="L107" s="11">
        <v>4.2489820043556392E-4</v>
      </c>
    </row>
    <row r="108" spans="1:12">
      <c r="A108" s="4" t="s">
        <v>147</v>
      </c>
      <c r="B108" s="11">
        <v>3.2001025974750519E-2</v>
      </c>
      <c r="C108" s="11">
        <v>7.3724173009395599E-2</v>
      </c>
      <c r="D108" s="11">
        <v>0.14859797060489655</v>
      </c>
      <c r="E108" s="11">
        <v>0.18964000046253204</v>
      </c>
      <c r="F108" s="11">
        <v>0.28147739171981812</v>
      </c>
      <c r="G108" s="11">
        <v>0.15816640853881836</v>
      </c>
      <c r="H108" s="11">
        <v>7.6858863234519958E-2</v>
      </c>
      <c r="I108" s="11">
        <v>3.2507374882698059E-2</v>
      </c>
      <c r="J108" s="11">
        <v>7.0267836563289165E-3</v>
      </c>
      <c r="K108" s="26"/>
      <c r="L108" s="26"/>
    </row>
    <row r="109" spans="1:12">
      <c r="A109" s="4" t="s">
        <v>148</v>
      </c>
      <c r="B109" s="11">
        <v>0.12777510285377502</v>
      </c>
      <c r="C109" s="11">
        <v>0.18442425131797791</v>
      </c>
      <c r="D109" s="11">
        <v>0.18206846714019775</v>
      </c>
      <c r="E109" s="11">
        <v>0.14462898671627045</v>
      </c>
      <c r="F109" s="11">
        <v>0.21732279658317566</v>
      </c>
      <c r="G109" s="11">
        <v>8.3336278796195984E-2</v>
      </c>
      <c r="H109" s="11">
        <v>4.0365159511566162E-2</v>
      </c>
      <c r="I109" s="11">
        <v>1.4255912974476814E-2</v>
      </c>
      <c r="J109" s="11">
        <v>5.8230613358318806E-3</v>
      </c>
      <c r="K109" s="26"/>
      <c r="L109" s="26"/>
    </row>
    <row r="110" spans="1:12">
      <c r="A110" s="4" t="s">
        <v>149</v>
      </c>
      <c r="B110" s="11">
        <v>0.35613337159156799</v>
      </c>
      <c r="C110" s="11">
        <v>0.25456342101097107</v>
      </c>
      <c r="D110" s="11">
        <v>0.14544783532619476</v>
      </c>
      <c r="E110" s="11">
        <v>0.1113884449005127</v>
      </c>
      <c r="F110" s="11">
        <v>9.9284075200557709E-2</v>
      </c>
      <c r="G110" s="11">
        <v>2.2487487643957138E-2</v>
      </c>
      <c r="H110" s="11">
        <v>8.4655508399009705E-3</v>
      </c>
      <c r="I110" s="11">
        <v>1.6683544963598251E-3</v>
      </c>
      <c r="J110" s="11">
        <v>5.6146102724596858E-4</v>
      </c>
      <c r="K110" s="26"/>
      <c r="L110" s="26"/>
    </row>
    <row r="111" spans="1:12">
      <c r="A111" s="4" t="s">
        <v>150</v>
      </c>
      <c r="B111" s="11">
        <v>8.3570457994937897E-2</v>
      </c>
      <c r="C111" s="11">
        <v>0.17275030910968781</v>
      </c>
      <c r="D111" s="11">
        <v>0.22037491202354431</v>
      </c>
      <c r="E111" s="11">
        <v>0.15727125108242035</v>
      </c>
      <c r="F111" s="11">
        <v>0.23132605850696564</v>
      </c>
      <c r="G111" s="11">
        <v>8.7730087339878082E-2</v>
      </c>
      <c r="H111" s="11">
        <v>3.0576916411519051E-2</v>
      </c>
      <c r="I111" s="11">
        <v>1.3129489496350288E-2</v>
      </c>
      <c r="J111" s="11">
        <v>3.0397973023355007E-3</v>
      </c>
      <c r="K111" s="11">
        <v>2.3071756004355848E-4</v>
      </c>
      <c r="L111" s="26"/>
    </row>
    <row r="112" spans="1:12">
      <c r="A112" s="4" t="s">
        <v>151</v>
      </c>
      <c r="B112" s="11">
        <v>6.8478673696517944E-2</v>
      </c>
      <c r="C112" s="11">
        <v>0.12553775310516357</v>
      </c>
      <c r="D112" s="11">
        <v>0.17602953314781189</v>
      </c>
      <c r="E112" s="11">
        <v>0.1981324702501297</v>
      </c>
      <c r="F112" s="11">
        <v>0.30678689479827881</v>
      </c>
      <c r="G112" s="11">
        <v>9.9358513951301575E-2</v>
      </c>
      <c r="H112" s="11">
        <v>2.1329373121261597E-2</v>
      </c>
      <c r="I112" s="11">
        <v>3.9100362919270992E-3</v>
      </c>
      <c r="J112" s="11">
        <v>4.3677768553607166E-4</v>
      </c>
      <c r="K112" s="26"/>
      <c r="L112" s="26"/>
    </row>
    <row r="113" spans="1:12">
      <c r="A113" s="4" t="s">
        <v>152</v>
      </c>
      <c r="B113" s="11">
        <v>4.0802668780088425E-2</v>
      </c>
      <c r="C113" s="11">
        <v>9.951009601354599E-2</v>
      </c>
      <c r="D113" s="11">
        <v>0.15902262926101685</v>
      </c>
      <c r="E113" s="11">
        <v>0.25850853323936462</v>
      </c>
      <c r="F113" s="11">
        <v>0.28186586499214172</v>
      </c>
      <c r="G113" s="11">
        <v>9.5702230930328369E-2</v>
      </c>
      <c r="H113" s="11">
        <v>4.9500379711389542E-2</v>
      </c>
      <c r="I113" s="11">
        <v>1.1946437880396843E-2</v>
      </c>
      <c r="J113" s="11">
        <v>3.1411673408001661E-3</v>
      </c>
      <c r="K113" s="26"/>
      <c r="L113" s="26"/>
    </row>
    <row r="114" spans="1:12">
      <c r="A114" s="4" t="s">
        <v>153</v>
      </c>
      <c r="B114" s="11">
        <v>1.2007776647806168E-2</v>
      </c>
      <c r="C114" s="11">
        <v>4.258173331618309E-2</v>
      </c>
      <c r="D114" s="11">
        <v>7.0887133479118347E-2</v>
      </c>
      <c r="E114" s="11">
        <v>8.9563369750976563E-2</v>
      </c>
      <c r="F114" s="11">
        <v>0.39701107144355774</v>
      </c>
      <c r="G114" s="11">
        <v>0.23868086934089661</v>
      </c>
      <c r="H114" s="11">
        <v>8.381681889295578E-2</v>
      </c>
      <c r="I114" s="11">
        <v>4.7307521104812622E-2</v>
      </c>
      <c r="J114" s="11">
        <v>1.7481433227658272E-2</v>
      </c>
      <c r="K114" s="11">
        <v>6.622584187425673E-4</v>
      </c>
      <c r="L114" s="26"/>
    </row>
    <row r="115" spans="1:12">
      <c r="A115" s="4" t="s">
        <v>154</v>
      </c>
      <c r="B115" s="11">
        <v>0.14477869868278503</v>
      </c>
      <c r="C115" s="11">
        <v>0.17897197604179382</v>
      </c>
      <c r="D115" s="11">
        <v>0.1987002044916153</v>
      </c>
      <c r="E115" s="11">
        <v>0.17384199798107147</v>
      </c>
      <c r="F115" s="11">
        <v>0.21393273770809174</v>
      </c>
      <c r="G115" s="11">
        <v>6.6403940320014954E-2</v>
      </c>
      <c r="H115" s="11">
        <v>1.5907442197203636E-2</v>
      </c>
      <c r="I115" s="11">
        <v>6.4549245871603489E-3</v>
      </c>
      <c r="J115" s="11">
        <v>1.0080855572596192E-3</v>
      </c>
      <c r="K115" s="26"/>
      <c r="L115" s="26"/>
    </row>
    <row r="116" spans="1:12">
      <c r="A116" s="4" t="s">
        <v>155</v>
      </c>
      <c r="B116" s="11">
        <v>3.3403718844056129E-3</v>
      </c>
      <c r="C116" s="11">
        <v>8.9695537462830544E-3</v>
      </c>
      <c r="D116" s="11">
        <v>3.6942470818758011E-2</v>
      </c>
      <c r="E116" s="11">
        <v>6.7350268363952637E-2</v>
      </c>
      <c r="F116" s="11">
        <v>0.24891538918018341</v>
      </c>
      <c r="G116" s="11">
        <v>0.30453461408615112</v>
      </c>
      <c r="H116" s="11">
        <v>0.18538326025009155</v>
      </c>
      <c r="I116" s="11">
        <v>9.2241093516349792E-2</v>
      </c>
      <c r="J116" s="11">
        <v>4.5357480645179749E-2</v>
      </c>
      <c r="K116" s="11">
        <v>4.9019376747310162E-3</v>
      </c>
      <c r="L116" s="11">
        <v>2.0635558757930994E-3</v>
      </c>
    </row>
    <row r="117" spans="1:12">
      <c r="A117" s="4" t="s">
        <v>156</v>
      </c>
      <c r="B117" s="11">
        <v>1.8650033744052052E-3</v>
      </c>
      <c r="C117" s="11">
        <v>8.9122429490089417E-3</v>
      </c>
      <c r="D117" s="11">
        <v>1.0280211456120014E-2</v>
      </c>
      <c r="E117" s="11">
        <v>2.5048680603504181E-2</v>
      </c>
      <c r="F117" s="11">
        <v>0.15463873744010925</v>
      </c>
      <c r="G117" s="11">
        <v>0.2645585834980011</v>
      </c>
      <c r="H117" s="11">
        <v>0.21667972207069397</v>
      </c>
      <c r="I117" s="11">
        <v>0.13532860577106476</v>
      </c>
      <c r="J117" s="11">
        <v>0.15830595791339874</v>
      </c>
      <c r="K117" s="11">
        <v>1.5180736780166626E-2</v>
      </c>
      <c r="L117" s="11">
        <v>9.2014987021684647E-3</v>
      </c>
    </row>
    <row r="118" spans="1:12">
      <c r="A118" s="4" t="s">
        <v>157</v>
      </c>
      <c r="B118" s="11">
        <v>6.0881394892930984E-4</v>
      </c>
      <c r="C118" s="11">
        <v>7.1019646711647511E-3</v>
      </c>
      <c r="D118" s="11">
        <v>1.1311884038150311E-2</v>
      </c>
      <c r="E118" s="11">
        <v>1.3291082344949245E-2</v>
      </c>
      <c r="F118" s="11">
        <v>8.2410506904125214E-2</v>
      </c>
      <c r="G118" s="11">
        <v>0.20340526103973389</v>
      </c>
      <c r="H118" s="11">
        <v>0.29659312963485718</v>
      </c>
      <c r="I118" s="11">
        <v>0.19442404806613922</v>
      </c>
      <c r="J118" s="11">
        <v>0.18200182914733887</v>
      </c>
      <c r="K118" s="11">
        <v>6.8999486975371838E-3</v>
      </c>
      <c r="L118" s="11">
        <v>1.9515337189659476E-3</v>
      </c>
    </row>
    <row r="119" spans="1:12">
      <c r="A119" s="4" t="s">
        <v>158</v>
      </c>
      <c r="B119" s="11">
        <v>0.40113562345504761</v>
      </c>
      <c r="C119" s="11">
        <v>0.21895629167556763</v>
      </c>
      <c r="D119" s="11">
        <v>0.13651025295257568</v>
      </c>
      <c r="E119" s="11">
        <v>8.4790080785751343E-2</v>
      </c>
      <c r="F119" s="11">
        <v>0.12005788832902908</v>
      </c>
      <c r="G119" s="11">
        <v>2.9588194563984871E-2</v>
      </c>
      <c r="H119" s="11">
        <v>7.8384252265095711E-3</v>
      </c>
      <c r="I119" s="11">
        <v>8.8427169248461723E-4</v>
      </c>
      <c r="J119" s="11">
        <v>2.3897843493614346E-4</v>
      </c>
      <c r="K119" s="26"/>
      <c r="L119" s="26"/>
    </row>
    <row r="120" spans="1:12">
      <c r="A120" s="4" t="s">
        <v>159</v>
      </c>
      <c r="B120" s="11">
        <v>2.0334711298346519E-2</v>
      </c>
      <c r="C120" s="11">
        <v>9.202970564365387E-2</v>
      </c>
      <c r="D120" s="11">
        <v>0.15573877096176147</v>
      </c>
      <c r="E120" s="11">
        <v>0.17292845249176025</v>
      </c>
      <c r="F120" s="11">
        <v>0.28535741567611694</v>
      </c>
      <c r="G120" s="11">
        <v>0.15564417839050293</v>
      </c>
      <c r="H120" s="11">
        <v>7.9588755965232849E-2</v>
      </c>
      <c r="I120" s="11">
        <v>2.9275257140398026E-2</v>
      </c>
      <c r="J120" s="11">
        <v>9.1027617454528809E-3</v>
      </c>
      <c r="K120" s="26"/>
      <c r="L120" s="26"/>
    </row>
    <row r="121" spans="1:12">
      <c r="A121" s="4" t="s">
        <v>160</v>
      </c>
      <c r="B121" s="11">
        <v>2.755527850240469E-3</v>
      </c>
      <c r="C121" s="11">
        <v>5.5186324752867222E-3</v>
      </c>
      <c r="D121" s="11">
        <v>2.551250159740448E-3</v>
      </c>
      <c r="E121" s="11">
        <v>6.9012623280286789E-3</v>
      </c>
      <c r="F121" s="11">
        <v>7.734912633895874E-2</v>
      </c>
      <c r="G121" s="11">
        <v>0.17894122004508972</v>
      </c>
      <c r="H121" s="11">
        <v>0.23942022025585175</v>
      </c>
      <c r="I121" s="11">
        <v>0.19103936851024628</v>
      </c>
      <c r="J121" s="11">
        <v>0.22830305993556976</v>
      </c>
      <c r="K121" s="11">
        <v>3.7573318928480148E-2</v>
      </c>
      <c r="L121" s="11">
        <v>2.9647015035152435E-2</v>
      </c>
    </row>
    <row r="122" spans="1:12">
      <c r="A122" s="4" t="s">
        <v>161</v>
      </c>
      <c r="B122" s="11">
        <v>1.3028627261519432E-2</v>
      </c>
      <c r="C122" s="11">
        <v>3.3127691596746445E-2</v>
      </c>
      <c r="D122" s="11">
        <v>6.4802855253219604E-2</v>
      </c>
      <c r="E122" s="11">
        <v>0.15331494808197021</v>
      </c>
      <c r="F122" s="11">
        <v>0.31752756237983704</v>
      </c>
      <c r="G122" s="11">
        <v>0.21425893902778625</v>
      </c>
      <c r="H122" s="11">
        <v>0.12237467616796494</v>
      </c>
      <c r="I122" s="11">
        <v>5.2192665636539459E-2</v>
      </c>
      <c r="J122" s="11">
        <v>2.7860788628458977E-2</v>
      </c>
      <c r="K122" s="11">
        <v>1.1966847814619541E-3</v>
      </c>
      <c r="L122" s="11">
        <v>3.1455134740099311E-4</v>
      </c>
    </row>
    <row r="123" spans="1:12">
      <c r="A123" s="4" t="s">
        <v>162</v>
      </c>
      <c r="B123" s="11">
        <v>1.4922420959919691E-3</v>
      </c>
      <c r="C123" s="11">
        <v>9.6830232068896294E-3</v>
      </c>
      <c r="D123" s="11">
        <v>2.2940946742892265E-2</v>
      </c>
      <c r="E123" s="11">
        <v>3.2874926924705505E-2</v>
      </c>
      <c r="F123" s="11">
        <v>0.15087613463401794</v>
      </c>
      <c r="G123" s="11">
        <v>0.25695943832397461</v>
      </c>
      <c r="H123" s="11">
        <v>0.23907434940338135</v>
      </c>
      <c r="I123" s="11">
        <v>0.13478626310825348</v>
      </c>
      <c r="J123" s="11">
        <v>0.12051163613796234</v>
      </c>
      <c r="K123" s="11">
        <v>1.8543127924203873E-2</v>
      </c>
      <c r="L123" s="11">
        <v>1.2257896363735199E-2</v>
      </c>
    </row>
    <row r="124" spans="1:12">
      <c r="A124" s="4" t="s">
        <v>163</v>
      </c>
      <c r="B124" s="11">
        <v>2.9483400285243988E-3</v>
      </c>
      <c r="C124" s="11">
        <v>3.9771575480699539E-2</v>
      </c>
      <c r="D124" s="11">
        <v>8.0201312899589539E-2</v>
      </c>
      <c r="E124" s="11">
        <v>0.10491952300071716</v>
      </c>
      <c r="F124" s="11">
        <v>0.45869454741477966</v>
      </c>
      <c r="G124" s="11">
        <v>0.21607905626296997</v>
      </c>
      <c r="H124" s="11">
        <v>7.0444382727146149E-2</v>
      </c>
      <c r="I124" s="11">
        <v>2.227751724421978E-2</v>
      </c>
      <c r="J124" s="11">
        <v>4.6637579798698425E-3</v>
      </c>
      <c r="K124" s="26"/>
      <c r="L124" s="26"/>
    </row>
    <row r="125" spans="1:12">
      <c r="A125" s="4" t="s">
        <v>164</v>
      </c>
      <c r="B125" s="11">
        <v>1.4717848971486092E-2</v>
      </c>
      <c r="C125" s="11">
        <v>6.214296817779541E-2</v>
      </c>
      <c r="D125" s="11">
        <v>0.10148638486862183</v>
      </c>
      <c r="E125" s="11">
        <v>0.16206051409244537</v>
      </c>
      <c r="F125" s="11">
        <v>0.28967249393463135</v>
      </c>
      <c r="G125" s="11">
        <v>0.15748700499534607</v>
      </c>
      <c r="H125" s="11">
        <v>0.11639951169490814</v>
      </c>
      <c r="I125" s="11">
        <v>6.0518518090248108E-2</v>
      </c>
      <c r="J125" s="11">
        <v>3.3648215234279633E-2</v>
      </c>
      <c r="K125" s="11">
        <v>1.6679897671565413E-3</v>
      </c>
      <c r="L125" s="11">
        <v>1.9853655248880386E-4</v>
      </c>
    </row>
    <row r="126" spans="1:12">
      <c r="A126" s="4" t="s">
        <v>165</v>
      </c>
      <c r="B126" s="11">
        <v>2.2295485250651836E-3</v>
      </c>
      <c r="C126" s="11">
        <v>4.2867083102464676E-3</v>
      </c>
      <c r="D126" s="11">
        <v>8.849230594933033E-3</v>
      </c>
      <c r="E126" s="11">
        <v>1.5806615352630615E-2</v>
      </c>
      <c r="F126" s="11">
        <v>0.14361107349395752</v>
      </c>
      <c r="G126" s="11">
        <v>0.23875221610069275</v>
      </c>
      <c r="H126" s="11">
        <v>0.33000862598419189</v>
      </c>
      <c r="I126" s="11">
        <v>0.16857030987739563</v>
      </c>
      <c r="J126" s="11">
        <v>8.0016359686851501E-2</v>
      </c>
      <c r="K126" s="11">
        <v>5.4204482585191727E-3</v>
      </c>
      <c r="L126" s="11">
        <v>2.4488505441695452E-3</v>
      </c>
    </row>
    <row r="127" spans="1:12">
      <c r="A127" s="4" t="s">
        <v>166</v>
      </c>
      <c r="B127" s="11">
        <v>6.1956378631293774E-3</v>
      </c>
      <c r="C127" s="11">
        <v>6.9153113290667534E-3</v>
      </c>
      <c r="D127" s="11">
        <v>1.4721670188009739E-2</v>
      </c>
      <c r="E127" s="11">
        <v>3.0772237107157707E-2</v>
      </c>
      <c r="F127" s="11">
        <v>0.17616316676139832</v>
      </c>
      <c r="G127" s="11">
        <v>0.286335289478302</v>
      </c>
      <c r="H127" s="11">
        <v>0.24897573888301849</v>
      </c>
      <c r="I127" s="11">
        <v>0.14541901648044586</v>
      </c>
      <c r="J127" s="11">
        <v>7.9894833266735077E-2</v>
      </c>
      <c r="K127" s="11">
        <v>3.4942461643368006E-3</v>
      </c>
      <c r="L127" s="11">
        <v>1.1128582991659641E-3</v>
      </c>
    </row>
    <row r="128" spans="1:12">
      <c r="A128" s="4" t="s">
        <v>167</v>
      </c>
      <c r="B128" s="11">
        <v>0.59305226802825928</v>
      </c>
      <c r="C128" s="11">
        <v>0.1967538595199585</v>
      </c>
      <c r="D128" s="11">
        <v>9.1589242219924927E-2</v>
      </c>
      <c r="E128" s="11">
        <v>4.8820622265338898E-2</v>
      </c>
      <c r="F128" s="11">
        <v>5.0283282995223999E-2</v>
      </c>
      <c r="G128" s="11">
        <v>1.3765170238912106E-2</v>
      </c>
      <c r="H128" s="11">
        <v>3.8182977586984634E-3</v>
      </c>
      <c r="I128" s="11">
        <v>1.5025027096271515E-3</v>
      </c>
      <c r="J128" s="11">
        <v>4.1475673788227141E-4</v>
      </c>
      <c r="K128" s="26"/>
      <c r="L128" s="26"/>
    </row>
    <row r="129" spans="1:12">
      <c r="A129" s="4" t="s">
        <v>168</v>
      </c>
      <c r="B129" s="11">
        <v>4.2498018592596054E-2</v>
      </c>
      <c r="C129" s="11">
        <v>0.108949214220047</v>
      </c>
      <c r="D129" s="11">
        <v>0.11524306237697601</v>
      </c>
      <c r="E129" s="11">
        <v>0.1593230664730072</v>
      </c>
      <c r="F129" s="11">
        <v>0.32210996747016907</v>
      </c>
      <c r="G129" s="11">
        <v>0.16763624548912048</v>
      </c>
      <c r="H129" s="11">
        <v>5.9886027127504349E-2</v>
      </c>
      <c r="I129" s="11">
        <v>2.1249521523714066E-2</v>
      </c>
      <c r="J129" s="11">
        <v>3.1048876699060202E-3</v>
      </c>
      <c r="K129" s="26"/>
      <c r="L129" s="26"/>
    </row>
    <row r="130" spans="1:12">
      <c r="A130" s="4" t="s">
        <v>169</v>
      </c>
      <c r="B130" s="11">
        <v>3.4242652356624603E-2</v>
      </c>
      <c r="C130" s="11">
        <v>7.435307651758194E-2</v>
      </c>
      <c r="D130" s="11">
        <v>8.5861369967460632E-2</v>
      </c>
      <c r="E130" s="11">
        <v>0.17150934040546417</v>
      </c>
      <c r="F130" s="11">
        <v>0.3245634138584137</v>
      </c>
      <c r="G130" s="11">
        <v>0.19116070866584778</v>
      </c>
      <c r="H130" s="11">
        <v>8.1585787236690521E-2</v>
      </c>
      <c r="I130" s="11">
        <v>2.6109866797924042E-2</v>
      </c>
      <c r="J130" s="11">
        <v>1.0424464009702206E-2</v>
      </c>
      <c r="K130" s="11">
        <v>1.8931488739326596E-4</v>
      </c>
      <c r="L130" s="26"/>
    </row>
    <row r="131" spans="1:12">
      <c r="A131" s="4" t="s">
        <v>170</v>
      </c>
      <c r="B131" s="11">
        <v>2.075607655569911E-3</v>
      </c>
      <c r="C131" s="11">
        <v>8.3036944270133972E-3</v>
      </c>
      <c r="D131" s="11">
        <v>2.7625421062111855E-2</v>
      </c>
      <c r="E131" s="11">
        <v>4.6980228275060654E-2</v>
      </c>
      <c r="F131" s="11">
        <v>0.24030408263206482</v>
      </c>
      <c r="G131" s="11">
        <v>0.38760191202163696</v>
      </c>
      <c r="H131" s="11">
        <v>0.18199032545089722</v>
      </c>
      <c r="I131" s="11">
        <v>7.1654103696346283E-2</v>
      </c>
      <c r="J131" s="11">
        <v>3.1284313648939133E-2</v>
      </c>
      <c r="K131" s="11">
        <v>1.5449923230335116E-3</v>
      </c>
      <c r="L131" s="11">
        <v>6.3533015782013535E-4</v>
      </c>
    </row>
    <row r="132" spans="1:12">
      <c r="A132" s="4" t="s">
        <v>171</v>
      </c>
      <c r="B132" s="11">
        <v>5.0046730786561966E-2</v>
      </c>
      <c r="C132" s="11">
        <v>8.0432616174221039E-2</v>
      </c>
      <c r="D132" s="11">
        <v>0.15592992305755615</v>
      </c>
      <c r="E132" s="11">
        <v>0.16638590395450592</v>
      </c>
      <c r="F132" s="11">
        <v>0.28472059965133667</v>
      </c>
      <c r="G132" s="11">
        <v>0.14503209292888641</v>
      </c>
      <c r="H132" s="11">
        <v>8.5127212107181549E-2</v>
      </c>
      <c r="I132" s="11">
        <v>2.5493485853075981E-2</v>
      </c>
      <c r="J132" s="11">
        <v>6.7539587616920471E-3</v>
      </c>
      <c r="K132" s="11">
        <v>7.7486110967583954E-5</v>
      </c>
      <c r="L132" s="26"/>
    </row>
    <row r="133" spans="1:12">
      <c r="A133" s="4" t="s">
        <v>172</v>
      </c>
      <c r="B133" s="11">
        <v>3.0647504609078169E-3</v>
      </c>
      <c r="C133" s="11">
        <v>2.7335560880601406E-3</v>
      </c>
      <c r="D133" s="11">
        <v>5.9725753962993622E-3</v>
      </c>
      <c r="E133" s="11">
        <v>1.9283847883343697E-2</v>
      </c>
      <c r="F133" s="11">
        <v>0.14166027307510376</v>
      </c>
      <c r="G133" s="11">
        <v>0.25940591096878052</v>
      </c>
      <c r="H133" s="11">
        <v>0.2685495913028717</v>
      </c>
      <c r="I133" s="11">
        <v>0.14969702064990997</v>
      </c>
      <c r="J133" s="11">
        <v>0.12643378973007202</v>
      </c>
      <c r="K133" s="11">
        <v>1.4362300746142864E-2</v>
      </c>
      <c r="L133" s="11">
        <v>8.8364081457257271E-3</v>
      </c>
    </row>
    <row r="134" spans="1:12">
      <c r="A134" s="4" t="s">
        <v>173</v>
      </c>
      <c r="B134" s="11">
        <v>6.5172277390956879E-2</v>
      </c>
      <c r="C134" s="11">
        <v>0.14390139281749725</v>
      </c>
      <c r="D134" s="11">
        <v>0.19877643883228302</v>
      </c>
      <c r="E134" s="11">
        <v>0.16139186918735504</v>
      </c>
      <c r="F134" s="11">
        <v>0.23817577958106995</v>
      </c>
      <c r="G134" s="11">
        <v>0.11883790045976639</v>
      </c>
      <c r="H134" s="11">
        <v>4.7909025102853775E-2</v>
      </c>
      <c r="I134" s="11">
        <v>1.9833667203783989E-2</v>
      </c>
      <c r="J134" s="11">
        <v>6.0016531497240067E-3</v>
      </c>
      <c r="K134" s="26"/>
      <c r="L134" s="26"/>
    </row>
    <row r="135" spans="1:12">
      <c r="A135" s="4" t="s">
        <v>174</v>
      </c>
      <c r="B135" s="11">
        <v>1.5170228434726596E-3</v>
      </c>
      <c r="C135" s="11">
        <v>8.1991357728838921E-3</v>
      </c>
      <c r="D135" s="11">
        <v>2.0018013194203377E-2</v>
      </c>
      <c r="E135" s="11">
        <v>3.0123554170131683E-2</v>
      </c>
      <c r="F135" s="11">
        <v>0.18281742930412292</v>
      </c>
      <c r="G135" s="11">
        <v>0.34882128238677979</v>
      </c>
      <c r="H135" s="11">
        <v>0.23658986389636993</v>
      </c>
      <c r="I135" s="11">
        <v>0.11400707066059113</v>
      </c>
      <c r="J135" s="11">
        <v>5.4579924792051315E-2</v>
      </c>
      <c r="K135" s="11">
        <v>2.0194642711430788E-3</v>
      </c>
      <c r="L135" s="11">
        <v>1.3072419678792357E-3</v>
      </c>
    </row>
    <row r="136" spans="1:12">
      <c r="A136" s="4" t="s">
        <v>175</v>
      </c>
      <c r="B136" s="11">
        <v>5.3447239100933075E-2</v>
      </c>
      <c r="C136" s="11">
        <v>0.12428748607635498</v>
      </c>
      <c r="D136" s="11">
        <v>0.20240925252437592</v>
      </c>
      <c r="E136" s="11">
        <v>0.19414345920085907</v>
      </c>
      <c r="F136" s="11">
        <v>0.25231355428695679</v>
      </c>
      <c r="G136" s="11">
        <v>0.10915567725896835</v>
      </c>
      <c r="H136" s="11">
        <v>4.4318873435258865E-2</v>
      </c>
      <c r="I136" s="11">
        <v>1.3553094118833542E-2</v>
      </c>
      <c r="J136" s="11">
        <v>6.3713709823787212E-3</v>
      </c>
      <c r="K136" s="26"/>
      <c r="L136" s="26"/>
    </row>
    <row r="137" spans="1:12">
      <c r="A137" s="4" t="s">
        <v>176</v>
      </c>
      <c r="B137" s="11">
        <v>3.9647184312343597E-3</v>
      </c>
      <c r="C137" s="11">
        <v>1.5843048691749573E-2</v>
      </c>
      <c r="D137" s="11">
        <v>3.2135225832462311E-2</v>
      </c>
      <c r="E137" s="11">
        <v>5.9545185416936874E-2</v>
      </c>
      <c r="F137" s="11">
        <v>0.20188193023204803</v>
      </c>
      <c r="G137" s="11">
        <v>0.27742549777030945</v>
      </c>
      <c r="H137" s="11">
        <v>0.20941807329654694</v>
      </c>
      <c r="I137" s="11">
        <v>0.12906853854656219</v>
      </c>
      <c r="J137" s="11">
        <v>6.6152550280094147E-2</v>
      </c>
      <c r="K137" s="11">
        <v>2.8806235641241074E-3</v>
      </c>
      <c r="L137" s="11">
        <v>1.6846202779561281E-3</v>
      </c>
    </row>
    <row r="138" spans="1:12">
      <c r="A138" s="4" t="s">
        <v>177</v>
      </c>
      <c r="B138" s="11">
        <v>3.7092564161866903E-3</v>
      </c>
      <c r="C138" s="11">
        <v>1.0721121914684772E-2</v>
      </c>
      <c r="D138" s="11">
        <v>1.5315721742808819E-2</v>
      </c>
      <c r="E138" s="11">
        <v>3.4063350409269333E-2</v>
      </c>
      <c r="F138" s="11">
        <v>0.20558188855648041</v>
      </c>
      <c r="G138" s="11">
        <v>0.32000178098678589</v>
      </c>
      <c r="H138" s="11">
        <v>0.21520471572875977</v>
      </c>
      <c r="I138" s="11">
        <v>0.10070176422595978</v>
      </c>
      <c r="J138" s="11">
        <v>7.1738108992576599E-2</v>
      </c>
      <c r="K138" s="11">
        <v>1.1970702558755875E-2</v>
      </c>
      <c r="L138" s="11">
        <v>1.0991589166224003E-2</v>
      </c>
    </row>
    <row r="139" spans="1:12">
      <c r="A139" s="4" t="s">
        <v>178</v>
      </c>
      <c r="B139" s="11">
        <v>1.9294168800115585E-2</v>
      </c>
      <c r="C139" s="11">
        <v>4.2738474905490875E-2</v>
      </c>
      <c r="D139" s="11">
        <v>8.6427353322505951E-2</v>
      </c>
      <c r="E139" s="11">
        <v>0.15338177978992462</v>
      </c>
      <c r="F139" s="11">
        <v>0.35624372959136963</v>
      </c>
      <c r="G139" s="11">
        <v>0.20588643848896027</v>
      </c>
      <c r="H139" s="11">
        <v>8.8356763124465942E-2</v>
      </c>
      <c r="I139" s="11">
        <v>3.3813629299402237E-2</v>
      </c>
      <c r="J139" s="11">
        <v>1.3224571943283081E-2</v>
      </c>
      <c r="K139" s="11">
        <v>4.5353308087214828E-4</v>
      </c>
      <c r="L139" s="11">
        <v>1.7958192620426416E-4</v>
      </c>
    </row>
    <row r="140" spans="1:12">
      <c r="A140" s="4" t="s">
        <v>179</v>
      </c>
      <c r="B140" s="11">
        <v>0.5543714165687561</v>
      </c>
      <c r="C140" s="11">
        <v>0.20424804091453552</v>
      </c>
      <c r="D140" s="11">
        <v>0.11526965349912643</v>
      </c>
      <c r="E140" s="11">
        <v>6.8200848996639252E-2</v>
      </c>
      <c r="F140" s="11">
        <v>4.6699989587068558E-2</v>
      </c>
      <c r="G140" s="11">
        <v>7.7693895436823368E-3</v>
      </c>
      <c r="H140" s="11">
        <v>2.5808019563555717E-3</v>
      </c>
      <c r="I140" s="11">
        <v>8.5983891040086746E-4</v>
      </c>
      <c r="J140" s="26"/>
      <c r="K140" s="26"/>
      <c r="L140" s="26"/>
    </row>
    <row r="141" spans="1:12">
      <c r="A141" s="4" t="s">
        <v>180</v>
      </c>
      <c r="B141" s="11">
        <v>5.7823415845632553E-2</v>
      </c>
      <c r="C141" s="11">
        <v>0.14818656444549561</v>
      </c>
      <c r="D141" s="11">
        <v>0.17104640603065491</v>
      </c>
      <c r="E141" s="11">
        <v>0.23883308470249176</v>
      </c>
      <c r="F141" s="11">
        <v>0.26594969630241394</v>
      </c>
      <c r="G141" s="11">
        <v>7.8613080084323883E-2</v>
      </c>
      <c r="H141" s="11">
        <v>2.7586618438363075E-2</v>
      </c>
      <c r="I141" s="11">
        <v>8.8415434584021568E-3</v>
      </c>
      <c r="J141" s="11">
        <v>3.0438452959060669E-3</v>
      </c>
      <c r="K141" s="11">
        <v>7.5734511483460665E-5</v>
      </c>
      <c r="L141" s="26"/>
    </row>
    <row r="142" spans="1:12">
      <c r="A142" s="4" t="s">
        <v>181</v>
      </c>
      <c r="B142" s="11">
        <v>5.0951048731803894E-2</v>
      </c>
      <c r="C142" s="11">
        <v>9.9105291068553925E-2</v>
      </c>
      <c r="D142" s="11">
        <v>0.15915468335151672</v>
      </c>
      <c r="E142" s="11">
        <v>0.18518953025341034</v>
      </c>
      <c r="F142" s="11">
        <v>0.29913115501403809</v>
      </c>
      <c r="G142" s="11">
        <v>0.12251663208007813</v>
      </c>
      <c r="H142" s="11">
        <v>5.3804703056812286E-2</v>
      </c>
      <c r="I142" s="11">
        <v>2.0577991381287575E-2</v>
      </c>
      <c r="J142" s="11">
        <v>8.9282235130667686E-3</v>
      </c>
      <c r="K142" s="11">
        <v>5.0121243111789227E-4</v>
      </c>
      <c r="L142" s="11">
        <v>1.3955551548860967E-4</v>
      </c>
    </row>
    <row r="143" spans="1:12">
      <c r="A143" s="4" t="s">
        <v>182</v>
      </c>
      <c r="B143" s="26"/>
      <c r="C143" s="26"/>
      <c r="D143" s="11">
        <v>1.9906323403120041E-2</v>
      </c>
      <c r="E143" s="26"/>
      <c r="F143" s="11">
        <v>0.2244066447019577</v>
      </c>
      <c r="G143" s="11">
        <v>0.1447659432888031</v>
      </c>
      <c r="H143" s="11">
        <v>0.40258774161338806</v>
      </c>
      <c r="I143" s="11">
        <v>0.11102722585201263</v>
      </c>
      <c r="J143" s="11">
        <v>9.7306109964847565E-2</v>
      </c>
      <c r="K143" s="26"/>
      <c r="L143" s="26"/>
    </row>
    <row r="144" spans="1:12">
      <c r="A144" s="4" t="s">
        <v>183</v>
      </c>
      <c r="B144" s="11">
        <v>6.4455001847818494E-4</v>
      </c>
      <c r="C144" s="11">
        <v>3.2834568992257118E-3</v>
      </c>
      <c r="D144" s="11">
        <v>6.7681809887290001E-3</v>
      </c>
      <c r="E144" s="11">
        <v>7.0693702436983585E-3</v>
      </c>
      <c r="F144" s="11">
        <v>5.3871411830186844E-2</v>
      </c>
      <c r="G144" s="11">
        <v>0.21239197254180908</v>
      </c>
      <c r="H144" s="11">
        <v>0.26248890161514282</v>
      </c>
      <c r="I144" s="11">
        <v>0.20214465260505676</v>
      </c>
      <c r="J144" s="11">
        <v>0.21610292792320251</v>
      </c>
      <c r="K144" s="11">
        <v>2.2838806733489037E-2</v>
      </c>
      <c r="L144" s="11">
        <v>1.2395757250487804E-2</v>
      </c>
    </row>
    <row r="145" spans="1:12">
      <c r="A145" s="4" t="s">
        <v>184</v>
      </c>
      <c r="B145" s="11">
        <v>3.0653250869363546E-3</v>
      </c>
      <c r="C145" s="11">
        <v>1.7032282194122672E-3</v>
      </c>
      <c r="D145" s="11">
        <v>2.833725418895483E-3</v>
      </c>
      <c r="E145" s="11">
        <v>5.2766953594982624E-3</v>
      </c>
      <c r="F145" s="11">
        <v>4.7024626284837723E-2</v>
      </c>
      <c r="G145" s="11">
        <v>8.4848657250404358E-2</v>
      </c>
      <c r="H145" s="11">
        <v>0.14276552200317383</v>
      </c>
      <c r="I145" s="11">
        <v>0.160755455493927</v>
      </c>
      <c r="J145" s="11">
        <v>0.3059539794921875</v>
      </c>
      <c r="K145" s="11">
        <v>7.6368890702724457E-2</v>
      </c>
      <c r="L145" s="11">
        <v>0.16940389573574066</v>
      </c>
    </row>
    <row r="146" spans="1:12">
      <c r="A146" s="4" t="s">
        <v>185</v>
      </c>
      <c r="B146" s="11">
        <v>4.2765311896800995E-2</v>
      </c>
      <c r="C146" s="11">
        <v>0.13995744287967682</v>
      </c>
      <c r="D146" s="11">
        <v>0.18199613690376282</v>
      </c>
      <c r="E146" s="11">
        <v>0.19965252280235291</v>
      </c>
      <c r="F146" s="11">
        <v>0.26746228337287903</v>
      </c>
      <c r="G146" s="11">
        <v>0.10515683889389038</v>
      </c>
      <c r="H146" s="11">
        <v>4.4178273528814316E-2</v>
      </c>
      <c r="I146" s="11">
        <v>1.3909090310335159E-2</v>
      </c>
      <c r="J146" s="11">
        <v>4.8248129896819592E-3</v>
      </c>
      <c r="K146" s="11">
        <v>9.7285097581334412E-5</v>
      </c>
      <c r="L146" s="26"/>
    </row>
    <row r="147" spans="1:12">
      <c r="A147" s="4" t="s">
        <v>186</v>
      </c>
      <c r="B147" s="11">
        <v>4.5996535569429398E-2</v>
      </c>
      <c r="C147" s="11">
        <v>0.10254621505737305</v>
      </c>
      <c r="D147" s="11">
        <v>0.14984573423862457</v>
      </c>
      <c r="E147" s="11">
        <v>0.20188234746456146</v>
      </c>
      <c r="F147" s="11">
        <v>0.29885658621788025</v>
      </c>
      <c r="G147" s="11">
        <v>0.12067414820194244</v>
      </c>
      <c r="H147" s="11">
        <v>4.7471240162849426E-2</v>
      </c>
      <c r="I147" s="11">
        <v>2.0038975402712822E-2</v>
      </c>
      <c r="J147" s="11">
        <v>1.1181454174220562E-2</v>
      </c>
      <c r="K147" s="11">
        <v>6.5765203908085823E-4</v>
      </c>
      <c r="L147" s="11">
        <v>8.4911554586142302E-4</v>
      </c>
    </row>
    <row r="148" spans="1:12">
      <c r="A148" s="4" t="s">
        <v>187</v>
      </c>
      <c r="B148" s="11">
        <v>0.54824292659759521</v>
      </c>
      <c r="C148" s="11">
        <v>0.2689339816570282</v>
      </c>
      <c r="D148" s="11">
        <v>0.10363580286502838</v>
      </c>
      <c r="E148" s="11">
        <v>4.7322317957878113E-2</v>
      </c>
      <c r="F148" s="11">
        <v>2.782851830124855E-2</v>
      </c>
      <c r="G148" s="11">
        <v>3.6045403685420752E-3</v>
      </c>
      <c r="H148" s="11">
        <v>3.835668321698904E-4</v>
      </c>
      <c r="I148" s="11">
        <v>4.8372516175732017E-5</v>
      </c>
      <c r="J148" s="26"/>
      <c r="K148" s="26"/>
      <c r="L148" s="26"/>
    </row>
    <row r="149" spans="1:12">
      <c r="A149" s="4" t="s">
        <v>188</v>
      </c>
      <c r="B149" s="11">
        <v>1.2428829213604331E-3</v>
      </c>
      <c r="C149" s="11">
        <v>1.7132092034444213E-3</v>
      </c>
      <c r="D149" s="11">
        <v>9.962218813598156E-3</v>
      </c>
      <c r="E149" s="11">
        <v>1.913750171661377E-2</v>
      </c>
      <c r="F149" s="11">
        <v>0.12409443408250809</v>
      </c>
      <c r="G149" s="11">
        <v>0.29966098070144653</v>
      </c>
      <c r="H149" s="11">
        <v>0.22717718780040741</v>
      </c>
      <c r="I149" s="11">
        <v>0.18063834309577942</v>
      </c>
      <c r="J149" s="11">
        <v>0.12191497534513474</v>
      </c>
      <c r="K149" s="11">
        <v>7.3884702287614346E-3</v>
      </c>
      <c r="L149" s="11">
        <v>7.069817278534174E-3</v>
      </c>
    </row>
    <row r="150" spans="1:12">
      <c r="A150" s="4" t="s">
        <v>189</v>
      </c>
      <c r="B150" s="11">
        <v>0.26699081063270569</v>
      </c>
      <c r="C150" s="11">
        <v>0.22331142425537109</v>
      </c>
      <c r="D150" s="11">
        <v>0.1842891126871109</v>
      </c>
      <c r="E150" s="11">
        <v>0.11581789702177048</v>
      </c>
      <c r="F150" s="11">
        <v>0.13652822375297546</v>
      </c>
      <c r="G150" s="11">
        <v>4.6019244939088821E-2</v>
      </c>
      <c r="H150" s="11">
        <v>1.9702127203345299E-2</v>
      </c>
      <c r="I150" s="11">
        <v>5.2622607909142971E-3</v>
      </c>
      <c r="J150" s="11">
        <v>2.025040565058589E-3</v>
      </c>
      <c r="K150" s="11">
        <v>5.3870342526352033E-5</v>
      </c>
      <c r="L150" s="26"/>
    </row>
    <row r="151" spans="1:12">
      <c r="A151" s="4" t="s">
        <v>190</v>
      </c>
      <c r="B151" s="11">
        <v>0.40906038880348206</v>
      </c>
      <c r="C151" s="11">
        <v>0.25599181652069092</v>
      </c>
      <c r="D151" s="11">
        <v>0.15496766567230225</v>
      </c>
      <c r="E151" s="11">
        <v>8.7003685534000397E-2</v>
      </c>
      <c r="F151" s="11">
        <v>7.8362390398979187E-2</v>
      </c>
      <c r="G151" s="11">
        <v>1.1664720252156258E-2</v>
      </c>
      <c r="H151" s="11">
        <v>1.955338753759861E-3</v>
      </c>
      <c r="I151" s="11">
        <v>8.8892184430733323E-4</v>
      </c>
      <c r="J151" s="11">
        <v>1.050746432156302E-4</v>
      </c>
      <c r="K151" s="26"/>
      <c r="L151" s="26"/>
    </row>
    <row r="152" spans="1:12">
      <c r="A152" s="4" t="s">
        <v>191</v>
      </c>
      <c r="B152" s="11">
        <v>5.9369881637394428E-4</v>
      </c>
      <c r="C152" s="11">
        <v>3.1060485634952784E-3</v>
      </c>
      <c r="D152" s="11">
        <v>5.5035441182553768E-3</v>
      </c>
      <c r="E152" s="11">
        <v>1.1944292113184929E-2</v>
      </c>
      <c r="F152" s="11">
        <v>0.10499151796102524</v>
      </c>
      <c r="G152" s="11">
        <v>0.26151639223098755</v>
      </c>
      <c r="H152" s="11">
        <v>0.28041836619377136</v>
      </c>
      <c r="I152" s="11">
        <v>0.17451176047325134</v>
      </c>
      <c r="J152" s="11">
        <v>0.13985301554203033</v>
      </c>
      <c r="K152" s="11">
        <v>1.1680887080729008E-2</v>
      </c>
      <c r="L152" s="11">
        <v>5.880480632185936E-3</v>
      </c>
    </row>
    <row r="153" spans="1:12">
      <c r="A153" s="4" t="s">
        <v>192</v>
      </c>
      <c r="B153" s="11">
        <v>0.17832790315151215</v>
      </c>
      <c r="C153" s="11">
        <v>0.22397129237651825</v>
      </c>
      <c r="D153" s="11">
        <v>0.19950447976589203</v>
      </c>
      <c r="E153" s="11">
        <v>0.14257077872753143</v>
      </c>
      <c r="F153" s="11">
        <v>0.15476672351360321</v>
      </c>
      <c r="G153" s="11">
        <v>6.0724202543497086E-2</v>
      </c>
      <c r="H153" s="11">
        <v>2.9115933924913406E-2</v>
      </c>
      <c r="I153" s="11">
        <v>8.5642458871006966E-3</v>
      </c>
      <c r="J153" s="11">
        <v>2.2449721582233906E-3</v>
      </c>
      <c r="K153" s="11">
        <v>2.0945871074218303E-4</v>
      </c>
      <c r="L153" s="26"/>
    </row>
    <row r="154" spans="1:12">
      <c r="A154" s="4" t="s">
        <v>193</v>
      </c>
      <c r="B154" s="11">
        <v>0.16818557679653168</v>
      </c>
      <c r="C154" s="11">
        <v>0.19579607248306274</v>
      </c>
      <c r="D154" s="11">
        <v>0.17147579789161682</v>
      </c>
      <c r="E154" s="11">
        <v>0.14146818220615387</v>
      </c>
      <c r="F154" s="11">
        <v>0.18480706214904785</v>
      </c>
      <c r="G154" s="11">
        <v>8.023708313703537E-2</v>
      </c>
      <c r="H154" s="11">
        <v>3.7241198122501373E-2</v>
      </c>
      <c r="I154" s="11">
        <v>1.4526274055242538E-2</v>
      </c>
      <c r="J154" s="11">
        <v>5.9226253069937229E-3</v>
      </c>
      <c r="K154" s="11">
        <v>2.092115901177749E-4</v>
      </c>
      <c r="L154" s="11">
        <v>1.3090152060613036E-4</v>
      </c>
    </row>
    <row r="155" spans="1:12">
      <c r="A155" s="4" t="s">
        <v>194</v>
      </c>
      <c r="B155" s="11">
        <v>0.12119325250387192</v>
      </c>
      <c r="C155" s="11">
        <v>0.24202802777290344</v>
      </c>
      <c r="D155" s="11">
        <v>0.27094128727912903</v>
      </c>
      <c r="E155" s="11">
        <v>0.15908978879451752</v>
      </c>
      <c r="F155" s="11">
        <v>0.14312072098255157</v>
      </c>
      <c r="G155" s="11">
        <v>4.4570982456207275E-2</v>
      </c>
      <c r="H155" s="11">
        <v>1.4206198044121265E-2</v>
      </c>
      <c r="I155" s="11">
        <v>4.1480776853859425E-3</v>
      </c>
      <c r="J155" s="11">
        <v>7.0167821832001209E-4</v>
      </c>
      <c r="K155" s="26"/>
      <c r="L155" s="26"/>
    </row>
    <row r="156" spans="1:12">
      <c r="A156" s="4" t="s">
        <v>195</v>
      </c>
      <c r="B156" s="11">
        <v>6.7190960980951786E-3</v>
      </c>
      <c r="C156" s="11">
        <v>2.6403453201055527E-2</v>
      </c>
      <c r="D156" s="11">
        <v>4.7200988978147507E-2</v>
      </c>
      <c r="E156" s="11">
        <v>6.5759733319282532E-2</v>
      </c>
      <c r="F156" s="11">
        <v>0.34497499465942383</v>
      </c>
      <c r="G156" s="11">
        <v>0.26834660768508911</v>
      </c>
      <c r="H156" s="11">
        <v>0.12855808436870575</v>
      </c>
      <c r="I156" s="11">
        <v>6.4025804400444031E-2</v>
      </c>
      <c r="J156" s="11">
        <v>4.3731819838285446E-2</v>
      </c>
      <c r="K156" s="11">
        <v>2.5630227755755186E-3</v>
      </c>
      <c r="L156" s="11">
        <v>1.7163923475891352E-3</v>
      </c>
    </row>
    <row r="157" spans="1:12">
      <c r="A157" s="4" t="s">
        <v>196</v>
      </c>
      <c r="B157" s="11">
        <v>6.9688161602243781E-4</v>
      </c>
      <c r="C157" s="11">
        <v>5.4271342232823372E-3</v>
      </c>
      <c r="D157" s="11">
        <v>1.4606993645429611E-2</v>
      </c>
      <c r="E157" s="11">
        <v>3.5278994590044022E-2</v>
      </c>
      <c r="F157" s="11">
        <v>0.22241385281085968</v>
      </c>
      <c r="G157" s="11">
        <v>0.30154174566268921</v>
      </c>
      <c r="H157" s="11">
        <v>0.2301977276802063</v>
      </c>
      <c r="I157" s="11">
        <v>0.12513047456741333</v>
      </c>
      <c r="J157" s="11">
        <v>6.1381455510854721E-2</v>
      </c>
      <c r="K157" s="11">
        <v>2.1678484044969082E-3</v>
      </c>
      <c r="L157" s="11">
        <v>1.1569069465622306E-3</v>
      </c>
    </row>
    <row r="158" spans="1:12">
      <c r="A158" s="4" t="s">
        <v>197</v>
      </c>
      <c r="B158" s="11">
        <v>3.8047377020120621E-2</v>
      </c>
      <c r="C158" s="11">
        <v>7.5676783919334412E-2</v>
      </c>
      <c r="D158" s="11">
        <v>0.14149865508079529</v>
      </c>
      <c r="E158" s="11">
        <v>0.16595785319805145</v>
      </c>
      <c r="F158" s="11">
        <v>0.27554619312286377</v>
      </c>
      <c r="G158" s="11">
        <v>0.15693125128746033</v>
      </c>
      <c r="H158" s="11">
        <v>8.7555348873138428E-2</v>
      </c>
      <c r="I158" s="11">
        <v>3.7480682134628296E-2</v>
      </c>
      <c r="J158" s="11">
        <v>2.0032823085784912E-2</v>
      </c>
      <c r="K158" s="11">
        <v>1.0946467518806458E-3</v>
      </c>
      <c r="L158" s="11">
        <v>1.7839405336417258E-4</v>
      </c>
    </row>
    <row r="159" spans="1:12">
      <c r="A159" s="4" t="s">
        <v>198</v>
      </c>
      <c r="B159" s="11">
        <v>0.17488196492195129</v>
      </c>
      <c r="C159" s="11">
        <v>0.25182288885116577</v>
      </c>
      <c r="D159" s="11">
        <v>0.23839330673217773</v>
      </c>
      <c r="E159" s="11">
        <v>0.15098030865192413</v>
      </c>
      <c r="F159" s="11">
        <v>0.13720785081386566</v>
      </c>
      <c r="G159" s="11">
        <v>3.3305879682302475E-2</v>
      </c>
      <c r="H159" s="11">
        <v>9.3417065218091011E-3</v>
      </c>
      <c r="I159" s="11">
        <v>3.4730560146272182E-3</v>
      </c>
      <c r="J159" s="11">
        <v>5.9301604051142931E-4</v>
      </c>
      <c r="K159" s="26"/>
      <c r="L159" s="26"/>
    </row>
    <row r="160" spans="1:12">
      <c r="A160" s="4" t="s">
        <v>199</v>
      </c>
      <c r="B160" s="11">
        <v>0.36626982688903809</v>
      </c>
      <c r="C160" s="11">
        <v>0.21999135613441467</v>
      </c>
      <c r="D160" s="11">
        <v>0.14770665764808655</v>
      </c>
      <c r="E160" s="11">
        <v>9.3948580324649811E-2</v>
      </c>
      <c r="F160" s="11">
        <v>0.10835681855678558</v>
      </c>
      <c r="G160" s="11">
        <v>3.8524340838193893E-2</v>
      </c>
      <c r="H160" s="11">
        <v>1.6194047406315804E-2</v>
      </c>
      <c r="I160" s="11">
        <v>7.0253275334835052E-3</v>
      </c>
      <c r="J160" s="11">
        <v>1.9141200464218855E-3</v>
      </c>
      <c r="K160" s="11">
        <v>6.8917674070689827E-5</v>
      </c>
      <c r="L160" s="26"/>
    </row>
    <row r="161" spans="1:12">
      <c r="A161" s="4" t="s">
        <v>200</v>
      </c>
      <c r="B161" s="11">
        <v>3.288833424448967E-2</v>
      </c>
      <c r="C161" s="11">
        <v>8.1188961863517761E-2</v>
      </c>
      <c r="D161" s="11">
        <v>0.10456276684999466</v>
      </c>
      <c r="E161" s="11">
        <v>0.16298682987689972</v>
      </c>
      <c r="F161" s="11">
        <v>0.44020569324493408</v>
      </c>
      <c r="G161" s="11">
        <v>0.13903151452541351</v>
      </c>
      <c r="H161" s="11">
        <v>3.0266951769590378E-2</v>
      </c>
      <c r="I161" s="11">
        <v>7.6570422388613224E-3</v>
      </c>
      <c r="J161" s="11">
        <v>1.2119052698835731E-3</v>
      </c>
      <c r="K161" s="26"/>
      <c r="L161" s="26"/>
    </row>
    <row r="162" spans="1:12">
      <c r="A162" s="4" t="s">
        <v>201</v>
      </c>
      <c r="B162" s="11">
        <v>1.2596575543284416E-2</v>
      </c>
      <c r="C162" s="11">
        <v>3.0106693506240845E-2</v>
      </c>
      <c r="D162" s="11">
        <v>5.7162877172231674E-2</v>
      </c>
      <c r="E162" s="11">
        <v>9.0359173715114594E-2</v>
      </c>
      <c r="F162" s="11">
        <v>0.33032497763633728</v>
      </c>
      <c r="G162" s="11">
        <v>0.26359295845031738</v>
      </c>
      <c r="H162" s="11">
        <v>0.12807631492614746</v>
      </c>
      <c r="I162" s="11">
        <v>5.5586319416761398E-2</v>
      </c>
      <c r="J162" s="11">
        <v>3.129250556230545E-2</v>
      </c>
      <c r="K162" s="11">
        <v>9.0162688866257668E-4</v>
      </c>
      <c r="L162" s="26"/>
    </row>
    <row r="163" spans="1:12">
      <c r="A163" s="4" t="s">
        <v>202</v>
      </c>
      <c r="B163" s="11">
        <v>3.4131545107811689E-3</v>
      </c>
      <c r="C163" s="11">
        <v>2.5682270526885986E-2</v>
      </c>
      <c r="D163" s="11">
        <v>3.0819667503237724E-2</v>
      </c>
      <c r="E163" s="11">
        <v>5.6267879903316498E-2</v>
      </c>
      <c r="F163" s="11">
        <v>0.34467774629592896</v>
      </c>
      <c r="G163" s="11">
        <v>0.27102506160736084</v>
      </c>
      <c r="H163" s="11">
        <v>0.16905716061592102</v>
      </c>
      <c r="I163" s="11">
        <v>6.3409551978111267E-2</v>
      </c>
      <c r="J163" s="11">
        <v>3.3127132803201675E-2</v>
      </c>
      <c r="K163" s="11">
        <v>1.6502819489687681E-3</v>
      </c>
      <c r="L163" s="11">
        <v>8.7010615970939398E-4</v>
      </c>
    </row>
    <row r="164" spans="1:12">
      <c r="A164" s="4" t="s">
        <v>203</v>
      </c>
      <c r="B164" s="11">
        <v>3.629075363278389E-2</v>
      </c>
      <c r="C164" s="11">
        <v>4.197302833199501E-2</v>
      </c>
      <c r="D164" s="11">
        <v>8.0393120646476746E-2</v>
      </c>
      <c r="E164" s="11">
        <v>0.13279354572296143</v>
      </c>
      <c r="F164" s="11">
        <v>0.31699979305267334</v>
      </c>
      <c r="G164" s="11">
        <v>0.19539260864257813</v>
      </c>
      <c r="H164" s="11">
        <v>0.12025310099124908</v>
      </c>
      <c r="I164" s="11">
        <v>5.5704396218061447E-2</v>
      </c>
      <c r="J164" s="11">
        <v>1.9338550046086311E-2</v>
      </c>
      <c r="K164" s="11">
        <v>8.6112413555383682E-4</v>
      </c>
      <c r="L164" s="26"/>
    </row>
    <row r="165" spans="1:12">
      <c r="A165" s="4" t="s">
        <v>204</v>
      </c>
      <c r="B165" s="11">
        <v>0.17632164061069489</v>
      </c>
      <c r="C165" s="11">
        <v>0.22304439544677734</v>
      </c>
      <c r="D165" s="11">
        <v>0.18478898704051971</v>
      </c>
      <c r="E165" s="11">
        <v>0.14573168754577637</v>
      </c>
      <c r="F165" s="11">
        <v>0.17527890205383301</v>
      </c>
      <c r="G165" s="11">
        <v>5.4390348494052887E-2</v>
      </c>
      <c r="H165" s="11">
        <v>2.5473115965723991E-2</v>
      </c>
      <c r="I165" s="11">
        <v>1.034807413816452E-2</v>
      </c>
      <c r="J165" s="11">
        <v>4.562043584883213E-3</v>
      </c>
      <c r="K165" s="11">
        <v>6.0804508393630385E-5</v>
      </c>
      <c r="L165" s="26"/>
    </row>
    <row r="166" spans="1:12">
      <c r="A166" s="4" t="s">
        <v>205</v>
      </c>
      <c r="B166" s="11">
        <v>0.30267047882080078</v>
      </c>
      <c r="C166" s="11">
        <v>0.2586979866027832</v>
      </c>
      <c r="D166" s="11">
        <v>0.18703240156173706</v>
      </c>
      <c r="E166" s="11">
        <v>0.10579851269721985</v>
      </c>
      <c r="F166" s="11">
        <v>0.10582543164491653</v>
      </c>
      <c r="G166" s="11">
        <v>3.1070217490196228E-2</v>
      </c>
      <c r="H166" s="11">
        <v>6.6957371309399605E-3</v>
      </c>
      <c r="I166" s="11">
        <v>2.1148365922272205E-3</v>
      </c>
      <c r="J166" s="11">
        <v>9.443327144253999E-5</v>
      </c>
      <c r="K166" s="26"/>
      <c r="L166" s="26"/>
    </row>
    <row r="167" spans="1:12">
      <c r="A167" s="4" t="s">
        <v>206</v>
      </c>
      <c r="B167" s="11">
        <v>1.8301583826541901E-2</v>
      </c>
      <c r="C167" s="11">
        <v>5.5175077170133591E-2</v>
      </c>
      <c r="D167" s="11">
        <v>9.5109023153781891E-2</v>
      </c>
      <c r="E167" s="11">
        <v>0.17044824361801147</v>
      </c>
      <c r="F167" s="11">
        <v>0.40135103464126587</v>
      </c>
      <c r="G167" s="11">
        <v>0.17473268508911133</v>
      </c>
      <c r="H167" s="11">
        <v>6.2554091215133667E-2</v>
      </c>
      <c r="I167" s="11">
        <v>1.9046591594815254E-2</v>
      </c>
      <c r="J167" s="11">
        <v>3.2816794700920582E-3</v>
      </c>
      <c r="K167" s="26"/>
      <c r="L167" s="26"/>
    </row>
    <row r="168" spans="1:12">
      <c r="A168" s="4" t="s">
        <v>207</v>
      </c>
      <c r="B168" s="11">
        <v>2.7030857279896736E-2</v>
      </c>
      <c r="C168" s="11">
        <v>7.3636159300804138E-2</v>
      </c>
      <c r="D168" s="11">
        <v>0.16313254833221436</v>
      </c>
      <c r="E168" s="11">
        <v>0.19849614799022675</v>
      </c>
      <c r="F168" s="11">
        <v>0.26197347044944763</v>
      </c>
      <c r="G168" s="11">
        <v>0.14506068825721741</v>
      </c>
      <c r="H168" s="11">
        <v>8.3643309772014618E-2</v>
      </c>
      <c r="I168" s="11">
        <v>3.3246375620365143E-2</v>
      </c>
      <c r="J168" s="11">
        <v>1.345836091786623E-2</v>
      </c>
      <c r="K168" s="11">
        <v>3.2206843025051057E-4</v>
      </c>
      <c r="L168" s="26"/>
    </row>
    <row r="169" spans="1:12">
      <c r="A169" s="4" t="s">
        <v>208</v>
      </c>
      <c r="B169" s="11">
        <v>1.9336840137839317E-2</v>
      </c>
      <c r="C169" s="11">
        <v>5.0022762268781662E-2</v>
      </c>
      <c r="D169" s="11">
        <v>7.4743255972862244E-2</v>
      </c>
      <c r="E169" s="11">
        <v>0.15466740727424622</v>
      </c>
      <c r="F169" s="11">
        <v>0.350026935338974</v>
      </c>
      <c r="G169" s="11">
        <v>0.180853471159935</v>
      </c>
      <c r="H169" s="11">
        <v>9.9740102887153625E-2</v>
      </c>
      <c r="I169" s="11">
        <v>4.4886648654937744E-2</v>
      </c>
      <c r="J169" s="11">
        <v>2.4519592523574829E-2</v>
      </c>
      <c r="K169" s="11">
        <v>1.0748631320893764E-3</v>
      </c>
      <c r="L169" s="11">
        <v>1.2813527428079396E-4</v>
      </c>
    </row>
    <row r="170" spans="1:12">
      <c r="A170" s="4" t="s">
        <v>209</v>
      </c>
      <c r="B170" s="11">
        <v>5.8290967717766762E-4</v>
      </c>
      <c r="C170" s="11">
        <v>2.1135266870260239E-3</v>
      </c>
      <c r="D170" s="11">
        <v>9.8046176135540009E-3</v>
      </c>
      <c r="E170" s="11">
        <v>2.1428186446428299E-2</v>
      </c>
      <c r="F170" s="11">
        <v>0.13221730291843414</v>
      </c>
      <c r="G170" s="11">
        <v>0.28114452958106995</v>
      </c>
      <c r="H170" s="11">
        <v>0.2332635223865509</v>
      </c>
      <c r="I170" s="11">
        <v>0.13842345774173737</v>
      </c>
      <c r="J170" s="11">
        <v>0.13976065814495087</v>
      </c>
      <c r="K170" s="11">
        <v>1.5228679403662682E-2</v>
      </c>
      <c r="L170" s="11">
        <v>2.6032609865069389E-2</v>
      </c>
    </row>
    <row r="171" spans="1:12">
      <c r="A171" s="4" t="s">
        <v>210</v>
      </c>
      <c r="B171" s="11">
        <v>2.9246380552649498E-2</v>
      </c>
      <c r="C171" s="11">
        <v>6.2840551137924194E-2</v>
      </c>
      <c r="D171" s="11">
        <v>0.12325200438499451</v>
      </c>
      <c r="E171" s="11">
        <v>0.17844600975513458</v>
      </c>
      <c r="F171" s="11">
        <v>0.30864223837852478</v>
      </c>
      <c r="G171" s="11">
        <v>0.16258952021598816</v>
      </c>
      <c r="H171" s="11">
        <v>8.6180567741394043E-2</v>
      </c>
      <c r="I171" s="11">
        <v>3.8367409259080887E-2</v>
      </c>
      <c r="J171" s="11">
        <v>9.5849297940731049E-3</v>
      </c>
      <c r="K171" s="11">
        <v>3.4242984838783741E-4</v>
      </c>
      <c r="L171" s="11">
        <v>5.0795241259038448E-4</v>
      </c>
    </row>
    <row r="172" spans="1:12">
      <c r="A172" s="4" t="s">
        <v>211</v>
      </c>
      <c r="B172" s="11">
        <v>1.716986671090126E-2</v>
      </c>
      <c r="C172" s="11">
        <v>4.0708821266889572E-2</v>
      </c>
      <c r="D172" s="11">
        <v>7.511630654335022E-2</v>
      </c>
      <c r="E172" s="11">
        <v>0.15968213975429535</v>
      </c>
      <c r="F172" s="11">
        <v>0.3341037929058075</v>
      </c>
      <c r="G172" s="11">
        <v>0.19436667859554291</v>
      </c>
      <c r="H172" s="11">
        <v>0.11995663493871689</v>
      </c>
      <c r="I172" s="11">
        <v>4.2660422623157501E-2</v>
      </c>
      <c r="J172" s="11">
        <v>1.5324747189879417E-2</v>
      </c>
      <c r="K172" s="11">
        <v>6.010888610035181E-4</v>
      </c>
      <c r="L172" s="11">
        <v>3.0949406209401786E-4</v>
      </c>
    </row>
    <row r="173" spans="1:12">
      <c r="A173" s="4" t="s">
        <v>212</v>
      </c>
      <c r="B173" s="11">
        <v>2.8725166339427233E-3</v>
      </c>
      <c r="C173" s="11">
        <v>9.4332806766033173E-3</v>
      </c>
      <c r="D173" s="11">
        <v>2.05970648676157E-2</v>
      </c>
      <c r="E173" s="11">
        <v>4.8918955028057098E-2</v>
      </c>
      <c r="F173" s="11">
        <v>0.19341817498207092</v>
      </c>
      <c r="G173" s="11">
        <v>0.30770748853683472</v>
      </c>
      <c r="H173" s="11">
        <v>0.22749628126621246</v>
      </c>
      <c r="I173" s="11">
        <v>0.11677844822406769</v>
      </c>
      <c r="J173" s="11">
        <v>6.8311654031276703E-2</v>
      </c>
      <c r="K173" s="11">
        <v>2.6793999131768942E-3</v>
      </c>
      <c r="L173" s="11">
        <v>1.7867344431579113E-3</v>
      </c>
    </row>
    <row r="174" spans="1:12">
      <c r="A174" s="4" t="s">
        <v>213</v>
      </c>
      <c r="B174" s="11">
        <v>0.55188959836959839</v>
      </c>
      <c r="C174" s="11">
        <v>0.19930635392665863</v>
      </c>
      <c r="D174" s="11">
        <v>0.11654809862375259</v>
      </c>
      <c r="E174" s="11">
        <v>5.8419715613126755E-2</v>
      </c>
      <c r="F174" s="11">
        <v>5.7313825935125351E-2</v>
      </c>
      <c r="G174" s="11">
        <v>1.0913255624473095E-2</v>
      </c>
      <c r="H174" s="11">
        <v>4.5883427374064922E-3</v>
      </c>
      <c r="I174" s="11">
        <v>1.0208229068666697E-3</v>
      </c>
      <c r="J174" s="26"/>
      <c r="K174" s="26"/>
      <c r="L174" s="26"/>
    </row>
    <row r="175" spans="1:12">
      <c r="A175" s="4" t="s">
        <v>214</v>
      </c>
      <c r="B175" s="11">
        <v>7.1169085800647736E-2</v>
      </c>
      <c r="C175" s="11">
        <v>6.3492581248283386E-2</v>
      </c>
      <c r="D175" s="11">
        <v>8.6137205362319946E-2</v>
      </c>
      <c r="E175" s="11">
        <v>0.13923643529415131</v>
      </c>
      <c r="F175" s="11">
        <v>0.34708717465400696</v>
      </c>
      <c r="G175" s="11">
        <v>0.16768708825111389</v>
      </c>
      <c r="H175" s="11">
        <v>8.3982780575752258E-2</v>
      </c>
      <c r="I175" s="11">
        <v>2.9573356732726097E-2</v>
      </c>
      <c r="J175" s="11">
        <v>1.1315707117319107E-2</v>
      </c>
      <c r="K175" s="11">
        <v>1.0094466415466741E-4</v>
      </c>
      <c r="L175" s="11">
        <v>2.1764069970231503E-4</v>
      </c>
    </row>
    <row r="176" spans="1:12">
      <c r="A176" s="4" t="s">
        <v>215</v>
      </c>
      <c r="B176" s="11">
        <v>1.6127573326230049E-3</v>
      </c>
      <c r="C176" s="11">
        <v>9.5086563378572464E-3</v>
      </c>
      <c r="D176" s="11">
        <v>1.2742037884891033E-2</v>
      </c>
      <c r="E176" s="11">
        <v>3.2568547874689102E-2</v>
      </c>
      <c r="F176" s="11">
        <v>0.14303977787494659</v>
      </c>
      <c r="G176" s="11">
        <v>0.20073576271533966</v>
      </c>
      <c r="H176" s="11">
        <v>0.2080543041229248</v>
      </c>
      <c r="I176" s="11">
        <v>0.21209892630577087</v>
      </c>
      <c r="J176" s="11">
        <v>0.16802108287811279</v>
      </c>
      <c r="K176" s="11">
        <v>7.5168106704950333E-3</v>
      </c>
      <c r="L176" s="11">
        <v>4.1013271547853947E-3</v>
      </c>
    </row>
    <row r="177" spans="1:12">
      <c r="A177" s="4" t="s">
        <v>216</v>
      </c>
      <c r="B177" s="11">
        <v>7.0072365924715996E-3</v>
      </c>
      <c r="C177" s="11">
        <v>1.8791345879435539E-2</v>
      </c>
      <c r="D177" s="11">
        <v>3.6363709717988968E-2</v>
      </c>
      <c r="E177" s="11">
        <v>7.0287667214870453E-2</v>
      </c>
      <c r="F177" s="11">
        <v>0.29249626398086548</v>
      </c>
      <c r="G177" s="11">
        <v>0.27065908908843994</v>
      </c>
      <c r="H177" s="11">
        <v>0.15705685317516327</v>
      </c>
      <c r="I177" s="11">
        <v>8.8058784604072571E-2</v>
      </c>
      <c r="J177" s="11">
        <v>5.5870812386274338E-2</v>
      </c>
      <c r="K177" s="11">
        <v>2.5586187839508057E-3</v>
      </c>
      <c r="L177" s="11">
        <v>8.4960780804976821E-4</v>
      </c>
    </row>
    <row r="178" spans="1:12">
      <c r="A178" s="4" t="s">
        <v>217</v>
      </c>
      <c r="B178" s="11">
        <v>0.14844860136508942</v>
      </c>
      <c r="C178" s="11">
        <v>0.24744428694248199</v>
      </c>
      <c r="D178" s="11">
        <v>0.15022715926170349</v>
      </c>
      <c r="E178" s="11">
        <v>0.13617716729640961</v>
      </c>
      <c r="F178" s="11">
        <v>0.17011922597885132</v>
      </c>
      <c r="G178" s="11">
        <v>8.5777007043361664E-2</v>
      </c>
      <c r="H178" s="11">
        <v>4.1393935680389404E-2</v>
      </c>
      <c r="I178" s="11">
        <v>1.6041779890656471E-2</v>
      </c>
      <c r="J178" s="11">
        <v>4.2663849890232086E-3</v>
      </c>
      <c r="K178" s="11">
        <v>1.0446200758451596E-4</v>
      </c>
      <c r="L178" s="26"/>
    </row>
    <row r="179" spans="1:12">
      <c r="A179" s="4" t="s">
        <v>218</v>
      </c>
      <c r="B179" s="11">
        <v>0.31238001585006714</v>
      </c>
      <c r="C179" s="11">
        <v>0.22953744232654572</v>
      </c>
      <c r="D179" s="11">
        <v>0.15316207706928253</v>
      </c>
      <c r="E179" s="11">
        <v>0.10977035760879517</v>
      </c>
      <c r="F179" s="11">
        <v>0.11642856150865555</v>
      </c>
      <c r="G179" s="11">
        <v>4.7368988394737244E-2</v>
      </c>
      <c r="H179" s="11">
        <v>1.7239592969417572E-2</v>
      </c>
      <c r="I179" s="11">
        <v>9.617275558412075E-3</v>
      </c>
      <c r="J179" s="11">
        <v>4.2670308612287045E-3</v>
      </c>
      <c r="K179" s="11">
        <v>1.5354552306234837E-4</v>
      </c>
      <c r="L179" s="11">
        <v>7.5130716140847653E-5</v>
      </c>
    </row>
    <row r="180" spans="1:12">
      <c r="A180" s="4" t="s">
        <v>219</v>
      </c>
      <c r="B180" s="11">
        <v>0.1847367137670517</v>
      </c>
      <c r="C180" s="11">
        <v>0.25873106718063354</v>
      </c>
      <c r="D180" s="11">
        <v>0.19059775769710541</v>
      </c>
      <c r="E180" s="11">
        <v>0.140250563621521</v>
      </c>
      <c r="F180" s="11">
        <v>0.146148681640625</v>
      </c>
      <c r="G180" s="11">
        <v>5.12799471616745E-2</v>
      </c>
      <c r="H180" s="11">
        <v>2.0836425945162773E-2</v>
      </c>
      <c r="I180" s="11">
        <v>6.1790449544787407E-3</v>
      </c>
      <c r="J180" s="11">
        <v>8.5076963296160102E-4</v>
      </c>
      <c r="K180" s="11">
        <v>1.2785368016920984E-4</v>
      </c>
      <c r="L180" s="11">
        <v>2.6118766982108355E-4</v>
      </c>
    </row>
    <row r="181" spans="1:12">
      <c r="A181" s="4" t="s">
        <v>220</v>
      </c>
      <c r="B181" s="11">
        <v>2.0560426637530327E-3</v>
      </c>
      <c r="C181" s="11">
        <v>8.3810826763510704E-3</v>
      </c>
      <c r="D181" s="11">
        <v>1.6952980309724808E-2</v>
      </c>
      <c r="E181" s="11">
        <v>4.5772653073072433E-2</v>
      </c>
      <c r="F181" s="11">
        <v>0.23660372197628021</v>
      </c>
      <c r="G181" s="11">
        <v>0.38602319359779358</v>
      </c>
      <c r="H181" s="11">
        <v>0.25163844227790833</v>
      </c>
      <c r="I181" s="11">
        <v>4.447178915143013E-2</v>
      </c>
      <c r="J181" s="11">
        <v>8.100094273686409E-3</v>
      </c>
      <c r="K181" s="26"/>
      <c r="L181" s="26"/>
    </row>
    <row r="182" spans="1:12">
      <c r="A182" s="4" t="s">
        <v>221</v>
      </c>
      <c r="B182" s="11">
        <v>3.7272188812494278E-2</v>
      </c>
      <c r="C182" s="11">
        <v>5.8830138295888901E-2</v>
      </c>
      <c r="D182" s="11">
        <v>0.10620483011007309</v>
      </c>
      <c r="E182" s="11">
        <v>0.15833035111427307</v>
      </c>
      <c r="F182" s="11">
        <v>0.33663597702980042</v>
      </c>
      <c r="G182" s="11">
        <v>0.17045903205871582</v>
      </c>
      <c r="H182" s="11">
        <v>8.8201664388179779E-2</v>
      </c>
      <c r="I182" s="11">
        <v>3.1860988587141037E-2</v>
      </c>
      <c r="J182" s="11">
        <v>1.1455883271992207E-2</v>
      </c>
      <c r="K182" s="11">
        <v>6.6559738479554653E-4</v>
      </c>
      <c r="L182" s="11">
        <v>8.3368693594820797E-5</v>
      </c>
    </row>
    <row r="183" spans="1:12">
      <c r="A183" s="4" t="s">
        <v>222</v>
      </c>
      <c r="B183" s="11">
        <v>2.5771990418434143E-2</v>
      </c>
      <c r="C183" s="11">
        <v>4.0711857378482819E-2</v>
      </c>
      <c r="D183" s="11">
        <v>7.1005158126354218E-2</v>
      </c>
      <c r="E183" s="11">
        <v>0.14241345226764679</v>
      </c>
      <c r="F183" s="11">
        <v>0.34390050172805786</v>
      </c>
      <c r="G183" s="11">
        <v>0.20716746151447296</v>
      </c>
      <c r="H183" s="11">
        <v>9.7994066774845123E-2</v>
      </c>
      <c r="I183" s="11">
        <v>4.7857023775577545E-2</v>
      </c>
      <c r="J183" s="11">
        <v>2.1712703630328178E-2</v>
      </c>
      <c r="K183" s="11">
        <v>9.4720878405496478E-4</v>
      </c>
      <c r="L183" s="11">
        <v>5.1856465870514512E-4</v>
      </c>
    </row>
    <row r="184" spans="1:12">
      <c r="A184" s="4" t="s">
        <v>223</v>
      </c>
      <c r="B184" s="11">
        <v>0.11253518611192703</v>
      </c>
      <c r="C184" s="11">
        <v>0.18460814654827118</v>
      </c>
      <c r="D184" s="11">
        <v>0.17567941546440125</v>
      </c>
      <c r="E184" s="11">
        <v>0.1619107574224472</v>
      </c>
      <c r="F184" s="11">
        <v>0.21892304718494415</v>
      </c>
      <c r="G184" s="11">
        <v>8.332061767578125E-2</v>
      </c>
      <c r="H184" s="11">
        <v>4.0537472814321518E-2</v>
      </c>
      <c r="I184" s="11">
        <v>1.7109313979744911E-2</v>
      </c>
      <c r="J184" s="11">
        <v>5.3760437294840813E-3</v>
      </c>
      <c r="K184" s="26"/>
      <c r="L184" s="26"/>
    </row>
    <row r="185" spans="1:12">
      <c r="A185" s="4" t="s">
        <v>224</v>
      </c>
      <c r="B185" s="11">
        <v>0.3910784125328064</v>
      </c>
      <c r="C185" s="11">
        <v>0.20625713467597961</v>
      </c>
      <c r="D185" s="11">
        <v>0.17327041923999786</v>
      </c>
      <c r="E185" s="11">
        <v>0.10473063588142395</v>
      </c>
      <c r="F185" s="11">
        <v>9.5391631126403809E-2</v>
      </c>
      <c r="G185" s="11">
        <v>2.0598912611603737E-2</v>
      </c>
      <c r="H185" s="11">
        <v>6.6793099977076054E-3</v>
      </c>
      <c r="I185" s="11">
        <v>1.5302723040804267E-3</v>
      </c>
      <c r="J185" s="11">
        <v>4.6326825395226479E-4</v>
      </c>
      <c r="K185" s="26"/>
      <c r="L185" s="26"/>
    </row>
    <row r="186" spans="1:12">
      <c r="A186" s="4" t="s">
        <v>225</v>
      </c>
      <c r="B186" s="11">
        <v>4.4945892877876759E-3</v>
      </c>
      <c r="C186" s="11">
        <v>2.0497478544712067E-2</v>
      </c>
      <c r="D186" s="11">
        <v>4.8746731132268906E-2</v>
      </c>
      <c r="E186" s="11">
        <v>7.5808942317962646E-2</v>
      </c>
      <c r="F186" s="11">
        <v>0.25926730036735535</v>
      </c>
      <c r="G186" s="11">
        <v>0.25619828701019287</v>
      </c>
      <c r="H186" s="11">
        <v>0.17215755581855774</v>
      </c>
      <c r="I186" s="11">
        <v>9.9782600998878479E-2</v>
      </c>
      <c r="J186" s="11">
        <v>5.9386797249317169E-2</v>
      </c>
      <c r="K186" s="11">
        <v>2.2561221849173307E-3</v>
      </c>
      <c r="L186" s="11">
        <v>1.4035981148481369E-3</v>
      </c>
    </row>
    <row r="187" spans="1:12">
      <c r="A187" s="4" t="s">
        <v>226</v>
      </c>
      <c r="B187" s="11">
        <v>3.3503882586956024E-2</v>
      </c>
      <c r="C187" s="11">
        <v>0.10411682724952698</v>
      </c>
      <c r="D187" s="11">
        <v>0.21538598835468292</v>
      </c>
      <c r="E187" s="11">
        <v>0.23318022489547729</v>
      </c>
      <c r="F187" s="11">
        <v>0.27377676963806152</v>
      </c>
      <c r="G187" s="11">
        <v>9.9226981401443481E-2</v>
      </c>
      <c r="H187" s="11">
        <v>3.2184764742851257E-2</v>
      </c>
      <c r="I187" s="11">
        <v>7.4155521579086781E-3</v>
      </c>
      <c r="J187" s="11">
        <v>1.2090285308659077E-3</v>
      </c>
      <c r="K187" s="26"/>
      <c r="L187" s="26"/>
    </row>
    <row r="188" spans="1:12">
      <c r="A188" s="4" t="s">
        <v>227</v>
      </c>
      <c r="B188" s="11">
        <v>0.27777442336082458</v>
      </c>
      <c r="C188" s="11">
        <v>0.27071872353553772</v>
      </c>
      <c r="D188" s="11">
        <v>0.17212539911270142</v>
      </c>
      <c r="E188" s="11">
        <v>0.11264757812023163</v>
      </c>
      <c r="F188" s="11">
        <v>0.12302246689796448</v>
      </c>
      <c r="G188" s="11">
        <v>3.2996926456689835E-2</v>
      </c>
      <c r="H188" s="11">
        <v>9.665551595389843E-3</v>
      </c>
      <c r="I188" s="11">
        <v>7.9915166134014726E-4</v>
      </c>
      <c r="J188" s="11">
        <v>2.497816167306155E-4</v>
      </c>
      <c r="K188" s="26"/>
      <c r="L188" s="26"/>
    </row>
    <row r="189" spans="1:12">
      <c r="A189" s="4" t="s">
        <v>228</v>
      </c>
      <c r="B189" s="11">
        <v>2.3923492059111595E-2</v>
      </c>
      <c r="C189" s="11">
        <v>5.4179083555936813E-2</v>
      </c>
      <c r="D189" s="11">
        <v>0.11270541697740555</v>
      </c>
      <c r="E189" s="11">
        <v>0.15959653258323669</v>
      </c>
      <c r="F189" s="11">
        <v>0.3191993236541748</v>
      </c>
      <c r="G189" s="11">
        <v>0.1849210113286972</v>
      </c>
      <c r="H189" s="11">
        <v>9.4136938452720642E-2</v>
      </c>
      <c r="I189" s="11">
        <v>3.5500332713127136E-2</v>
      </c>
      <c r="J189" s="11">
        <v>1.4234878122806549E-2</v>
      </c>
      <c r="K189" s="11">
        <v>1.2296485947445035E-3</v>
      </c>
      <c r="L189" s="11">
        <v>3.7332807551138103E-4</v>
      </c>
    </row>
    <row r="190" spans="1:12">
      <c r="A190" s="4" t="s">
        <v>229</v>
      </c>
      <c r="B190" s="11">
        <v>2.8961332514882088E-2</v>
      </c>
      <c r="C190" s="11">
        <v>6.5960846841335297E-2</v>
      </c>
      <c r="D190" s="11">
        <v>8.7143592536449432E-2</v>
      </c>
      <c r="E190" s="11">
        <v>0.14214076101779938</v>
      </c>
      <c r="F190" s="11">
        <v>0.31337547302246094</v>
      </c>
      <c r="G190" s="11">
        <v>0.19958023726940155</v>
      </c>
      <c r="H190" s="11">
        <v>0.10399483889341354</v>
      </c>
      <c r="I190" s="11">
        <v>4.2033139616250992E-2</v>
      </c>
      <c r="J190" s="11">
        <v>1.6306508332490921E-2</v>
      </c>
      <c r="K190" s="11">
        <v>2.8167426353320479E-4</v>
      </c>
      <c r="L190" s="11">
        <v>2.2159965010359883E-4</v>
      </c>
    </row>
    <row r="191" spans="1:12">
      <c r="A191" s="4" t="s">
        <v>230</v>
      </c>
      <c r="B191" s="11">
        <v>0.24662680923938751</v>
      </c>
      <c r="C191" s="11">
        <v>0.22732943296432495</v>
      </c>
      <c r="D191" s="11">
        <v>0.15293338894844055</v>
      </c>
      <c r="E191" s="11">
        <v>0.1306128203868866</v>
      </c>
      <c r="F191" s="11">
        <v>0.16871829330921173</v>
      </c>
      <c r="G191" s="11">
        <v>5.085136741399765E-2</v>
      </c>
      <c r="H191" s="11">
        <v>1.7862575128674507E-2</v>
      </c>
      <c r="I191" s="11">
        <v>4.5362352393567562E-3</v>
      </c>
      <c r="J191" s="11">
        <v>5.2909681107848883E-4</v>
      </c>
      <c r="K191" s="26"/>
      <c r="L191" s="26"/>
    </row>
    <row r="192" spans="1:12">
      <c r="A192" s="4" t="s">
        <v>231</v>
      </c>
      <c r="B192" s="11">
        <v>4.8352289944887161E-2</v>
      </c>
      <c r="C192" s="11">
        <v>0.11063280701637268</v>
      </c>
      <c r="D192" s="11">
        <v>0.20868974924087524</v>
      </c>
      <c r="E192" s="11">
        <v>0.1750367283821106</v>
      </c>
      <c r="F192" s="11">
        <v>0.28043606877326965</v>
      </c>
      <c r="G192" s="11">
        <v>0.10617516189813614</v>
      </c>
      <c r="H192" s="11">
        <v>5.1440674811601639E-2</v>
      </c>
      <c r="I192" s="11">
        <v>1.337610837072134E-2</v>
      </c>
      <c r="J192" s="11">
        <v>5.8604064397513866E-3</v>
      </c>
      <c r="K192" s="26"/>
      <c r="L192" s="26"/>
    </row>
    <row r="193" spans="1:12">
      <c r="A193" s="4" t="s">
        <v>232</v>
      </c>
      <c r="B193" s="11">
        <v>4.1457530111074448E-2</v>
      </c>
      <c r="C193" s="11">
        <v>0.13530701398849487</v>
      </c>
      <c r="D193" s="11">
        <v>0.19276359677314758</v>
      </c>
      <c r="E193" s="11">
        <v>0.19902706146240234</v>
      </c>
      <c r="F193" s="11">
        <v>0.25418362021446228</v>
      </c>
      <c r="G193" s="11">
        <v>0.11004585772752762</v>
      </c>
      <c r="H193" s="11">
        <v>4.7329854220151901E-2</v>
      </c>
      <c r="I193" s="11">
        <v>1.607046090066433E-2</v>
      </c>
      <c r="J193" s="11">
        <v>3.8150062318891287E-3</v>
      </c>
      <c r="K193" s="26"/>
      <c r="L193" s="26"/>
    </row>
    <row r="194" spans="1:12">
      <c r="A194" s="4" t="s">
        <v>233</v>
      </c>
      <c r="B194" s="11">
        <v>5.1408853381872177E-2</v>
      </c>
      <c r="C194" s="11">
        <v>0.11760946363210678</v>
      </c>
      <c r="D194" s="11">
        <v>0.20350317656993866</v>
      </c>
      <c r="E194" s="11">
        <v>0.20953540503978729</v>
      </c>
      <c r="F194" s="11">
        <v>0.27071487903594971</v>
      </c>
      <c r="G194" s="11">
        <v>9.8052702844142914E-2</v>
      </c>
      <c r="H194" s="11">
        <v>3.5054769366979599E-2</v>
      </c>
      <c r="I194" s="11">
        <v>1.1239107698202133E-2</v>
      </c>
      <c r="J194" s="11">
        <v>2.8816612903028727E-3</v>
      </c>
      <c r="K194" s="26"/>
      <c r="L194" s="26"/>
    </row>
    <row r="195" spans="1:12">
      <c r="A195" s="4" t="s">
        <v>234</v>
      </c>
      <c r="B195" s="11">
        <v>0.30335050821304321</v>
      </c>
      <c r="C195" s="11">
        <v>0.19054028391838074</v>
      </c>
      <c r="D195" s="11">
        <v>0.13011506199836731</v>
      </c>
      <c r="E195" s="11">
        <v>0.10789532214403152</v>
      </c>
      <c r="F195" s="11">
        <v>0.14582212269306183</v>
      </c>
      <c r="G195" s="11">
        <v>6.9023899734020233E-2</v>
      </c>
      <c r="H195" s="11">
        <v>3.4234341233968735E-2</v>
      </c>
      <c r="I195" s="11">
        <v>1.3733278959989548E-2</v>
      </c>
      <c r="J195" s="11">
        <v>4.9919453449547291E-3</v>
      </c>
      <c r="K195" s="11">
        <v>1.0236468369839713E-4</v>
      </c>
      <c r="L195" s="11">
        <v>1.9086626707576215E-4</v>
      </c>
    </row>
    <row r="196" spans="1:12">
      <c r="A196" s="4" t="s">
        <v>235</v>
      </c>
      <c r="B196" s="11">
        <v>5.0225015729665756E-2</v>
      </c>
      <c r="C196" s="11">
        <v>0.15419995784759521</v>
      </c>
      <c r="D196" s="11">
        <v>0.20451216399669647</v>
      </c>
      <c r="E196" s="11">
        <v>0.2318912148475647</v>
      </c>
      <c r="F196" s="11">
        <v>0.22755181789398193</v>
      </c>
      <c r="G196" s="11">
        <v>7.5629636645317078E-2</v>
      </c>
      <c r="H196" s="11">
        <v>3.6673448979854584E-2</v>
      </c>
      <c r="I196" s="11">
        <v>1.2876653112471104E-2</v>
      </c>
      <c r="J196" s="11">
        <v>6.3486276194453239E-3</v>
      </c>
      <c r="K196" s="11">
        <v>9.1468908067326993E-5</v>
      </c>
      <c r="L196" s="26"/>
    </row>
    <row r="197" spans="1:12">
      <c r="A197" s="4" t="s">
        <v>236</v>
      </c>
      <c r="B197" s="11">
        <v>0.28973978757858276</v>
      </c>
      <c r="C197" s="11">
        <v>0.30695489048957825</v>
      </c>
      <c r="D197" s="11">
        <v>0.16043101251125336</v>
      </c>
      <c r="E197" s="11">
        <v>9.2015519738197327E-2</v>
      </c>
      <c r="F197" s="11">
        <v>9.6857331693172455E-2</v>
      </c>
      <c r="G197" s="11">
        <v>3.5580240190029144E-2</v>
      </c>
      <c r="H197" s="11">
        <v>1.298160757869482E-2</v>
      </c>
      <c r="I197" s="11">
        <v>3.6373587790876627E-3</v>
      </c>
      <c r="J197" s="11">
        <v>1.8022769363597035E-3</v>
      </c>
      <c r="K197" s="26"/>
      <c r="L197" s="26"/>
    </row>
    <row r="198" spans="1:12">
      <c r="A198" s="4" t="s">
        <v>237</v>
      </c>
      <c r="B198" s="11">
        <v>0.10619746893644333</v>
      </c>
      <c r="C198" s="11">
        <v>0.24063941836357117</v>
      </c>
      <c r="D198" s="11">
        <v>0.20633982121944427</v>
      </c>
      <c r="E198" s="11">
        <v>0.17974786460399628</v>
      </c>
      <c r="F198" s="11">
        <v>0.19832712411880493</v>
      </c>
      <c r="G198" s="11">
        <v>5.4160609841346741E-2</v>
      </c>
      <c r="H198" s="11">
        <v>1.0792250744998455E-2</v>
      </c>
      <c r="I198" s="11">
        <v>2.710520988330245E-3</v>
      </c>
      <c r="J198" s="11">
        <v>1.0849215323105454E-3</v>
      </c>
      <c r="K198" s="26"/>
      <c r="L198" s="26"/>
    </row>
    <row r="199" spans="1:12">
      <c r="A199" s="4" t="s">
        <v>238</v>
      </c>
      <c r="B199" s="11">
        <v>3.5912264138460159E-2</v>
      </c>
      <c r="C199" s="11">
        <v>7.4275761842727661E-2</v>
      </c>
      <c r="D199" s="11">
        <v>0.14376664161682129</v>
      </c>
      <c r="E199" s="11">
        <v>0.23890195786952972</v>
      </c>
      <c r="F199" s="11">
        <v>0.31700000166893005</v>
      </c>
      <c r="G199" s="11">
        <v>0.12399499118328094</v>
      </c>
      <c r="H199" s="11">
        <v>4.0128432214260101E-2</v>
      </c>
      <c r="I199" s="11">
        <v>1.4912945218384266E-2</v>
      </c>
      <c r="J199" s="11">
        <v>1.0807245038449764E-2</v>
      </c>
      <c r="K199" s="11">
        <v>2.9977242229506373E-4</v>
      </c>
      <c r="L199" s="26"/>
    </row>
    <row r="200" spans="1:12">
      <c r="A200" s="4" t="s">
        <v>239</v>
      </c>
      <c r="B200" s="11">
        <v>0.37982097268104553</v>
      </c>
      <c r="C200" s="11">
        <v>0.23089644312858582</v>
      </c>
      <c r="D200" s="11">
        <v>0.15561747550964355</v>
      </c>
      <c r="E200" s="11">
        <v>9.8939687013626099E-2</v>
      </c>
      <c r="F200" s="11">
        <v>8.8692232966423035E-2</v>
      </c>
      <c r="G200" s="11">
        <v>2.9881181195378304E-2</v>
      </c>
      <c r="H200" s="11">
        <v>1.1721096932888031E-2</v>
      </c>
      <c r="I200" s="11">
        <v>3.2408840488642454E-3</v>
      </c>
      <c r="J200" s="11">
        <v>1.1900309473276138E-3</v>
      </c>
      <c r="K200" s="26"/>
      <c r="L200" s="26"/>
    </row>
    <row r="201" spans="1:12">
      <c r="A201" s="4" t="s">
        <v>240</v>
      </c>
      <c r="B201" s="11">
        <v>6.3880817033350468E-3</v>
      </c>
      <c r="C201" s="11">
        <v>1.0925146751105785E-2</v>
      </c>
      <c r="D201" s="11">
        <v>1.1117585934698582E-2</v>
      </c>
      <c r="E201" s="11">
        <v>2.5631705299019814E-2</v>
      </c>
      <c r="F201" s="11">
        <v>0.23161682486534119</v>
      </c>
      <c r="G201" s="11">
        <v>0.3204975426197052</v>
      </c>
      <c r="H201" s="11">
        <v>0.19077168405056</v>
      </c>
      <c r="I201" s="11">
        <v>0.10047049820423126</v>
      </c>
      <c r="J201" s="11">
        <v>8.483269065618515E-2</v>
      </c>
      <c r="K201" s="11">
        <v>8.5470182821154594E-3</v>
      </c>
      <c r="L201" s="11">
        <v>9.2012258246541023E-3</v>
      </c>
    </row>
    <row r="202" spans="1:12">
      <c r="A202" s="4" t="s">
        <v>241</v>
      </c>
      <c r="B202" s="11">
        <v>0.53967553377151489</v>
      </c>
      <c r="C202" s="11">
        <v>0.16748487949371338</v>
      </c>
      <c r="D202" s="11">
        <v>9.0255938470363617E-2</v>
      </c>
      <c r="E202" s="11">
        <v>7.5980760157108307E-2</v>
      </c>
      <c r="F202" s="11">
        <v>8.3769761025905609E-2</v>
      </c>
      <c r="G202" s="11">
        <v>3.1733673065900803E-2</v>
      </c>
      <c r="H202" s="11">
        <v>8.2704667001962662E-3</v>
      </c>
      <c r="I202" s="11">
        <v>2.4401000700891018E-3</v>
      </c>
      <c r="J202" s="11">
        <v>3.8891591248102486E-4</v>
      </c>
      <c r="K202" s="26"/>
      <c r="L202" s="26"/>
    </row>
    <row r="203" spans="1:12">
      <c r="A203" s="4" t="s">
        <v>242</v>
      </c>
      <c r="B203" s="11">
        <v>8.1346042454242706E-2</v>
      </c>
      <c r="C203" s="11">
        <v>0.19350430369377136</v>
      </c>
      <c r="D203" s="11">
        <v>0.24500067532062531</v>
      </c>
      <c r="E203" s="11">
        <v>0.17592591047286987</v>
      </c>
      <c r="F203" s="11">
        <v>0.20013204216957092</v>
      </c>
      <c r="G203" s="11">
        <v>6.4409621059894562E-2</v>
      </c>
      <c r="H203" s="11">
        <v>2.4745265021920204E-2</v>
      </c>
      <c r="I203" s="11">
        <v>1.0561100207269192E-2</v>
      </c>
      <c r="J203" s="11">
        <v>4.2475177906453609E-3</v>
      </c>
      <c r="K203" s="11">
        <v>1.2753138435073197E-4</v>
      </c>
      <c r="L203" s="26"/>
    </row>
    <row r="204" spans="1:12">
      <c r="A204" s="4" t="s">
        <v>243</v>
      </c>
      <c r="B204" s="11">
        <v>0.12903349101543427</v>
      </c>
      <c r="C204" s="11">
        <v>0.19533874094486237</v>
      </c>
      <c r="D204" s="11">
        <v>0.22739978134632111</v>
      </c>
      <c r="E204" s="11">
        <v>0.17643055319786072</v>
      </c>
      <c r="F204" s="11">
        <v>0.20195083320140839</v>
      </c>
      <c r="G204" s="11">
        <v>5.0644580274820328E-2</v>
      </c>
      <c r="H204" s="11">
        <v>1.5836711972951889E-2</v>
      </c>
      <c r="I204" s="11">
        <v>2.5607636198401451E-3</v>
      </c>
      <c r="J204" s="11">
        <v>8.0453732516616583E-4</v>
      </c>
      <c r="K204" s="26"/>
      <c r="L204" s="26"/>
    </row>
    <row r="205" spans="1:12">
      <c r="A205" s="4" t="s">
        <v>244</v>
      </c>
      <c r="B205" s="11">
        <v>9.5480345189571381E-3</v>
      </c>
      <c r="C205" s="11">
        <v>3.1709287315607071E-2</v>
      </c>
      <c r="D205" s="11">
        <v>7.1237891912460327E-2</v>
      </c>
      <c r="E205" s="11">
        <v>9.8532460629940033E-2</v>
      </c>
      <c r="F205" s="11">
        <v>0.40489685535430908</v>
      </c>
      <c r="G205" s="11">
        <v>0.20641317963600159</v>
      </c>
      <c r="H205" s="11">
        <v>8.3256155252456665E-2</v>
      </c>
      <c r="I205" s="11">
        <v>4.5633327215909958E-2</v>
      </c>
      <c r="J205" s="11">
        <v>4.0691081434488297E-2</v>
      </c>
      <c r="K205" s="11">
        <v>4.4402740895748138E-3</v>
      </c>
      <c r="L205" s="11">
        <v>3.6414558999240398E-3</v>
      </c>
    </row>
    <row r="206" spans="1:12">
      <c r="A206" s="4" t="s">
        <v>245</v>
      </c>
      <c r="B206" s="11">
        <v>4.0965624153614044E-2</v>
      </c>
      <c r="C206" s="11">
        <v>0.1064986065030098</v>
      </c>
      <c r="D206" s="11">
        <v>0.15745143592357635</v>
      </c>
      <c r="E206" s="11">
        <v>0.22340866923332214</v>
      </c>
      <c r="F206" s="11">
        <v>0.32538193464279175</v>
      </c>
      <c r="G206" s="11">
        <v>8.9431241154670715E-2</v>
      </c>
      <c r="H206" s="11">
        <v>3.8907848298549652E-2</v>
      </c>
      <c r="I206" s="11">
        <v>1.4238636009395123E-2</v>
      </c>
      <c r="J206" s="11">
        <v>3.5860922653228045E-3</v>
      </c>
      <c r="K206" s="11">
        <v>1.2991784024052322E-4</v>
      </c>
      <c r="L206" s="26"/>
    </row>
    <row r="207" spans="1:12">
      <c r="A207" s="4" t="s">
        <v>246</v>
      </c>
      <c r="B207" s="11">
        <v>0.35918623208999634</v>
      </c>
      <c r="C207" s="11">
        <v>0.22992311418056488</v>
      </c>
      <c r="D207" s="11">
        <v>0.13752545416355133</v>
      </c>
      <c r="E207" s="11">
        <v>9.7646057605743408E-2</v>
      </c>
      <c r="F207" s="11">
        <v>0.1165759265422821</v>
      </c>
      <c r="G207" s="11">
        <v>3.8345359265804291E-2</v>
      </c>
      <c r="H207" s="11">
        <v>1.3187351636588573E-2</v>
      </c>
      <c r="I207" s="11">
        <v>6.2703229486942291E-3</v>
      </c>
      <c r="J207" s="11">
        <v>1.2420914135873318E-3</v>
      </c>
      <c r="K207" s="26"/>
      <c r="L207" s="11">
        <v>9.811827476369217E-5</v>
      </c>
    </row>
    <row r="208" spans="1:12">
      <c r="A208" s="4" t="s">
        <v>247</v>
      </c>
      <c r="B208" s="11">
        <v>1.7460919916629791E-3</v>
      </c>
      <c r="C208" s="11">
        <v>2.1221298724412918E-2</v>
      </c>
      <c r="D208" s="11">
        <v>4.606429859995842E-2</v>
      </c>
      <c r="E208" s="11">
        <v>8.7274476885795593E-2</v>
      </c>
      <c r="F208" s="11">
        <v>0.38105323910713196</v>
      </c>
      <c r="G208" s="11">
        <v>0.23603644967079163</v>
      </c>
      <c r="H208" s="11">
        <v>0.14253595471382141</v>
      </c>
      <c r="I208" s="11">
        <v>6.0842398554086685E-2</v>
      </c>
      <c r="J208" s="11">
        <v>2.074480801820755E-2</v>
      </c>
      <c r="K208" s="11">
        <v>1.8557426519691944E-3</v>
      </c>
      <c r="L208" s="11">
        <v>6.2523811357095838E-4</v>
      </c>
    </row>
    <row r="209" spans="1:12">
      <c r="A209" s="4" t="s">
        <v>248</v>
      </c>
      <c r="B209" s="11">
        <v>5.1334486342966557E-3</v>
      </c>
      <c r="C209" s="11">
        <v>1.4119012281298637E-2</v>
      </c>
      <c r="D209" s="11">
        <v>3.4938156604766846E-2</v>
      </c>
      <c r="E209" s="11">
        <v>8.4577180445194244E-2</v>
      </c>
      <c r="F209" s="11">
        <v>0.41409581899642944</v>
      </c>
      <c r="G209" s="11">
        <v>0.26595368981361389</v>
      </c>
      <c r="H209" s="11">
        <v>0.10048447549343109</v>
      </c>
      <c r="I209" s="11">
        <v>5.6828785687685013E-2</v>
      </c>
      <c r="J209" s="11">
        <v>2.3527452722191811E-2</v>
      </c>
      <c r="K209" s="11">
        <v>3.4197021159343421E-4</v>
      </c>
      <c r="L209" s="26"/>
    </row>
    <row r="210" spans="1:12">
      <c r="A210" s="4" t="s">
        <v>249</v>
      </c>
      <c r="B210" s="11">
        <v>2.9349315445870161E-3</v>
      </c>
      <c r="C210" s="11">
        <v>1.0461809113621712E-2</v>
      </c>
      <c r="D210" s="11">
        <v>2.2312575951218605E-2</v>
      </c>
      <c r="E210" s="11">
        <v>4.7434680163860321E-2</v>
      </c>
      <c r="F210" s="11">
        <v>0.19043071568012238</v>
      </c>
      <c r="G210" s="11">
        <v>0.29628127813339233</v>
      </c>
      <c r="H210" s="11">
        <v>0.25248071551322937</v>
      </c>
      <c r="I210" s="11">
        <v>0.11830565333366394</v>
      </c>
      <c r="J210" s="11">
        <v>5.6774262338876724E-2</v>
      </c>
      <c r="K210" s="11">
        <v>1.9409431843087077E-3</v>
      </c>
      <c r="L210" s="11">
        <v>6.4243184169754386E-4</v>
      </c>
    </row>
    <row r="211" spans="1:12">
      <c r="A211" s="4" t="s">
        <v>250</v>
      </c>
      <c r="B211" s="11">
        <v>0.3997001051902771</v>
      </c>
      <c r="C211" s="11">
        <v>0.26259917020797729</v>
      </c>
      <c r="D211" s="11">
        <v>0.15521779656410217</v>
      </c>
      <c r="E211" s="11">
        <v>7.8899316489696503E-2</v>
      </c>
      <c r="F211" s="11">
        <v>8.3239056169986725E-2</v>
      </c>
      <c r="G211" s="11">
        <v>1.4972362667322159E-2</v>
      </c>
      <c r="H211" s="11">
        <v>4.1930470615625381E-3</v>
      </c>
      <c r="I211" s="11">
        <v>9.5584051450714469E-4</v>
      </c>
      <c r="J211" s="11">
        <v>2.2329160128720105E-4</v>
      </c>
      <c r="K211" s="26"/>
      <c r="L211" s="26"/>
    </row>
    <row r="212" spans="1:12">
      <c r="A212" s="4" t="s">
        <v>251</v>
      </c>
      <c r="B212" s="11">
        <v>4.2978975921869278E-2</v>
      </c>
      <c r="C212" s="11">
        <v>0.13746397197246552</v>
      </c>
      <c r="D212" s="11">
        <v>0.23340806365013123</v>
      </c>
      <c r="E212" s="11">
        <v>0.17953486740589142</v>
      </c>
      <c r="F212" s="11">
        <v>0.25524616241455078</v>
      </c>
      <c r="G212" s="11">
        <v>0.11442671716213226</v>
      </c>
      <c r="H212" s="11">
        <v>2.8426008298993111E-2</v>
      </c>
      <c r="I212" s="11">
        <v>7.0138229057192802E-3</v>
      </c>
      <c r="J212" s="11">
        <v>1.5014027012512088E-3</v>
      </c>
      <c r="K212" s="26"/>
      <c r="L212" s="26"/>
    </row>
    <row r="213" spans="1:12">
      <c r="A213" s="4" t="s">
        <v>252</v>
      </c>
      <c r="B213" s="11">
        <v>9.8864026367664337E-3</v>
      </c>
      <c r="C213" s="11">
        <v>1.0013888590037823E-2</v>
      </c>
      <c r="D213" s="11">
        <v>2.0045330747961998E-2</v>
      </c>
      <c r="E213" s="11">
        <v>4.7120377421379089E-2</v>
      </c>
      <c r="F213" s="11">
        <v>0.20493228733539581</v>
      </c>
      <c r="G213" s="11">
        <v>0.27379122376441956</v>
      </c>
      <c r="H213" s="11">
        <v>0.1946643590927124</v>
      </c>
      <c r="I213" s="11">
        <v>0.12894125282764435</v>
      </c>
      <c r="J213" s="11">
        <v>0.10092978179454803</v>
      </c>
      <c r="K213" s="11">
        <v>6.1638965271413326E-3</v>
      </c>
      <c r="L213" s="11">
        <v>3.5111799370497465E-3</v>
      </c>
    </row>
    <row r="214" spans="1:12">
      <c r="A214" s="4" t="s">
        <v>253</v>
      </c>
      <c r="B214" s="11">
        <v>4.2232893407344818E-2</v>
      </c>
      <c r="C214" s="11">
        <v>0.14680422842502594</v>
      </c>
      <c r="D214" s="11">
        <v>0.16332410275936127</v>
      </c>
      <c r="E214" s="11">
        <v>0.15665489435195923</v>
      </c>
      <c r="F214" s="11">
        <v>0.25419291853904724</v>
      </c>
      <c r="G214" s="11">
        <v>0.11878913640975952</v>
      </c>
      <c r="H214" s="11">
        <v>6.9783955812454224E-2</v>
      </c>
      <c r="I214" s="11">
        <v>3.0394271016120911E-2</v>
      </c>
      <c r="J214" s="11">
        <v>1.6649480909109116E-2</v>
      </c>
      <c r="K214" s="11">
        <v>1.1358497431501746E-3</v>
      </c>
      <c r="L214" s="11">
        <v>3.8277510611806065E-5</v>
      </c>
    </row>
    <row r="215" spans="1:12">
      <c r="A215" s="4" t="s">
        <v>254</v>
      </c>
      <c r="B215" s="11">
        <v>1.7839843349065632E-4</v>
      </c>
      <c r="C215" s="11">
        <v>1.4188074273988605E-3</v>
      </c>
      <c r="D215" s="11">
        <v>2.4860298726707697E-3</v>
      </c>
      <c r="E215" s="11">
        <v>5.6615825742483139E-3</v>
      </c>
      <c r="F215" s="11">
        <v>5.8833692222833633E-2</v>
      </c>
      <c r="G215" s="11">
        <v>0.16366313397884369</v>
      </c>
      <c r="H215" s="11">
        <v>0.22279319167137146</v>
      </c>
      <c r="I215" s="11">
        <v>0.20269376039505005</v>
      </c>
      <c r="J215" s="11">
        <v>0.26434984803199768</v>
      </c>
      <c r="K215" s="11">
        <v>3.99320088326931E-2</v>
      </c>
      <c r="L215" s="11">
        <v>3.7989549338817596E-2</v>
      </c>
    </row>
    <row r="216" spans="1:12">
      <c r="A216" s="4" t="s">
        <v>255</v>
      </c>
      <c r="B216" s="11">
        <v>6.8598471581935883E-2</v>
      </c>
      <c r="C216" s="11">
        <v>0.14413444697856903</v>
      </c>
      <c r="D216" s="11">
        <v>0.14898031949996948</v>
      </c>
      <c r="E216" s="11">
        <v>0.16525542736053467</v>
      </c>
      <c r="F216" s="11">
        <v>0.26363015174865723</v>
      </c>
      <c r="G216" s="11">
        <v>0.13209614157676697</v>
      </c>
      <c r="H216" s="11">
        <v>6.0374423861503601E-2</v>
      </c>
      <c r="I216" s="11">
        <v>1.2387719936668873E-2</v>
      </c>
      <c r="J216" s="11">
        <v>4.0633757598698139E-3</v>
      </c>
      <c r="K216" s="26"/>
      <c r="L216" s="11">
        <v>4.7952347085811198E-4</v>
      </c>
    </row>
    <row r="217" spans="1:12">
      <c r="A217" s="4" t="s">
        <v>256</v>
      </c>
      <c r="B217" s="11">
        <v>0.41463360190391541</v>
      </c>
      <c r="C217" s="11">
        <v>0.20656269788742065</v>
      </c>
      <c r="D217" s="11">
        <v>0.14494524896144867</v>
      </c>
      <c r="E217" s="11">
        <v>9.3528807163238525E-2</v>
      </c>
      <c r="F217" s="11">
        <v>0.10492012649774551</v>
      </c>
      <c r="G217" s="11">
        <v>2.4867787957191467E-2</v>
      </c>
      <c r="H217" s="11">
        <v>6.7757531069219112E-3</v>
      </c>
      <c r="I217" s="11">
        <v>2.9952183831483126E-3</v>
      </c>
      <c r="J217" s="11">
        <v>7.7075534500181675E-4</v>
      </c>
      <c r="K217" s="26"/>
      <c r="L217" s="26"/>
    </row>
    <row r="218" spans="1:12">
      <c r="A218" s="4" t="s">
        <v>257</v>
      </c>
      <c r="B218" s="11">
        <v>2.1525504998862743E-3</v>
      </c>
      <c r="C218" s="11">
        <v>1.1367678642272949E-2</v>
      </c>
      <c r="D218" s="11">
        <v>1.87970120459795E-2</v>
      </c>
      <c r="E218" s="11">
        <v>4.0764279663562775E-2</v>
      </c>
      <c r="F218" s="11">
        <v>0.23947916924953461</v>
      </c>
      <c r="G218" s="11">
        <v>0.42095291614532471</v>
      </c>
      <c r="H218" s="11">
        <v>0.16885137557983398</v>
      </c>
      <c r="I218" s="11">
        <v>7.2513587772846222E-2</v>
      </c>
      <c r="J218" s="11">
        <v>2.437400259077549E-2</v>
      </c>
      <c r="K218" s="11">
        <v>5.9348304057493806E-4</v>
      </c>
      <c r="L218" s="11">
        <v>1.5395382069982588E-4</v>
      </c>
    </row>
    <row r="219" spans="1:12">
      <c r="A219" s="4" t="s">
        <v>258</v>
      </c>
      <c r="B219" s="11">
        <v>0.33189108967781067</v>
      </c>
      <c r="C219" s="11">
        <v>0.21225200593471527</v>
      </c>
      <c r="D219" s="11">
        <v>0.14174331724643707</v>
      </c>
      <c r="E219" s="11">
        <v>0.11486673355102539</v>
      </c>
      <c r="F219" s="11">
        <v>0.13291928172111511</v>
      </c>
      <c r="G219" s="11">
        <v>3.9275240153074265E-2</v>
      </c>
      <c r="H219" s="11">
        <v>1.8857412040233612E-2</v>
      </c>
      <c r="I219" s="11">
        <v>4.2114751413464546E-3</v>
      </c>
      <c r="J219" s="11">
        <v>3.9834319613873959E-3</v>
      </c>
      <c r="K219" s="26"/>
      <c r="L219" s="26"/>
    </row>
    <row r="220" spans="1:12">
      <c r="A220" s="4" t="s">
        <v>259</v>
      </c>
      <c r="B220" s="11">
        <v>2.1382927894592285E-2</v>
      </c>
      <c r="C220" s="11">
        <v>5.0453111529350281E-2</v>
      </c>
      <c r="D220" s="11">
        <v>6.2498863786458969E-2</v>
      </c>
      <c r="E220" s="11">
        <v>0.10070176422595978</v>
      </c>
      <c r="F220" s="11">
        <v>0.27105963230133057</v>
      </c>
      <c r="G220" s="11">
        <v>0.23808601498603821</v>
      </c>
      <c r="H220" s="11">
        <v>0.14992453157901764</v>
      </c>
      <c r="I220" s="11">
        <v>6.7879863083362579E-2</v>
      </c>
      <c r="J220" s="11">
        <v>3.5644803196191788E-2</v>
      </c>
      <c r="K220" s="11">
        <v>2.1006462629884481E-3</v>
      </c>
      <c r="L220" s="11">
        <v>2.6782724307850003E-4</v>
      </c>
    </row>
    <row r="221" spans="1:12">
      <c r="A221" s="4" t="s">
        <v>260</v>
      </c>
      <c r="B221" s="11">
        <v>0.31140407919883728</v>
      </c>
      <c r="C221" s="11">
        <v>0.25045648217201233</v>
      </c>
      <c r="D221" s="11">
        <v>0.17881576716899872</v>
      </c>
      <c r="E221" s="11">
        <v>0.11152937263250351</v>
      </c>
      <c r="F221" s="11">
        <v>0.10822100192308426</v>
      </c>
      <c r="G221" s="11">
        <v>2.6574099436402321E-2</v>
      </c>
      <c r="H221" s="11">
        <v>9.7502376884222031E-3</v>
      </c>
      <c r="I221" s="11">
        <v>2.4974034167826176E-3</v>
      </c>
      <c r="J221" s="11">
        <v>6.6060869721695781E-4</v>
      </c>
      <c r="K221" s="26"/>
      <c r="L221" s="11">
        <v>9.095266432268545E-5</v>
      </c>
    </row>
    <row r="222" spans="1:12">
      <c r="A222" s="4" t="s">
        <v>261</v>
      </c>
      <c r="B222" s="11">
        <v>2.870921790599823E-2</v>
      </c>
      <c r="C222" s="11">
        <v>8.3442933857440948E-2</v>
      </c>
      <c r="D222" s="11">
        <v>0.16201242804527283</v>
      </c>
      <c r="E222" s="11">
        <v>0.16907687485218048</v>
      </c>
      <c r="F222" s="11">
        <v>0.30742502212524414</v>
      </c>
      <c r="G222" s="11">
        <v>0.13680027425289154</v>
      </c>
      <c r="H222" s="11">
        <v>7.2462275624275208E-2</v>
      </c>
      <c r="I222" s="11">
        <v>2.7483860030770302E-2</v>
      </c>
      <c r="J222" s="11">
        <v>1.1978712864220142E-2</v>
      </c>
      <c r="K222" s="11">
        <v>4.468552942853421E-4</v>
      </c>
      <c r="L222" s="11">
        <v>1.6152934404090047E-4</v>
      </c>
    </row>
    <row r="223" spans="1:12">
      <c r="A223" s="4" t="s">
        <v>262</v>
      </c>
      <c r="B223" s="11">
        <v>1.4287160011008382E-3</v>
      </c>
      <c r="C223" s="11">
        <v>1.1605364270508289E-2</v>
      </c>
      <c r="D223" s="11">
        <v>8.7866028770804405E-3</v>
      </c>
      <c r="E223" s="11">
        <v>2.5784857571125031E-2</v>
      </c>
      <c r="F223" s="11">
        <v>0.16361749172210693</v>
      </c>
      <c r="G223" s="11">
        <v>0.31714567542076111</v>
      </c>
      <c r="H223" s="11">
        <v>0.24605095386505127</v>
      </c>
      <c r="I223" s="11">
        <v>0.1204591691493988</v>
      </c>
      <c r="J223" s="11">
        <v>8.4864705801010132E-2</v>
      </c>
      <c r="K223" s="11">
        <v>8.8546182960271835E-3</v>
      </c>
      <c r="L223" s="11">
        <v>1.1401863768696785E-2</v>
      </c>
    </row>
    <row r="224" spans="1:12">
      <c r="A224" s="4" t="s">
        <v>263</v>
      </c>
      <c r="B224" s="11">
        <v>1.2039145454764366E-2</v>
      </c>
      <c r="C224" s="11">
        <v>5.2438322454690933E-2</v>
      </c>
      <c r="D224" s="11">
        <v>0.11719514429569244</v>
      </c>
      <c r="E224" s="11">
        <v>0.12601669132709503</v>
      </c>
      <c r="F224" s="11">
        <v>0.29666471481323242</v>
      </c>
      <c r="G224" s="11">
        <v>0.21829096972942352</v>
      </c>
      <c r="H224" s="11">
        <v>0.11415104568004608</v>
      </c>
      <c r="I224" s="11">
        <v>4.462529718875885E-2</v>
      </c>
      <c r="J224" s="11">
        <v>1.8257392570376396E-2</v>
      </c>
      <c r="K224" s="11">
        <v>3.2129086321219802E-4</v>
      </c>
      <c r="L224" s="26"/>
    </row>
    <row r="225" spans="1:12">
      <c r="A225" s="4" t="s">
        <v>264</v>
      </c>
      <c r="B225" s="11">
        <v>9.4662318006157875E-3</v>
      </c>
      <c r="C225" s="11">
        <v>2.3095777258276939E-2</v>
      </c>
      <c r="D225" s="11">
        <v>6.944100558757782E-2</v>
      </c>
      <c r="E225" s="11">
        <v>9.1995328664779663E-2</v>
      </c>
      <c r="F225" s="11">
        <v>0.38692465424537659</v>
      </c>
      <c r="G225" s="11">
        <v>0.2944311797618866</v>
      </c>
      <c r="H225" s="11">
        <v>9.5098681747913361E-2</v>
      </c>
      <c r="I225" s="11">
        <v>2.5017175823450089E-2</v>
      </c>
      <c r="J225" s="11">
        <v>4.5299949124455452E-3</v>
      </c>
      <c r="K225" s="26"/>
      <c r="L225" s="26"/>
    </row>
    <row r="226" spans="1:12">
      <c r="A226" s="4" t="s">
        <v>265</v>
      </c>
      <c r="B226" s="11">
        <v>4.6833553351461887E-3</v>
      </c>
      <c r="C226" s="11">
        <v>3.6017283797264099E-2</v>
      </c>
      <c r="D226" s="11">
        <v>8.6937911808490753E-2</v>
      </c>
      <c r="E226" s="11">
        <v>0.1445191353559494</v>
      </c>
      <c r="F226" s="11">
        <v>0.29925459623336792</v>
      </c>
      <c r="G226" s="11">
        <v>0.19164857268333435</v>
      </c>
      <c r="H226" s="11">
        <v>0.13460701704025269</v>
      </c>
      <c r="I226" s="11">
        <v>5.9909630566835403E-2</v>
      </c>
      <c r="J226" s="11">
        <v>3.6333225667476654E-2</v>
      </c>
      <c r="K226" s="11">
        <v>3.2918523065745831E-3</v>
      </c>
      <c r="L226" s="11">
        <v>2.7974185068160295E-3</v>
      </c>
    </row>
    <row r="227" spans="1:12">
      <c r="A227" s="4" t="s">
        <v>266</v>
      </c>
      <c r="B227" s="11">
        <v>2.2783730179071426E-2</v>
      </c>
      <c r="C227" s="11">
        <v>5.1083177328109741E-2</v>
      </c>
      <c r="D227" s="11">
        <v>0.13933192193508148</v>
      </c>
      <c r="E227" s="11">
        <v>0.18470938503742218</v>
      </c>
      <c r="F227" s="11">
        <v>0.27830046415328979</v>
      </c>
      <c r="G227" s="11">
        <v>0.16742587089538574</v>
      </c>
      <c r="H227" s="11">
        <v>9.7098857164382935E-2</v>
      </c>
      <c r="I227" s="11">
        <v>4.3275989592075348E-2</v>
      </c>
      <c r="J227" s="11">
        <v>1.5612408518791199E-2</v>
      </c>
      <c r="K227" s="26"/>
      <c r="L227" s="11">
        <v>3.7818923010490835E-4</v>
      </c>
    </row>
    <row r="228" spans="1:12">
      <c r="A228" s="4" t="s">
        <v>267</v>
      </c>
      <c r="B228" s="11">
        <v>0.18012604117393494</v>
      </c>
      <c r="C228" s="11">
        <v>0.24790909886360168</v>
      </c>
      <c r="D228" s="11">
        <v>0.17503514885902405</v>
      </c>
      <c r="E228" s="11">
        <v>0.1451982855796814</v>
      </c>
      <c r="F228" s="11">
        <v>0.16012661159038544</v>
      </c>
      <c r="G228" s="11">
        <v>5.375940352678299E-2</v>
      </c>
      <c r="H228" s="11">
        <v>2.5175103917717934E-2</v>
      </c>
      <c r="I228" s="11">
        <v>8.3369249477982521E-3</v>
      </c>
      <c r="J228" s="11">
        <v>4.2286445386707783E-3</v>
      </c>
      <c r="K228" s="26"/>
      <c r="L228" s="11">
        <v>1.0472255962667987E-4</v>
      </c>
    </row>
    <row r="229" spans="1:12">
      <c r="A229" s="4" t="s">
        <v>268</v>
      </c>
      <c r="B229" s="11">
        <v>0.18697363138198853</v>
      </c>
      <c r="C229" s="11">
        <v>0.29186028242111206</v>
      </c>
      <c r="D229" s="11">
        <v>0.24657997488975525</v>
      </c>
      <c r="E229" s="11">
        <v>0.13644768297672272</v>
      </c>
      <c r="F229" s="11">
        <v>0.11511245369911194</v>
      </c>
      <c r="G229" s="11">
        <v>1.8436705693602562E-2</v>
      </c>
      <c r="H229" s="11">
        <v>4.1270647197961807E-3</v>
      </c>
      <c r="I229" s="11">
        <v>3.7670685560442507E-4</v>
      </c>
      <c r="J229" s="11">
        <v>8.55105827213265E-5</v>
      </c>
      <c r="K229" s="26"/>
      <c r="L229" s="26"/>
    </row>
    <row r="230" spans="1:12">
      <c r="A230" s="4" t="s">
        <v>269</v>
      </c>
      <c r="B230" s="11">
        <v>0.14826756715774536</v>
      </c>
      <c r="C230" s="11">
        <v>0.21284244954586029</v>
      </c>
      <c r="D230" s="11">
        <v>0.20514824986457825</v>
      </c>
      <c r="E230" s="11">
        <v>0.1679726243019104</v>
      </c>
      <c r="F230" s="11">
        <v>0.17683874070644379</v>
      </c>
      <c r="G230" s="11">
        <v>6.0277093201875687E-2</v>
      </c>
      <c r="H230" s="11">
        <v>2.2861387580633163E-2</v>
      </c>
      <c r="I230" s="11">
        <v>5.1464191637933254E-3</v>
      </c>
      <c r="J230" s="11">
        <v>6.4547039801254869E-4</v>
      </c>
      <c r="K230" s="26"/>
      <c r="L230" s="26"/>
    </row>
    <row r="231" spans="1:12">
      <c r="A231" s="4" t="s">
        <v>270</v>
      </c>
      <c r="B231" s="11">
        <v>4.6907037496566772E-2</v>
      </c>
      <c r="C231" s="11">
        <v>9.3565277755260468E-2</v>
      </c>
      <c r="D231" s="11">
        <v>0.16574524343013763</v>
      </c>
      <c r="E231" s="11">
        <v>0.15998613834381104</v>
      </c>
      <c r="F231" s="11">
        <v>0.28716567158699036</v>
      </c>
      <c r="G231" s="11">
        <v>0.13769336044788361</v>
      </c>
      <c r="H231" s="11">
        <v>7.3648057878017426E-2</v>
      </c>
      <c r="I231" s="11">
        <v>2.7299998328089714E-2</v>
      </c>
      <c r="J231" s="11">
        <v>7.9892268404364586E-3</v>
      </c>
      <c r="K231" s="26"/>
      <c r="L231" s="26"/>
    </row>
    <row r="232" spans="1:12">
      <c r="A232" s="4" t="s">
        <v>271</v>
      </c>
      <c r="B232" s="11">
        <v>0.21865516901016235</v>
      </c>
      <c r="C232" s="11">
        <v>0.14816252887248993</v>
      </c>
      <c r="D232" s="11">
        <v>0.17333897948265076</v>
      </c>
      <c r="E232" s="11">
        <v>0.15857088565826416</v>
      </c>
      <c r="F232" s="11">
        <v>0.19220490753650665</v>
      </c>
      <c r="G232" s="11">
        <v>6.6294118762016296E-2</v>
      </c>
      <c r="H232" s="11">
        <v>2.9102399945259094E-2</v>
      </c>
      <c r="I232" s="11">
        <v>9.871380403637886E-3</v>
      </c>
      <c r="J232" s="11">
        <v>3.4359442070126534E-3</v>
      </c>
      <c r="K232" s="11">
        <v>1.8668067059479654E-4</v>
      </c>
      <c r="L232" s="11">
        <v>1.7701505566947162E-4</v>
      </c>
    </row>
    <row r="233" spans="1:12">
      <c r="A233" s="4" t="s">
        <v>272</v>
      </c>
      <c r="B233" s="11">
        <v>6.6860653460025787E-2</v>
      </c>
      <c r="C233" s="11">
        <v>0.14416833221912384</v>
      </c>
      <c r="D233" s="11">
        <v>0.19083034992218018</v>
      </c>
      <c r="E233" s="11">
        <v>0.18493594229221344</v>
      </c>
      <c r="F233" s="11">
        <v>0.24163144826889038</v>
      </c>
      <c r="G233" s="11">
        <v>0.10863932967185974</v>
      </c>
      <c r="H233" s="11">
        <v>4.7165382653474808E-2</v>
      </c>
      <c r="I233" s="11">
        <v>1.2385859154164791E-2</v>
      </c>
      <c r="J233" s="11">
        <v>3.3826853614300489E-3</v>
      </c>
      <c r="K233" s="26"/>
      <c r="L233" s="26"/>
    </row>
    <row r="234" spans="1:12">
      <c r="A234" s="4" t="s">
        <v>273</v>
      </c>
      <c r="B234" s="11">
        <v>3.525101812556386E-3</v>
      </c>
      <c r="C234" s="11">
        <v>1.2070218101143837E-2</v>
      </c>
      <c r="D234" s="11">
        <v>1.2731022201478481E-2</v>
      </c>
      <c r="E234" s="11">
        <v>2.6728658005595207E-2</v>
      </c>
      <c r="F234" s="11">
        <v>0.18396091461181641</v>
      </c>
      <c r="G234" s="11">
        <v>0.25027534365653992</v>
      </c>
      <c r="H234" s="11">
        <v>0.18527491390705109</v>
      </c>
      <c r="I234" s="11">
        <v>0.13685613870620728</v>
      </c>
      <c r="J234" s="11">
        <v>0.1594940721988678</v>
      </c>
      <c r="K234" s="11">
        <v>1.6815114766359329E-2</v>
      </c>
      <c r="L234" s="11">
        <v>1.226850226521492E-2</v>
      </c>
    </row>
    <row r="235" spans="1:12">
      <c r="A235" s="4" t="s">
        <v>274</v>
      </c>
      <c r="B235" s="11">
        <v>0.26036885380744934</v>
      </c>
      <c r="C235" s="11">
        <v>0.22292852401733398</v>
      </c>
      <c r="D235" s="11">
        <v>0.16348709166049957</v>
      </c>
      <c r="E235" s="11">
        <v>0.10670511424541473</v>
      </c>
      <c r="F235" s="11">
        <v>0.14293837547302246</v>
      </c>
      <c r="G235" s="11">
        <v>6.0229264199733734E-2</v>
      </c>
      <c r="H235" s="11">
        <v>2.8038347139954567E-2</v>
      </c>
      <c r="I235" s="11">
        <v>1.0641739703714848E-2</v>
      </c>
      <c r="J235" s="11">
        <v>4.6208910644054413E-3</v>
      </c>
      <c r="K235" s="11">
        <v>2.2529626221512444E-5</v>
      </c>
      <c r="L235" s="11">
        <v>1.9276685634395108E-5</v>
      </c>
    </row>
    <row r="236" spans="1:12">
      <c r="A236" s="4" t="s">
        <v>275</v>
      </c>
      <c r="B236" s="11">
        <v>3.1046856194734573E-2</v>
      </c>
      <c r="C236" s="11">
        <v>7.0109769701957703E-2</v>
      </c>
      <c r="D236" s="11">
        <v>9.6278123557567596E-2</v>
      </c>
      <c r="E236" s="11">
        <v>0.1393657773733139</v>
      </c>
      <c r="F236" s="11">
        <v>0.34701985120773315</v>
      </c>
      <c r="G236" s="11">
        <v>0.17924848198890686</v>
      </c>
      <c r="H236" s="11">
        <v>8.3730161190032959E-2</v>
      </c>
      <c r="I236" s="11">
        <v>3.7871360778808594E-2</v>
      </c>
      <c r="J236" s="11">
        <v>1.5134698711335659E-2</v>
      </c>
      <c r="K236" s="11">
        <v>7.4412113463040441E-5</v>
      </c>
      <c r="L236" s="11">
        <v>1.205081061925739E-4</v>
      </c>
    </row>
    <row r="237" spans="1:12">
      <c r="A237" s="4" t="s">
        <v>276</v>
      </c>
      <c r="B237" s="11">
        <v>4.4510796666145325E-2</v>
      </c>
      <c r="C237" s="11">
        <v>0.10517658293247223</v>
      </c>
      <c r="D237" s="11">
        <v>0.17395807802677155</v>
      </c>
      <c r="E237" s="11">
        <v>0.18155789375305176</v>
      </c>
      <c r="F237" s="11">
        <v>0.26442927122116089</v>
      </c>
      <c r="G237" s="11">
        <v>0.13483050465583801</v>
      </c>
      <c r="H237" s="11">
        <v>6.8548396229743958E-2</v>
      </c>
      <c r="I237" s="11">
        <v>2.0768614485859871E-2</v>
      </c>
      <c r="J237" s="11">
        <v>6.219860166311264E-3</v>
      </c>
      <c r="K237" s="26"/>
      <c r="L237" s="26"/>
    </row>
    <row r="238" spans="1:12">
      <c r="A238" s="4" t="s">
        <v>277</v>
      </c>
      <c r="B238" s="11">
        <v>1.6836664872244E-3</v>
      </c>
      <c r="C238" s="11">
        <v>2.0652990788221359E-2</v>
      </c>
      <c r="D238" s="11">
        <v>4.3200518935918808E-2</v>
      </c>
      <c r="E238" s="11">
        <v>0.10021570324897766</v>
      </c>
      <c r="F238" s="11">
        <v>0.31790703535079956</v>
      </c>
      <c r="G238" s="11">
        <v>0.3586021363735199</v>
      </c>
      <c r="H238" s="11">
        <v>0.10492402315139771</v>
      </c>
      <c r="I238" s="11">
        <v>4.7107700258493423E-2</v>
      </c>
      <c r="J238" s="11">
        <v>5.641173105686903E-3</v>
      </c>
      <c r="K238" s="11">
        <v>6.5043088397942483E-5</v>
      </c>
      <c r="L238" s="26"/>
    </row>
    <row r="239" spans="1:12">
      <c r="A239" s="4" t="s">
        <v>278</v>
      </c>
      <c r="B239" s="11">
        <v>5.2496235817670822E-2</v>
      </c>
      <c r="C239" s="11">
        <v>9.8582379519939423E-2</v>
      </c>
      <c r="D239" s="11">
        <v>8.109881728887558E-2</v>
      </c>
      <c r="E239" s="11">
        <v>8.7074071168899536E-2</v>
      </c>
      <c r="F239" s="11">
        <v>0.26370197534561157</v>
      </c>
      <c r="G239" s="11">
        <v>0.17582221329212189</v>
      </c>
      <c r="H239" s="11">
        <v>0.13793744146823883</v>
      </c>
      <c r="I239" s="11">
        <v>6.6884100437164307E-2</v>
      </c>
      <c r="J239" s="11">
        <v>3.5744700580835342E-2</v>
      </c>
      <c r="K239" s="11">
        <v>5.1080132834613323E-4</v>
      </c>
      <c r="L239" s="11">
        <v>1.4726111839991063E-4</v>
      </c>
    </row>
    <row r="240" spans="1:12">
      <c r="A240" s="4" t="s">
        <v>279</v>
      </c>
      <c r="B240" s="11">
        <v>1.6552031738683581E-3</v>
      </c>
      <c r="C240" s="11">
        <v>4.8468350432813168E-3</v>
      </c>
      <c r="D240" s="11">
        <v>3.6291813012212515E-3</v>
      </c>
      <c r="E240" s="11">
        <v>1.1450106278061867E-2</v>
      </c>
      <c r="F240" s="11">
        <v>7.8840307891368866E-2</v>
      </c>
      <c r="G240" s="11">
        <v>0.17036488652229309</v>
      </c>
      <c r="H240" s="11">
        <v>0.22503113746643066</v>
      </c>
      <c r="I240" s="11">
        <v>0.17464803159236908</v>
      </c>
      <c r="J240" s="11">
        <v>0.26740443706512451</v>
      </c>
      <c r="K240" s="11">
        <v>3.8763638585805893E-2</v>
      </c>
      <c r="L240" s="11">
        <v>2.3366246372461319E-2</v>
      </c>
    </row>
    <row r="241" spans="1:12">
      <c r="A241" s="4" t="s">
        <v>280</v>
      </c>
      <c r="B241" s="11">
        <v>8.3025544881820679E-3</v>
      </c>
      <c r="C241" s="11">
        <v>1.6960445791482925E-2</v>
      </c>
      <c r="D241" s="11">
        <v>2.2052153944969177E-2</v>
      </c>
      <c r="E241" s="11">
        <v>4.6254448592662811E-2</v>
      </c>
      <c r="F241" s="11">
        <v>0.29412654042243958</v>
      </c>
      <c r="G241" s="11">
        <v>0.28964346647262573</v>
      </c>
      <c r="H241" s="11">
        <v>0.19332106411457062</v>
      </c>
      <c r="I241" s="11">
        <v>8.586496114730835E-2</v>
      </c>
      <c r="J241" s="11">
        <v>4.0780384093523026E-2</v>
      </c>
      <c r="K241" s="11">
        <v>1.453306176699698E-3</v>
      </c>
      <c r="L241" s="11">
        <v>1.2406869791448116E-3</v>
      </c>
    </row>
    <row r="242" spans="1:12">
      <c r="A242" s="4" t="s">
        <v>281</v>
      </c>
      <c r="B242" s="11">
        <v>9.31863933801651E-2</v>
      </c>
      <c r="C242" s="11">
        <v>0.19382953643798828</v>
      </c>
      <c r="D242" s="11">
        <v>0.1890169084072113</v>
      </c>
      <c r="E242" s="11">
        <v>0.16433857381343842</v>
      </c>
      <c r="F242" s="11">
        <v>0.21183007955551147</v>
      </c>
      <c r="G242" s="11">
        <v>9.1248661279678345E-2</v>
      </c>
      <c r="H242" s="11">
        <v>3.8358733057975769E-2</v>
      </c>
      <c r="I242" s="11">
        <v>1.3031279668211937E-2</v>
      </c>
      <c r="J242" s="11">
        <v>5.1598311401903629E-3</v>
      </c>
      <c r="K242" s="26"/>
      <c r="L242" s="26"/>
    </row>
    <row r="243" spans="1:12">
      <c r="A243" s="4" t="s">
        <v>282</v>
      </c>
      <c r="B243" s="11">
        <v>3.1405787449330091E-3</v>
      </c>
      <c r="C243" s="11">
        <v>2.1933140233159065E-2</v>
      </c>
      <c r="D243" s="11">
        <v>5.3439874202013016E-2</v>
      </c>
      <c r="E243" s="11">
        <v>9.9901504814624786E-2</v>
      </c>
      <c r="F243" s="11">
        <v>0.42577674984931946</v>
      </c>
      <c r="G243" s="11">
        <v>0.24649515748023987</v>
      </c>
      <c r="H243" s="11">
        <v>0.10321235656738281</v>
      </c>
      <c r="I243" s="11">
        <v>3.4432020038366318E-2</v>
      </c>
      <c r="J243" s="11">
        <v>1.1244451627135277E-2</v>
      </c>
      <c r="K243" s="11">
        <v>2.864744164980948E-4</v>
      </c>
      <c r="L243" s="11">
        <v>1.3769602810498327E-4</v>
      </c>
    </row>
    <row r="244" spans="1:12">
      <c r="A244" s="4" t="s">
        <v>283</v>
      </c>
      <c r="B244" s="11">
        <v>1.2010875158011913E-2</v>
      </c>
      <c r="C244" s="11">
        <v>3.0820226296782494E-2</v>
      </c>
      <c r="D244" s="11">
        <v>7.0167273283004761E-2</v>
      </c>
      <c r="E244" s="11">
        <v>0.11951029300689697</v>
      </c>
      <c r="F244" s="11">
        <v>0.31101018190383911</v>
      </c>
      <c r="G244" s="11">
        <v>0.18963687121868134</v>
      </c>
      <c r="H244" s="11">
        <v>0.14166532456874847</v>
      </c>
      <c r="I244" s="11">
        <v>7.7569998800754547E-2</v>
      </c>
      <c r="J244" s="11">
        <v>4.2357079684734344E-2</v>
      </c>
      <c r="K244" s="11">
        <v>3.2323035411536694E-3</v>
      </c>
      <c r="L244" s="11">
        <v>2.0195806864649057E-3</v>
      </c>
    </row>
    <row r="245" spans="1:12">
      <c r="A245" s="4" t="s">
        <v>284</v>
      </c>
      <c r="B245" s="11">
        <v>4.0592089295387268E-2</v>
      </c>
      <c r="C245" s="11">
        <v>0.14135049283504486</v>
      </c>
      <c r="D245" s="11">
        <v>0.24426430463790894</v>
      </c>
      <c r="E245" s="11">
        <v>0.23226968944072723</v>
      </c>
      <c r="F245" s="11">
        <v>0.25375145673751831</v>
      </c>
      <c r="G245" s="11">
        <v>6.7806236445903778E-2</v>
      </c>
      <c r="H245" s="11">
        <v>1.7017420381307602E-2</v>
      </c>
      <c r="I245" s="11">
        <v>2.0810968708246946E-3</v>
      </c>
      <c r="J245" s="11">
        <v>8.6722057312726974E-4</v>
      </c>
      <c r="K245" s="26"/>
      <c r="L245" s="26"/>
    </row>
    <row r="246" spans="1:12">
      <c r="A246" s="4" t="s">
        <v>285</v>
      </c>
      <c r="B246" s="11">
        <v>6.0065370053052902E-2</v>
      </c>
      <c r="C246" s="11">
        <v>0.11505832523107529</v>
      </c>
      <c r="D246" s="11">
        <v>0.14210081100463867</v>
      </c>
      <c r="E246" s="11">
        <v>0.16766391694545746</v>
      </c>
      <c r="F246" s="11">
        <v>0.29362189769744873</v>
      </c>
      <c r="G246" s="11">
        <v>0.13191193342208862</v>
      </c>
      <c r="H246" s="11">
        <v>5.9495404362678528E-2</v>
      </c>
      <c r="I246" s="11">
        <v>2.1788476034998894E-2</v>
      </c>
      <c r="J246" s="11">
        <v>8.0991704016923904E-3</v>
      </c>
      <c r="K246" s="11">
        <v>1.2959889136254787E-4</v>
      </c>
      <c r="L246" s="11">
        <v>6.5094056481029838E-5</v>
      </c>
    </row>
    <row r="247" spans="1:12">
      <c r="A247" s="4" t="s">
        <v>286</v>
      </c>
      <c r="B247" s="11">
        <v>2.7747752144932747E-2</v>
      </c>
      <c r="C247" s="11">
        <v>7.3396667838096619E-2</v>
      </c>
      <c r="D247" s="11">
        <v>0.12781770527362823</v>
      </c>
      <c r="E247" s="11">
        <v>0.16159583628177643</v>
      </c>
      <c r="F247" s="11">
        <v>0.29324617981910706</v>
      </c>
      <c r="G247" s="11">
        <v>0.16841433942317963</v>
      </c>
      <c r="H247" s="11">
        <v>9.3281857669353485E-2</v>
      </c>
      <c r="I247" s="11">
        <v>3.7264194339513779E-2</v>
      </c>
      <c r="J247" s="11">
        <v>1.5648474916815758E-2</v>
      </c>
      <c r="K247" s="11">
        <v>1.0399235179647803E-3</v>
      </c>
      <c r="L247" s="11">
        <v>5.4706091759726405E-4</v>
      </c>
    </row>
    <row r="248" spans="1:12">
      <c r="A248" s="4" t="s">
        <v>287</v>
      </c>
      <c r="B248" s="11">
        <v>1.1835920624434948E-2</v>
      </c>
      <c r="C248" s="11">
        <v>3.2786346971988678E-2</v>
      </c>
      <c r="D248" s="11">
        <v>6.4066901803016663E-2</v>
      </c>
      <c r="E248" s="11">
        <v>0.15565735101699829</v>
      </c>
      <c r="F248" s="11">
        <v>0.37993016839027405</v>
      </c>
      <c r="G248" s="11">
        <v>0.20899069309234619</v>
      </c>
      <c r="H248" s="11">
        <v>9.5187291502952576E-2</v>
      </c>
      <c r="I248" s="11">
        <v>3.8311585783958435E-2</v>
      </c>
      <c r="J248" s="11">
        <v>1.2715065851807594E-2</v>
      </c>
      <c r="K248" s="11">
        <v>5.1867938600480556E-4</v>
      </c>
      <c r="L248" s="26"/>
    </row>
    <row r="249" spans="1:12">
      <c r="A249" s="4" t="s">
        <v>288</v>
      </c>
      <c r="B249" s="11">
        <v>6.1205793172121048E-3</v>
      </c>
      <c r="C249" s="11">
        <v>1.6049755737185478E-2</v>
      </c>
      <c r="D249" s="11">
        <v>3.2015781849622726E-2</v>
      </c>
      <c r="E249" s="11">
        <v>6.5960600972175598E-2</v>
      </c>
      <c r="F249" s="11">
        <v>0.36646586656570435</v>
      </c>
      <c r="G249" s="11">
        <v>0.2598651647567749</v>
      </c>
      <c r="H249" s="11">
        <v>0.15309935808181763</v>
      </c>
      <c r="I249" s="11">
        <v>7.0534475147724152E-2</v>
      </c>
      <c r="J249" s="11">
        <v>2.8433611616492271E-2</v>
      </c>
      <c r="K249" s="11">
        <v>1.1532390490174294E-3</v>
      </c>
      <c r="L249" s="11">
        <v>3.0156900174915791E-4</v>
      </c>
    </row>
    <row r="250" spans="1:12">
      <c r="A250" s="4" t="s">
        <v>289</v>
      </c>
      <c r="B250" s="11">
        <v>6.0868571745231748E-4</v>
      </c>
      <c r="C250" s="11">
        <v>7.6355333440005779E-3</v>
      </c>
      <c r="D250" s="11">
        <v>1.5944682061672211E-2</v>
      </c>
      <c r="E250" s="11">
        <v>3.4077983349561691E-2</v>
      </c>
      <c r="F250" s="11">
        <v>0.20611971616744995</v>
      </c>
      <c r="G250" s="11">
        <v>0.27638724446296692</v>
      </c>
      <c r="H250" s="11">
        <v>0.19762583076953888</v>
      </c>
      <c r="I250" s="11">
        <v>0.1299765557050705</v>
      </c>
      <c r="J250" s="11">
        <v>0.11603514850139618</v>
      </c>
      <c r="K250" s="11">
        <v>9.2316614463925362E-3</v>
      </c>
      <c r="L250" s="11">
        <v>6.3569587655365467E-3</v>
      </c>
    </row>
    <row r="251" spans="1:12">
      <c r="A251" s="4" t="s">
        <v>290</v>
      </c>
      <c r="B251" s="11">
        <v>0.11626579612493515</v>
      </c>
      <c r="C251" s="11">
        <v>0.25564903020858765</v>
      </c>
      <c r="D251" s="11">
        <v>0.22256483137607574</v>
      </c>
      <c r="E251" s="11">
        <v>0.16707649827003479</v>
      </c>
      <c r="F251" s="11">
        <v>0.169652059674263</v>
      </c>
      <c r="G251" s="11">
        <v>4.9346666783094406E-2</v>
      </c>
      <c r="H251" s="11">
        <v>1.6089444980025291E-2</v>
      </c>
      <c r="I251" s="11">
        <v>3.253887640312314E-3</v>
      </c>
      <c r="J251" s="11">
        <v>1.0177912918152288E-4</v>
      </c>
      <c r="K251" s="26"/>
      <c r="L251" s="26"/>
    </row>
    <row r="252" spans="1:12">
      <c r="A252" s="4" t="s">
        <v>291</v>
      </c>
      <c r="B252" s="11">
        <v>4.9405056983232498E-2</v>
      </c>
      <c r="C252" s="11">
        <v>9.1476373374462128E-2</v>
      </c>
      <c r="D252" s="11">
        <v>0.16323895752429962</v>
      </c>
      <c r="E252" s="11">
        <v>0.18453823029994965</v>
      </c>
      <c r="F252" s="11">
        <v>0.27624949812889099</v>
      </c>
      <c r="G252" s="11">
        <v>0.13153932988643646</v>
      </c>
      <c r="H252" s="11">
        <v>6.7818798124790192E-2</v>
      </c>
      <c r="I252" s="11">
        <v>2.5835644453763962E-2</v>
      </c>
      <c r="J252" s="11">
        <v>9.4595924019813538E-3</v>
      </c>
      <c r="K252" s="11">
        <v>2.8366254991851747E-4</v>
      </c>
      <c r="L252" s="11">
        <v>1.5484144387301058E-4</v>
      </c>
    </row>
    <row r="253" spans="1:12">
      <c r="A253" s="4" t="s">
        <v>292</v>
      </c>
      <c r="B253" s="11">
        <v>3.5321302711963654E-2</v>
      </c>
      <c r="C253" s="11">
        <v>8.4792204201221466E-2</v>
      </c>
      <c r="D253" s="11">
        <v>0.16561180353164673</v>
      </c>
      <c r="E253" s="11">
        <v>0.18812170624732971</v>
      </c>
      <c r="F253" s="11">
        <v>0.28549462556838989</v>
      </c>
      <c r="G253" s="11">
        <v>0.13688406348228455</v>
      </c>
      <c r="H253" s="11">
        <v>7.3551766574382782E-2</v>
      </c>
      <c r="I253" s="11">
        <v>2.3560203611850739E-2</v>
      </c>
      <c r="J253" s="11">
        <v>6.4070951193571091E-3</v>
      </c>
      <c r="K253" s="11">
        <v>2.5521122734062374E-4</v>
      </c>
      <c r="L253" s="26"/>
    </row>
    <row r="254" spans="1:12">
      <c r="A254" s="4" t="s">
        <v>293</v>
      </c>
      <c r="B254" s="11">
        <v>0.44023752212524414</v>
      </c>
      <c r="C254" s="11">
        <v>0.23919211328029633</v>
      </c>
      <c r="D254" s="11">
        <v>0.12262793630361557</v>
      </c>
      <c r="E254" s="11">
        <v>8.0298349261283875E-2</v>
      </c>
      <c r="F254" s="11">
        <v>8.4767960011959076E-2</v>
      </c>
      <c r="G254" s="11">
        <v>2.2141125053167343E-2</v>
      </c>
      <c r="H254" s="11">
        <v>7.851768285036087E-3</v>
      </c>
      <c r="I254" s="11">
        <v>2.0675715059041977E-3</v>
      </c>
      <c r="J254" s="11">
        <v>8.1565906293690205E-4</v>
      </c>
      <c r="K254" s="26"/>
      <c r="L254" s="26"/>
    </row>
    <row r="255" spans="1:12">
      <c r="A255" s="4" t="s">
        <v>294</v>
      </c>
      <c r="B255" s="11">
        <v>5.0933238118886948E-2</v>
      </c>
      <c r="C255" s="11">
        <v>0.14305131137371063</v>
      </c>
      <c r="D255" s="11">
        <v>0.15365621447563171</v>
      </c>
      <c r="E255" s="11">
        <v>0.2077343761920929</v>
      </c>
      <c r="F255" s="11">
        <v>0.31788891553878784</v>
      </c>
      <c r="G255" s="11">
        <v>8.8538870215415955E-2</v>
      </c>
      <c r="H255" s="11">
        <v>2.8359096497297287E-2</v>
      </c>
      <c r="I255" s="11">
        <v>7.8590409830212593E-3</v>
      </c>
      <c r="J255" s="11">
        <v>1.9789384678006172E-3</v>
      </c>
      <c r="K255" s="26"/>
      <c r="L255" s="26"/>
    </row>
    <row r="256" spans="1:12">
      <c r="A256" s="4" t="s">
        <v>295</v>
      </c>
      <c r="B256" s="11">
        <v>1.952771469950676E-2</v>
      </c>
      <c r="C256" s="11">
        <v>4.9786381423473358E-2</v>
      </c>
      <c r="D256" s="11">
        <v>9.038902074098587E-2</v>
      </c>
      <c r="E256" s="11">
        <v>0.10946196317672729</v>
      </c>
      <c r="F256" s="11">
        <v>0.32378950715065002</v>
      </c>
      <c r="G256" s="11">
        <v>0.21739277243614197</v>
      </c>
      <c r="H256" s="11">
        <v>0.11293987929821014</v>
      </c>
      <c r="I256" s="11">
        <v>5.4241526871919632E-2</v>
      </c>
      <c r="J256" s="11">
        <v>2.1479366347193718E-2</v>
      </c>
      <c r="K256" s="11">
        <v>6.2473694561049342E-4</v>
      </c>
      <c r="L256" s="11">
        <v>3.6713422741740942E-4</v>
      </c>
    </row>
    <row r="257" spans="1:12">
      <c r="A257" s="4" t="s">
        <v>296</v>
      </c>
      <c r="B257" s="11">
        <v>1.7856956692412496E-3</v>
      </c>
      <c r="C257" s="11">
        <v>5.6754620745778084E-3</v>
      </c>
      <c r="D257" s="11">
        <v>9.8479399457573891E-3</v>
      </c>
      <c r="E257" s="11">
        <v>2.7736598625779152E-2</v>
      </c>
      <c r="F257" s="11">
        <v>0.16691774129867554</v>
      </c>
      <c r="G257" s="11">
        <v>0.28248816728591919</v>
      </c>
      <c r="H257" s="11">
        <v>0.21966230869293213</v>
      </c>
      <c r="I257" s="11">
        <v>0.14794933795928955</v>
      </c>
      <c r="J257" s="11">
        <v>0.12309927493333817</v>
      </c>
      <c r="K257" s="11">
        <v>7.6991524547338486E-3</v>
      </c>
      <c r="L257" s="11">
        <v>7.1383262984454632E-3</v>
      </c>
    </row>
    <row r="258" spans="1:12">
      <c r="A258" s="4" t="s">
        <v>297</v>
      </c>
      <c r="B258" s="11">
        <v>2.6663613971322775E-3</v>
      </c>
      <c r="C258" s="11">
        <v>6.0924659483134747E-3</v>
      </c>
      <c r="D258" s="11">
        <v>1.0572611354291439E-2</v>
      </c>
      <c r="E258" s="11">
        <v>2.2006740793585777E-2</v>
      </c>
      <c r="F258" s="11">
        <v>0.18581688404083252</v>
      </c>
      <c r="G258" s="11">
        <v>0.36155399680137634</v>
      </c>
      <c r="H258" s="11">
        <v>0.25282344222068787</v>
      </c>
      <c r="I258" s="11">
        <v>0.11804803460836411</v>
      </c>
      <c r="J258" s="11">
        <v>3.9218209683895111E-2</v>
      </c>
      <c r="K258" s="11">
        <v>9.8614557646214962E-4</v>
      </c>
      <c r="L258" s="11">
        <v>2.1511076192837209E-4</v>
      </c>
    </row>
    <row r="259" spans="1:12">
      <c r="A259" s="4" t="s">
        <v>298</v>
      </c>
      <c r="B259" s="11">
        <v>5.1557138795033097E-4</v>
      </c>
      <c r="C259" s="11">
        <v>2.4005305022001266E-3</v>
      </c>
      <c r="D259" s="11">
        <v>6.4214891754090786E-3</v>
      </c>
      <c r="E259" s="11">
        <v>2.5041818618774414E-2</v>
      </c>
      <c r="F259" s="11">
        <v>0.11608088761568069</v>
      </c>
      <c r="G259" s="11">
        <v>0.1914999932050705</v>
      </c>
      <c r="H259" s="11">
        <v>0.24068865180015564</v>
      </c>
      <c r="I259" s="11">
        <v>0.2173791378736496</v>
      </c>
      <c r="J259" s="11">
        <v>0.17877143621444702</v>
      </c>
      <c r="K259" s="11">
        <v>1.449143048375845E-2</v>
      </c>
      <c r="L259" s="11">
        <v>6.7090485244989395E-3</v>
      </c>
    </row>
    <row r="260" spans="1:12">
      <c r="A260" s="4" t="s">
        <v>299</v>
      </c>
      <c r="B260" s="11">
        <v>8.1374160945415497E-3</v>
      </c>
      <c r="C260" s="11">
        <v>2.61488426476717E-2</v>
      </c>
      <c r="D260" s="11">
        <v>5.7087734341621399E-2</v>
      </c>
      <c r="E260" s="11">
        <v>0.1363929808139801</v>
      </c>
      <c r="F260" s="11">
        <v>0.37202763557434082</v>
      </c>
      <c r="G260" s="11">
        <v>0.21604339778423309</v>
      </c>
      <c r="H260" s="11">
        <v>0.11277192085981369</v>
      </c>
      <c r="I260" s="11">
        <v>4.887101799249649E-2</v>
      </c>
      <c r="J260" s="11">
        <v>2.1591108292341232E-2</v>
      </c>
      <c r="K260" s="11">
        <v>9.2795206001028419E-4</v>
      </c>
      <c r="L260" s="26"/>
    </row>
    <row r="261" spans="1:12">
      <c r="A261" s="4" t="s">
        <v>300</v>
      </c>
      <c r="B261" s="11">
        <v>0.34529083967208862</v>
      </c>
      <c r="C261" s="11">
        <v>0.23316226899623871</v>
      </c>
      <c r="D261" s="11">
        <v>0.17126666009426117</v>
      </c>
      <c r="E261" s="11">
        <v>0.10836315155029297</v>
      </c>
      <c r="F261" s="11">
        <v>0.10173769295215607</v>
      </c>
      <c r="G261" s="11">
        <v>2.8148205950856209E-2</v>
      </c>
      <c r="H261" s="11">
        <v>9.0030673891305923E-3</v>
      </c>
      <c r="I261" s="11">
        <v>2.3059688974171877E-3</v>
      </c>
      <c r="J261" s="11">
        <v>7.2214135434478521E-4</v>
      </c>
      <c r="K261" s="26"/>
      <c r="L261" s="26"/>
    </row>
    <row r="262" spans="1:12">
      <c r="A262" s="4" t="s">
        <v>301</v>
      </c>
      <c r="B262" s="11">
        <v>5.9181850403547287E-2</v>
      </c>
      <c r="C262" s="11">
        <v>0.12107444554567337</v>
      </c>
      <c r="D262" s="11">
        <v>0.20257553458213806</v>
      </c>
      <c r="E262" s="11">
        <v>0.19025206565856934</v>
      </c>
      <c r="F262" s="11">
        <v>0.24907250702381134</v>
      </c>
      <c r="G262" s="11">
        <v>0.10878181457519531</v>
      </c>
      <c r="H262" s="11">
        <v>5.1139488816261292E-2</v>
      </c>
      <c r="I262" s="11">
        <v>1.4427142217755318E-2</v>
      </c>
      <c r="J262" s="11">
        <v>3.3425954170525074E-3</v>
      </c>
      <c r="K262" s="11">
        <v>1.5256959886755794E-4</v>
      </c>
      <c r="L262" s="26"/>
    </row>
    <row r="263" spans="1:12">
      <c r="A263" s="4" t="s">
        <v>302</v>
      </c>
      <c r="B263" s="11">
        <v>8.1247158348560333E-2</v>
      </c>
      <c r="C263" s="11">
        <v>0.15639181435108185</v>
      </c>
      <c r="D263" s="11">
        <v>0.20431363582611084</v>
      </c>
      <c r="E263" s="11">
        <v>0.1804487407207489</v>
      </c>
      <c r="F263" s="11">
        <v>0.22525803744792938</v>
      </c>
      <c r="G263" s="11">
        <v>9.5933526754379272E-2</v>
      </c>
      <c r="H263" s="11">
        <v>3.5530403256416321E-2</v>
      </c>
      <c r="I263" s="11">
        <v>1.6506636515259743E-2</v>
      </c>
      <c r="J263" s="11">
        <v>4.3700658716261387E-3</v>
      </c>
      <c r="K263" s="26"/>
      <c r="L263" s="26"/>
    </row>
    <row r="264" spans="1:12">
      <c r="A264" s="4" t="s">
        <v>303</v>
      </c>
      <c r="B264" s="11">
        <v>1.2078623287379742E-2</v>
      </c>
      <c r="C264" s="11">
        <v>2.8589965775609016E-2</v>
      </c>
      <c r="D264" s="11">
        <v>7.1306750178337097E-2</v>
      </c>
      <c r="E264" s="11">
        <v>7.1731209754943848E-2</v>
      </c>
      <c r="F264" s="11">
        <v>0.5193028450012207</v>
      </c>
      <c r="G264" s="11">
        <v>0.1898455023765564</v>
      </c>
      <c r="H264" s="11">
        <v>7.8863903880119324E-2</v>
      </c>
      <c r="I264" s="11">
        <v>2.258584275841713E-2</v>
      </c>
      <c r="J264" s="11">
        <v>5.5369106121361256E-3</v>
      </c>
      <c r="K264" s="26"/>
      <c r="L264" s="11">
        <v>1.5846348833292723E-4</v>
      </c>
    </row>
    <row r="265" spans="1:12">
      <c r="A265" s="4" t="s">
        <v>304</v>
      </c>
      <c r="B265" s="11">
        <v>6.0807380825281143E-2</v>
      </c>
      <c r="C265" s="11">
        <v>0.12516410648822784</v>
      </c>
      <c r="D265" s="11">
        <v>0.15098775923252106</v>
      </c>
      <c r="E265" s="11">
        <v>0.13163205981254578</v>
      </c>
      <c r="F265" s="11">
        <v>0.25817590951919556</v>
      </c>
      <c r="G265" s="11">
        <v>0.15016180276870728</v>
      </c>
      <c r="H265" s="11">
        <v>7.6477386057376862E-2</v>
      </c>
      <c r="I265" s="11">
        <v>3.3818669617176056E-2</v>
      </c>
      <c r="J265" s="11">
        <v>1.2738357298076153E-2</v>
      </c>
      <c r="K265" s="11">
        <v>3.6575096601154655E-5</v>
      </c>
      <c r="L265" s="26"/>
    </row>
    <row r="266" spans="1:12">
      <c r="A266" s="4" t="s">
        <v>305</v>
      </c>
      <c r="B266" s="11">
        <v>0.36251568794250488</v>
      </c>
      <c r="C266" s="11">
        <v>0.22389215230941772</v>
      </c>
      <c r="D266" s="11">
        <v>0.1555006206035614</v>
      </c>
      <c r="E266" s="11">
        <v>0.10037717223167419</v>
      </c>
      <c r="F266" s="11">
        <v>0.10607839375734329</v>
      </c>
      <c r="G266" s="11">
        <v>3.1292229890823364E-2</v>
      </c>
      <c r="H266" s="11">
        <v>1.6298964619636536E-2</v>
      </c>
      <c r="I266" s="11">
        <v>3.3521275036036968E-3</v>
      </c>
      <c r="J266" s="11">
        <v>6.135028088465333E-4</v>
      </c>
      <c r="K266" s="11">
        <v>7.915117748780176E-5</v>
      </c>
      <c r="L266" s="26"/>
    </row>
    <row r="267" spans="1:12">
      <c r="A267" s="4" t="s">
        <v>306</v>
      </c>
      <c r="B267" s="11">
        <v>0.4520781934261322</v>
      </c>
      <c r="C267" s="11">
        <v>0.25249236822128296</v>
      </c>
      <c r="D267" s="11">
        <v>0.14951486885547638</v>
      </c>
      <c r="E267" s="11">
        <v>7.2832763195037842E-2</v>
      </c>
      <c r="F267" s="11">
        <v>5.9958785772323608E-2</v>
      </c>
      <c r="G267" s="11">
        <v>9.9729457870125771E-3</v>
      </c>
      <c r="H267" s="11">
        <v>2.5478096213191748E-3</v>
      </c>
      <c r="I267" s="11">
        <v>5.5258895736187696E-4</v>
      </c>
      <c r="J267" s="11">
        <v>4.9664638936519623E-5</v>
      </c>
      <c r="K267" s="26"/>
      <c r="L267" s="26"/>
    </row>
    <row r="268" spans="1:12">
      <c r="A268" s="4" t="s">
        <v>307</v>
      </c>
      <c r="B268" s="11">
        <v>7.7281552366912365E-3</v>
      </c>
      <c r="C268" s="11">
        <v>2.8118584305047989E-2</v>
      </c>
      <c r="D268" s="11">
        <v>5.4623614996671677E-2</v>
      </c>
      <c r="E268" s="11">
        <v>9.2936687171459198E-2</v>
      </c>
      <c r="F268" s="11">
        <v>0.28801563382148743</v>
      </c>
      <c r="G268" s="11">
        <v>0.24122419953346252</v>
      </c>
      <c r="H268" s="11">
        <v>0.14575938880443573</v>
      </c>
      <c r="I268" s="11">
        <v>8.1817492842674255E-2</v>
      </c>
      <c r="J268" s="11">
        <v>5.5552009493112564E-2</v>
      </c>
      <c r="K268" s="11">
        <v>2.6936156209558249E-3</v>
      </c>
      <c r="L268" s="11">
        <v>1.5306309796869755E-3</v>
      </c>
    </row>
    <row r="269" spans="1:12">
      <c r="A269" s="4" t="s">
        <v>308</v>
      </c>
      <c r="B269" s="11">
        <v>2.5619901716709137E-2</v>
      </c>
      <c r="C269" s="11">
        <v>5.167597159743309E-2</v>
      </c>
      <c r="D269" s="11">
        <v>8.552125096321106E-2</v>
      </c>
      <c r="E269" s="11">
        <v>0.15820372104644775</v>
      </c>
      <c r="F269" s="11">
        <v>0.31140488386154175</v>
      </c>
      <c r="G269" s="11">
        <v>0.17206068336963654</v>
      </c>
      <c r="H269" s="11">
        <v>0.11428409069776535</v>
      </c>
      <c r="I269" s="11">
        <v>5.396009236574173E-2</v>
      </c>
      <c r="J269" s="11">
        <v>2.6397772133350372E-2</v>
      </c>
      <c r="K269" s="11">
        <v>4.838000750169158E-4</v>
      </c>
      <c r="L269" s="11">
        <v>3.8782155024819076E-4</v>
      </c>
    </row>
    <row r="270" spans="1:12">
      <c r="A270" s="4" t="s">
        <v>309</v>
      </c>
      <c r="B270" s="11">
        <v>1.7024282366037369E-2</v>
      </c>
      <c r="C270" s="11">
        <v>4.5458018779754639E-2</v>
      </c>
      <c r="D270" s="11">
        <v>8.2887478172779083E-2</v>
      </c>
      <c r="E270" s="11">
        <v>0.13541477918624878</v>
      </c>
      <c r="F270" s="11">
        <v>0.31396916508674622</v>
      </c>
      <c r="G270" s="11">
        <v>0.20657013356685638</v>
      </c>
      <c r="H270" s="11">
        <v>0.1197311133146286</v>
      </c>
      <c r="I270" s="11">
        <v>4.9933008849620819E-2</v>
      </c>
      <c r="J270" s="11">
        <v>2.7317224070429802E-2</v>
      </c>
      <c r="K270" s="11">
        <v>1.4697195729240775E-3</v>
      </c>
      <c r="L270" s="11">
        <v>2.2508988331537694E-4</v>
      </c>
    </row>
    <row r="271" spans="1:12">
      <c r="A271" s="4" t="s">
        <v>310</v>
      </c>
      <c r="B271" s="11">
        <v>0.50050812959671021</v>
      </c>
      <c r="C271" s="11">
        <v>0.21015417575836182</v>
      </c>
      <c r="D271" s="11">
        <v>0.11777415871620178</v>
      </c>
      <c r="E271" s="11">
        <v>8.0566495656967163E-2</v>
      </c>
      <c r="F271" s="11">
        <v>7.0139132440090179E-2</v>
      </c>
      <c r="G271" s="11">
        <v>1.4541389420628548E-2</v>
      </c>
      <c r="H271" s="11">
        <v>4.9176272004842758E-3</v>
      </c>
      <c r="I271" s="11">
        <v>1.1039836099371314E-3</v>
      </c>
      <c r="J271" s="11">
        <v>2.9491772875189781E-4</v>
      </c>
      <c r="K271" s="26"/>
      <c r="L271" s="26"/>
    </row>
    <row r="272" spans="1:12">
      <c r="A272" s="4" t="s">
        <v>311</v>
      </c>
      <c r="B272" s="11">
        <v>3.1061712652444839E-3</v>
      </c>
      <c r="C272" s="11">
        <v>7.3647806420922279E-3</v>
      </c>
      <c r="D272" s="11">
        <v>1.8888438120484352E-2</v>
      </c>
      <c r="E272" s="11">
        <v>4.0626037865877151E-2</v>
      </c>
      <c r="F272" s="11">
        <v>0.18095065653324127</v>
      </c>
      <c r="G272" s="11">
        <v>0.27351287007331848</v>
      </c>
      <c r="H272" s="11">
        <v>0.22143551707267761</v>
      </c>
      <c r="I272" s="11">
        <v>0.16464187204837799</v>
      </c>
      <c r="J272" s="11">
        <v>8.406183123588562E-2</v>
      </c>
      <c r="K272" s="11">
        <v>2.2010765969753265E-3</v>
      </c>
      <c r="L272" s="11">
        <v>3.2107203733175993E-3</v>
      </c>
    </row>
    <row r="273" spans="1:12">
      <c r="A273" s="4" t="s">
        <v>312</v>
      </c>
      <c r="B273" s="11">
        <v>1.8597061280161142E-3</v>
      </c>
      <c r="C273" s="11">
        <v>7.5260968878865242E-3</v>
      </c>
      <c r="D273" s="11">
        <v>1.2381108477711678E-2</v>
      </c>
      <c r="E273" s="11">
        <v>3.0910909175872803E-2</v>
      </c>
      <c r="F273" s="11">
        <v>0.25853973627090454</v>
      </c>
      <c r="G273" s="11">
        <v>0.30983561277389526</v>
      </c>
      <c r="H273" s="11">
        <v>0.2253737598657608</v>
      </c>
      <c r="I273" s="11">
        <v>0.10396018624305725</v>
      </c>
      <c r="J273" s="11">
        <v>4.7770004719495773E-2</v>
      </c>
      <c r="K273" s="11">
        <v>1.575352274812758E-3</v>
      </c>
      <c r="L273" s="11">
        <v>2.6752139092423022E-4</v>
      </c>
    </row>
    <row r="274" spans="1:12">
      <c r="A274" s="4" t="s">
        <v>313</v>
      </c>
      <c r="B274" s="11">
        <v>2.1657455712556839E-2</v>
      </c>
      <c r="C274" s="11">
        <v>4.586154967546463E-2</v>
      </c>
      <c r="D274" s="11">
        <v>9.2293508350849152E-2</v>
      </c>
      <c r="E274" s="11">
        <v>0.15552861988544464</v>
      </c>
      <c r="F274" s="11">
        <v>0.37918943166732788</v>
      </c>
      <c r="G274" s="11">
        <v>0.19200147688388824</v>
      </c>
      <c r="H274" s="11">
        <v>6.8684332072734833E-2</v>
      </c>
      <c r="I274" s="11">
        <v>2.9595568776130676E-2</v>
      </c>
      <c r="J274" s="11">
        <v>1.4684971421957016E-2</v>
      </c>
      <c r="K274" s="11">
        <v>2.4368250160478055E-4</v>
      </c>
      <c r="L274" s="11">
        <v>2.5940375053323805E-4</v>
      </c>
    </row>
    <row r="275" spans="1:12">
      <c r="A275" s="4" t="s">
        <v>314</v>
      </c>
      <c r="B275" s="11">
        <v>3.9299394935369492E-2</v>
      </c>
      <c r="C275" s="11">
        <v>9.7815044224262238E-2</v>
      </c>
      <c r="D275" s="11">
        <v>0.15123334527015686</v>
      </c>
      <c r="E275" s="11">
        <v>0.20688009262084961</v>
      </c>
      <c r="F275" s="11">
        <v>0.31600251793861389</v>
      </c>
      <c r="G275" s="11">
        <v>0.1251339316368103</v>
      </c>
      <c r="H275" s="11">
        <v>4.4194679707288742E-2</v>
      </c>
      <c r="I275" s="11">
        <v>1.4562311582267284E-2</v>
      </c>
      <c r="J275" s="11">
        <v>4.8176818527281284E-3</v>
      </c>
      <c r="K275" s="11">
        <v>6.1003942391835153E-5</v>
      </c>
      <c r="L275" s="26"/>
    </row>
    <row r="276" spans="1:12">
      <c r="A276" s="4" t="s">
        <v>315</v>
      </c>
      <c r="B276" s="11">
        <v>0.21848280727863312</v>
      </c>
      <c r="C276" s="11">
        <v>0.29025506973266602</v>
      </c>
      <c r="D276" s="11">
        <v>0.19596110284328461</v>
      </c>
      <c r="E276" s="11">
        <v>0.12839633226394653</v>
      </c>
      <c r="F276" s="11">
        <v>0.13058938086032867</v>
      </c>
      <c r="G276" s="11">
        <v>2.7241526171565056E-2</v>
      </c>
      <c r="H276" s="11">
        <v>7.1242018602788448E-3</v>
      </c>
      <c r="I276" s="11">
        <v>1.6226056031882763E-3</v>
      </c>
      <c r="J276" s="11">
        <v>3.2697347342036664E-4</v>
      </c>
      <c r="K276" s="26"/>
      <c r="L276" s="26"/>
    </row>
    <row r="277" spans="1:12">
      <c r="A277" s="4" t="s">
        <v>316</v>
      </c>
      <c r="B277" s="11">
        <v>3.7086851894855499E-2</v>
      </c>
      <c r="C277" s="11">
        <v>0.15357275307178497</v>
      </c>
      <c r="D277" s="11">
        <v>0.23195359110832214</v>
      </c>
      <c r="E277" s="11">
        <v>0.21897108852863312</v>
      </c>
      <c r="F277" s="11">
        <v>0.24192371964454651</v>
      </c>
      <c r="G277" s="11">
        <v>9.8212197422981262E-2</v>
      </c>
      <c r="H277" s="11">
        <v>1.6188027337193489E-2</v>
      </c>
      <c r="I277" s="11">
        <v>2.0917812362313271E-3</v>
      </c>
      <c r="J277" s="26"/>
      <c r="K277" s="26"/>
      <c r="L277" s="26"/>
    </row>
    <row r="278" spans="1:12">
      <c r="A278" s="4" t="s">
        <v>317</v>
      </c>
      <c r="B278" s="11">
        <v>3.6165181081742048E-3</v>
      </c>
      <c r="C278" s="11">
        <v>8.611118420958519E-3</v>
      </c>
      <c r="D278" s="11">
        <v>1.6782091930508614E-2</v>
      </c>
      <c r="E278" s="11">
        <v>3.0333561822772026E-2</v>
      </c>
      <c r="F278" s="11">
        <v>0.17537680268287659</v>
      </c>
      <c r="G278" s="11">
        <v>0.27524110674858093</v>
      </c>
      <c r="H278" s="11">
        <v>0.2098819762468338</v>
      </c>
      <c r="I278" s="11">
        <v>0.14444893598556519</v>
      </c>
      <c r="J278" s="11">
        <v>0.12267697602510452</v>
      </c>
      <c r="K278" s="11">
        <v>9.1516086831688881E-3</v>
      </c>
      <c r="L278" s="11">
        <v>3.879292868077755E-3</v>
      </c>
    </row>
    <row r="279" spans="1:12">
      <c r="A279" s="4" t="s">
        <v>318</v>
      </c>
      <c r="B279" s="11">
        <v>4.2614296078681946E-2</v>
      </c>
      <c r="C279" s="11">
        <v>0.10121733695268631</v>
      </c>
      <c r="D279" s="11">
        <v>0.16384592652320862</v>
      </c>
      <c r="E279" s="11">
        <v>0.19215628504753113</v>
      </c>
      <c r="F279" s="11">
        <v>0.28115719556808472</v>
      </c>
      <c r="G279" s="11">
        <v>0.13047522306442261</v>
      </c>
      <c r="H279" s="11">
        <v>5.5369101464748383E-2</v>
      </c>
      <c r="I279" s="11">
        <v>2.7023043483495712E-2</v>
      </c>
      <c r="J279" s="11">
        <v>6.1416127718985081E-3</v>
      </c>
      <c r="K279" s="26"/>
      <c r="L279" s="26"/>
    </row>
    <row r="280" spans="1:12">
      <c r="A280" s="4" t="s">
        <v>319</v>
      </c>
      <c r="B280" s="11">
        <v>3.3718358725309372E-2</v>
      </c>
      <c r="C280" s="11">
        <v>7.868136465549469E-2</v>
      </c>
      <c r="D280" s="11">
        <v>0.12971936166286469</v>
      </c>
      <c r="E280" s="11">
        <v>0.17173592746257782</v>
      </c>
      <c r="F280" s="11">
        <v>0.33513927459716797</v>
      </c>
      <c r="G280" s="11">
        <v>0.13937562704086304</v>
      </c>
      <c r="H280" s="11">
        <v>7.3838591575622559E-2</v>
      </c>
      <c r="I280" s="11">
        <v>2.8490785509347916E-2</v>
      </c>
      <c r="J280" s="11">
        <v>8.6898365989327431E-3</v>
      </c>
      <c r="K280" s="11">
        <v>3.142885398119688E-4</v>
      </c>
      <c r="L280" s="11">
        <v>2.9658625135198236E-4</v>
      </c>
    </row>
    <row r="281" spans="1:12">
      <c r="A281" s="4" t="s">
        <v>320</v>
      </c>
      <c r="B281" s="11">
        <v>0.16002534329891205</v>
      </c>
      <c r="C281" s="11">
        <v>0.23032085597515106</v>
      </c>
      <c r="D281" s="11">
        <v>0.20503354072570801</v>
      </c>
      <c r="E281" s="11">
        <v>0.14619122445583344</v>
      </c>
      <c r="F281" s="11">
        <v>0.17723189294338226</v>
      </c>
      <c r="G281" s="11">
        <v>5.670589953660965E-2</v>
      </c>
      <c r="H281" s="11">
        <v>1.9157471135258675E-2</v>
      </c>
      <c r="I281" s="11">
        <v>4.3095345608890057E-3</v>
      </c>
      <c r="J281" s="11">
        <v>1.0242366697639227E-3</v>
      </c>
      <c r="K281" s="26"/>
      <c r="L281" s="26"/>
    </row>
    <row r="282" spans="1:12">
      <c r="A282" s="4" t="s">
        <v>321</v>
      </c>
      <c r="B282" s="11">
        <v>7.2079919278621674E-2</v>
      </c>
      <c r="C282" s="11">
        <v>8.8220000267028809E-2</v>
      </c>
      <c r="D282" s="11">
        <v>0.13011297583580017</v>
      </c>
      <c r="E282" s="11">
        <v>0.1944105476140976</v>
      </c>
      <c r="F282" s="11">
        <v>0.32000038027763367</v>
      </c>
      <c r="G282" s="11">
        <v>0.1294693797826767</v>
      </c>
      <c r="H282" s="11">
        <v>4.4192139059305191E-2</v>
      </c>
      <c r="I282" s="11">
        <v>1.5682458877563477E-2</v>
      </c>
      <c r="J282" s="11">
        <v>5.540293175727129E-3</v>
      </c>
      <c r="K282" s="11">
        <v>2.9190219356678426E-4</v>
      </c>
      <c r="L282" s="26"/>
    </row>
    <row r="283" spans="1:12">
      <c r="A283" s="4" t="s">
        <v>322</v>
      </c>
      <c r="B283" s="11">
        <v>5.3129508160054684E-3</v>
      </c>
      <c r="C283" s="11">
        <v>2.3699264973402023E-2</v>
      </c>
      <c r="D283" s="11">
        <v>5.7355254888534546E-2</v>
      </c>
      <c r="E283" s="11">
        <v>0.10341796278953552</v>
      </c>
      <c r="F283" s="11">
        <v>0.28536593914031982</v>
      </c>
      <c r="G283" s="11">
        <v>0.24052415788173676</v>
      </c>
      <c r="H283" s="11">
        <v>0.13403333723545074</v>
      </c>
      <c r="I283" s="11">
        <v>8.4977477788925171E-2</v>
      </c>
      <c r="J283" s="11">
        <v>6.150466576218605E-2</v>
      </c>
      <c r="K283" s="11">
        <v>2.6307743974030018E-3</v>
      </c>
      <c r="L283" s="11">
        <v>1.1782132787629962E-3</v>
      </c>
    </row>
    <row r="284" spans="1:12">
      <c r="A284" s="4" t="s">
        <v>323</v>
      </c>
      <c r="B284" s="11">
        <v>3.1684007495641708E-2</v>
      </c>
      <c r="C284" s="11">
        <v>5.6957811117172241E-2</v>
      </c>
      <c r="D284" s="11">
        <v>8.3010002970695496E-2</v>
      </c>
      <c r="E284" s="11">
        <v>0.13987646996974945</v>
      </c>
      <c r="F284" s="11">
        <v>0.32846859097480774</v>
      </c>
      <c r="G284" s="11">
        <v>0.18149863183498383</v>
      </c>
      <c r="H284" s="11">
        <v>0.10994455963373184</v>
      </c>
      <c r="I284" s="11">
        <v>4.6509303152561188E-2</v>
      </c>
      <c r="J284" s="11">
        <v>2.0008472725749016E-2</v>
      </c>
      <c r="K284" s="11">
        <v>1.3058509211987257E-3</v>
      </c>
      <c r="L284" s="11">
        <v>7.3630036786198616E-4</v>
      </c>
    </row>
    <row r="285" spans="1:12">
      <c r="A285" s="4" t="s">
        <v>324</v>
      </c>
      <c r="B285" s="11">
        <v>6.4512409269809723E-2</v>
      </c>
      <c r="C285" s="11">
        <v>8.4410816431045532E-2</v>
      </c>
      <c r="D285" s="11">
        <v>0.11235403269529343</v>
      </c>
      <c r="E285" s="11">
        <v>0.16451799869537354</v>
      </c>
      <c r="F285" s="11">
        <v>0.31568899750709534</v>
      </c>
      <c r="G285" s="11">
        <v>0.1656816154718399</v>
      </c>
      <c r="H285" s="11">
        <v>6.5431542694568634E-2</v>
      </c>
      <c r="I285" s="11">
        <v>2.2093817591667175E-2</v>
      </c>
      <c r="J285" s="11">
        <v>5.2297455258667469E-3</v>
      </c>
      <c r="K285" s="26"/>
      <c r="L285" s="11">
        <v>7.9037949035409838E-5</v>
      </c>
    </row>
    <row r="286" spans="1:12">
      <c r="A286" s="4" t="s">
        <v>325</v>
      </c>
      <c r="B286" s="11">
        <v>1.0366350179538131E-3</v>
      </c>
      <c r="C286" s="11">
        <v>1.9553331658244133E-3</v>
      </c>
      <c r="D286" s="11">
        <v>4.2445985600352287E-3</v>
      </c>
      <c r="E286" s="11">
        <v>2.5409124791622162E-2</v>
      </c>
      <c r="F286" s="11">
        <v>0.12975218892097473</v>
      </c>
      <c r="G286" s="11">
        <v>0.26401218771934509</v>
      </c>
      <c r="H286" s="11">
        <v>0.2245422750711441</v>
      </c>
      <c r="I286" s="11">
        <v>0.1643650233745575</v>
      </c>
      <c r="J286" s="11">
        <v>0.16039662063121796</v>
      </c>
      <c r="K286" s="11">
        <v>1.6000336036086082E-2</v>
      </c>
      <c r="L286" s="11">
        <v>8.2856770604848862E-3</v>
      </c>
    </row>
    <row r="287" spans="1:12">
      <c r="A287" s="4" t="s">
        <v>326</v>
      </c>
      <c r="B287" s="11">
        <v>4.485253244638443E-3</v>
      </c>
      <c r="C287" s="11">
        <v>2.9037749394774437E-2</v>
      </c>
      <c r="D287" s="11">
        <v>6.4162209630012512E-2</v>
      </c>
      <c r="E287" s="11">
        <v>9.0794704854488373E-2</v>
      </c>
      <c r="F287" s="11">
        <v>0.4143986701965332</v>
      </c>
      <c r="G287" s="11">
        <v>0.27679330110549927</v>
      </c>
      <c r="H287" s="11">
        <v>8.976280689239502E-2</v>
      </c>
      <c r="I287" s="11">
        <v>2.4162936955690384E-2</v>
      </c>
      <c r="J287" s="11">
        <v>6.2687229365110397E-3</v>
      </c>
      <c r="K287" s="11">
        <v>1.3364615733735263E-4</v>
      </c>
      <c r="L287" s="26"/>
    </row>
    <row r="288" spans="1:12">
      <c r="A288" s="4" t="s">
        <v>327</v>
      </c>
      <c r="B288" s="11">
        <v>9.0224798768758774E-3</v>
      </c>
      <c r="C288" s="11">
        <v>7.6319868676364422E-3</v>
      </c>
      <c r="D288" s="11">
        <v>1.9500447437167168E-2</v>
      </c>
      <c r="E288" s="11">
        <v>4.4790294021368027E-2</v>
      </c>
      <c r="F288" s="11">
        <v>0.25348767638206482</v>
      </c>
      <c r="G288" s="11">
        <v>0.30284413695335388</v>
      </c>
      <c r="H288" s="11">
        <v>0.19178666174411774</v>
      </c>
      <c r="I288" s="11">
        <v>9.925735741853714E-2</v>
      </c>
      <c r="J288" s="11">
        <v>6.5912075340747833E-2</v>
      </c>
      <c r="K288" s="11">
        <v>2.9027205891907215E-3</v>
      </c>
      <c r="L288" s="11">
        <v>2.8641482349485159E-3</v>
      </c>
    </row>
    <row r="289" spans="1:12">
      <c r="A289" s="4" t="s">
        <v>328</v>
      </c>
      <c r="B289" s="11">
        <v>9.9447108805179596E-2</v>
      </c>
      <c r="C289" s="11">
        <v>0.13346394896507263</v>
      </c>
      <c r="D289" s="11">
        <v>0.19128897786140442</v>
      </c>
      <c r="E289" s="11">
        <v>0.20647113025188446</v>
      </c>
      <c r="F289" s="11">
        <v>0.24508030712604523</v>
      </c>
      <c r="G289" s="11">
        <v>7.8623168170452118E-2</v>
      </c>
      <c r="H289" s="11">
        <v>3.0326832085847855E-2</v>
      </c>
      <c r="I289" s="11">
        <v>1.1163057759404182E-2</v>
      </c>
      <c r="J289" s="11">
        <v>3.8758257869631052E-3</v>
      </c>
      <c r="K289" s="11">
        <v>1.1554078810149804E-4</v>
      </c>
      <c r="L289" s="11">
        <v>1.4409184223040938E-4</v>
      </c>
    </row>
    <row r="290" spans="1:12">
      <c r="A290" s="4" t="s">
        <v>329</v>
      </c>
      <c r="B290" s="11">
        <v>2.029002457857132E-2</v>
      </c>
      <c r="C290" s="11">
        <v>6.2993995845317841E-2</v>
      </c>
      <c r="D290" s="11">
        <v>0.16499124467372894</v>
      </c>
      <c r="E290" s="11">
        <v>0.16933390498161316</v>
      </c>
      <c r="F290" s="11">
        <v>0.32843199372291565</v>
      </c>
      <c r="G290" s="11">
        <v>0.15842580795288086</v>
      </c>
      <c r="H290" s="11">
        <v>6.4965754747390747E-2</v>
      </c>
      <c r="I290" s="11">
        <v>2.4314358830451965E-2</v>
      </c>
      <c r="J290" s="11">
        <v>6.2529300339519978E-3</v>
      </c>
      <c r="K290" s="26"/>
      <c r="L290" s="26"/>
    </row>
    <row r="291" spans="1:12">
      <c r="A291" s="4" t="s">
        <v>330</v>
      </c>
      <c r="B291" s="11">
        <v>2.0747755188494921E-3</v>
      </c>
      <c r="C291" s="11">
        <v>6.4698504284024239E-3</v>
      </c>
      <c r="D291" s="11">
        <v>7.5684948824346066E-3</v>
      </c>
      <c r="E291" s="11">
        <v>1.5228139236569405E-2</v>
      </c>
      <c r="F291" s="11">
        <v>0.14524415135383606</v>
      </c>
      <c r="G291" s="11">
        <v>0.34146565198898315</v>
      </c>
      <c r="H291" s="11">
        <v>0.2629048228263855</v>
      </c>
      <c r="I291" s="11">
        <v>0.14227531850337982</v>
      </c>
      <c r="J291" s="11">
        <v>7.0993080735206604E-2</v>
      </c>
      <c r="K291" s="11">
        <v>3.5379349719733E-3</v>
      </c>
      <c r="L291" s="11">
        <v>2.2377730347216129E-3</v>
      </c>
    </row>
    <row r="292" spans="1:12">
      <c r="A292" s="4" t="s">
        <v>331</v>
      </c>
      <c r="B292" s="11">
        <v>3.6156721413135529E-2</v>
      </c>
      <c r="C292" s="11">
        <v>6.286264955997467E-2</v>
      </c>
      <c r="D292" s="11">
        <v>9.8236344754695892E-2</v>
      </c>
      <c r="E292" s="11">
        <v>0.13823409378528595</v>
      </c>
      <c r="F292" s="11">
        <v>0.29473155736923218</v>
      </c>
      <c r="G292" s="11">
        <v>0.18879346549510956</v>
      </c>
      <c r="H292" s="11">
        <v>8.8033586740493774E-2</v>
      </c>
      <c r="I292" s="11">
        <v>4.7907304018735886E-2</v>
      </c>
      <c r="J292" s="11">
        <v>3.8631699979305267E-2</v>
      </c>
      <c r="K292" s="11">
        <v>3.8117559161037207E-3</v>
      </c>
      <c r="L292" s="11">
        <v>2.6008307468146086E-3</v>
      </c>
    </row>
    <row r="293" spans="1:12">
      <c r="A293" s="4" t="s">
        <v>332</v>
      </c>
      <c r="B293" s="11">
        <v>4.8916200175881386E-3</v>
      </c>
      <c r="C293" s="11">
        <v>1.703326590359211E-2</v>
      </c>
      <c r="D293" s="11">
        <v>3.1063156202435493E-2</v>
      </c>
      <c r="E293" s="11">
        <v>6.4881123602390289E-2</v>
      </c>
      <c r="F293" s="11">
        <v>0.24288244545459747</v>
      </c>
      <c r="G293" s="11">
        <v>0.24041442573070526</v>
      </c>
      <c r="H293" s="11">
        <v>0.15710020065307617</v>
      </c>
      <c r="I293" s="11">
        <v>0.12088111788034439</v>
      </c>
      <c r="J293" s="11">
        <v>0.11135192960500717</v>
      </c>
      <c r="K293" s="11">
        <v>6.2137767672538757E-3</v>
      </c>
      <c r="L293" s="11">
        <v>3.2869295682758093E-3</v>
      </c>
    </row>
    <row r="294" spans="1:12">
      <c r="A294" s="4" t="s">
        <v>333</v>
      </c>
      <c r="B294" s="11">
        <v>9.3088336288928986E-3</v>
      </c>
      <c r="C294" s="11">
        <v>9.3221906572580338E-3</v>
      </c>
      <c r="D294" s="11">
        <v>2.9620934277772903E-2</v>
      </c>
      <c r="E294" s="11">
        <v>4.1991863399744034E-2</v>
      </c>
      <c r="F294" s="11">
        <v>0.20231762528419495</v>
      </c>
      <c r="G294" s="11">
        <v>0.28235641121864319</v>
      </c>
      <c r="H294" s="11">
        <v>0.20353895425796509</v>
      </c>
      <c r="I294" s="11">
        <v>0.13202834129333496</v>
      </c>
      <c r="J294" s="11">
        <v>8.6753971874713898E-2</v>
      </c>
      <c r="K294" s="11">
        <v>1.8068247009068727E-3</v>
      </c>
      <c r="L294" s="11">
        <v>9.540512110106647E-4</v>
      </c>
    </row>
    <row r="295" spans="1:12">
      <c r="A295" s="4" t="s">
        <v>334</v>
      </c>
      <c r="B295" s="11">
        <v>3.0527920462191105E-3</v>
      </c>
      <c r="C295" s="11">
        <v>1.2623892165720463E-2</v>
      </c>
      <c r="D295" s="11">
        <v>3.1922440975904465E-2</v>
      </c>
      <c r="E295" s="11">
        <v>5.1204636693000793E-2</v>
      </c>
      <c r="F295" s="11">
        <v>0.27597019076347351</v>
      </c>
      <c r="G295" s="11">
        <v>0.29974055290222168</v>
      </c>
      <c r="H295" s="11">
        <v>0.18241816759109497</v>
      </c>
      <c r="I295" s="11">
        <v>8.5856251418590546E-2</v>
      </c>
      <c r="J295" s="11">
        <v>5.2327252924442291E-2</v>
      </c>
      <c r="K295" s="11">
        <v>3.2543994020670652E-3</v>
      </c>
      <c r="L295" s="11">
        <v>1.6294087981805205E-3</v>
      </c>
    </row>
    <row r="296" spans="1:12">
      <c r="A296" s="4" t="s">
        <v>335</v>
      </c>
      <c r="B296" s="11">
        <v>0.2669147253036499</v>
      </c>
      <c r="C296" s="11">
        <v>0.25755327939987183</v>
      </c>
      <c r="D296" s="11">
        <v>0.18279585242271423</v>
      </c>
      <c r="E296" s="11">
        <v>0.11983445286750793</v>
      </c>
      <c r="F296" s="11">
        <v>0.12443217635154724</v>
      </c>
      <c r="G296" s="11">
        <v>3.3650562167167664E-2</v>
      </c>
      <c r="H296" s="11">
        <v>1.0449191555380821E-2</v>
      </c>
      <c r="I296" s="11">
        <v>3.0399360693991184E-3</v>
      </c>
      <c r="J296" s="11">
        <v>1.2866753386333585E-3</v>
      </c>
      <c r="K296" s="11">
        <v>4.3171010474907234E-5</v>
      </c>
      <c r="L296" s="26"/>
    </row>
    <row r="297" spans="1:12">
      <c r="A297" s="4" t="s">
        <v>336</v>
      </c>
      <c r="B297" s="11">
        <v>0.20643867552280426</v>
      </c>
      <c r="C297" s="11">
        <v>0.26895064115524292</v>
      </c>
      <c r="D297" s="11">
        <v>0.18017300963401794</v>
      </c>
      <c r="E297" s="11">
        <v>0.11565621197223663</v>
      </c>
      <c r="F297" s="11">
        <v>0.15399955213069916</v>
      </c>
      <c r="G297" s="11">
        <v>5.1235422492027283E-2</v>
      </c>
      <c r="H297" s="11">
        <v>1.7017440870404243E-2</v>
      </c>
      <c r="I297" s="11">
        <v>4.9990504048764706E-3</v>
      </c>
      <c r="J297" s="11">
        <v>1.5299904625862837E-3</v>
      </c>
      <c r="K297" s="26"/>
      <c r="L297" s="26"/>
    </row>
    <row r="298" spans="1:12">
      <c r="A298" s="4" t="s">
        <v>337</v>
      </c>
      <c r="B298" s="11">
        <v>1.0886152740567923E-3</v>
      </c>
      <c r="C298" s="11">
        <v>4.3071461841464043E-3</v>
      </c>
      <c r="D298" s="11">
        <v>6.7290323786437511E-3</v>
      </c>
      <c r="E298" s="11">
        <v>2.0561428740620613E-2</v>
      </c>
      <c r="F298" s="11">
        <v>0.15290176868438721</v>
      </c>
      <c r="G298" s="11">
        <v>0.28313130140304565</v>
      </c>
      <c r="H298" s="11">
        <v>0.34948182106018066</v>
      </c>
      <c r="I298" s="11">
        <v>0.14911119639873505</v>
      </c>
      <c r="J298" s="11">
        <v>3.2587014138698578E-2</v>
      </c>
      <c r="K298" s="11">
        <v>1.0066824324894696E-4</v>
      </c>
      <c r="L298" s="26"/>
    </row>
    <row r="299" spans="1:12">
      <c r="A299" s="4" t="s">
        <v>338</v>
      </c>
      <c r="B299" s="11">
        <v>7.1073905564844608E-4</v>
      </c>
      <c r="C299" s="11">
        <v>4.4166077859699726E-3</v>
      </c>
      <c r="D299" s="11">
        <v>1.1034378781914711E-2</v>
      </c>
      <c r="E299" s="11">
        <v>1.5287845395505428E-2</v>
      </c>
      <c r="F299" s="11">
        <v>0.11957502365112305</v>
      </c>
      <c r="G299" s="11">
        <v>0.21455167233943939</v>
      </c>
      <c r="H299" s="11">
        <v>0.23833905160427094</v>
      </c>
      <c r="I299" s="11">
        <v>0.18105947971343994</v>
      </c>
      <c r="J299" s="11">
        <v>0.1833815723657608</v>
      </c>
      <c r="K299" s="11">
        <v>1.6868690028786659E-2</v>
      </c>
      <c r="L299" s="11">
        <v>1.47749288007617E-2</v>
      </c>
    </row>
    <row r="300" spans="1:12">
      <c r="A300" s="4" t="s">
        <v>339</v>
      </c>
      <c r="B300" s="11">
        <v>0.15759356319904327</v>
      </c>
      <c r="C300" s="11">
        <v>0.19302178919315338</v>
      </c>
      <c r="D300" s="11">
        <v>0.1699630469083786</v>
      </c>
      <c r="E300" s="11">
        <v>0.13446947932243347</v>
      </c>
      <c r="F300" s="11">
        <v>0.19275256991386414</v>
      </c>
      <c r="G300" s="11">
        <v>8.2646191120147705E-2</v>
      </c>
      <c r="H300" s="11">
        <v>4.2244069278240204E-2</v>
      </c>
      <c r="I300" s="11">
        <v>1.9820109009742737E-2</v>
      </c>
      <c r="J300" s="11">
        <v>7.3248567059636116E-3</v>
      </c>
      <c r="K300" s="11">
        <v>1.6432518896181136E-4</v>
      </c>
      <c r="L300" s="26"/>
    </row>
    <row r="301" spans="1:12">
      <c r="A301" s="4" t="s">
        <v>340</v>
      </c>
      <c r="B301" s="11">
        <v>8.0472463741898537E-3</v>
      </c>
      <c r="C301" s="11">
        <v>2.6001535356044769E-2</v>
      </c>
      <c r="D301" s="11">
        <v>5.4506555199623108E-2</v>
      </c>
      <c r="E301" s="11">
        <v>9.018736332654953E-2</v>
      </c>
      <c r="F301" s="11">
        <v>0.33442056179046631</v>
      </c>
      <c r="G301" s="11">
        <v>0.23417827486991882</v>
      </c>
      <c r="H301" s="11">
        <v>0.13617058098316193</v>
      </c>
      <c r="I301" s="11">
        <v>7.5785398483276367E-2</v>
      </c>
      <c r="J301" s="11">
        <v>3.9274580776691437E-2</v>
      </c>
      <c r="K301" s="11">
        <v>9.815973462536931E-4</v>
      </c>
      <c r="L301" s="11">
        <v>4.4632932986132801E-4</v>
      </c>
    </row>
    <row r="302" spans="1:12">
      <c r="A302" s="4" t="s">
        <v>341</v>
      </c>
      <c r="B302" s="11">
        <v>2.0290354732424021E-3</v>
      </c>
      <c r="C302" s="11">
        <v>1.5268255025148392E-2</v>
      </c>
      <c r="D302" s="11">
        <v>1.7727574333548546E-2</v>
      </c>
      <c r="E302" s="11">
        <v>5.1610454916954041E-2</v>
      </c>
      <c r="F302" s="11">
        <v>0.21077612042427063</v>
      </c>
      <c r="G302" s="11">
        <v>0.39249855279922485</v>
      </c>
      <c r="H302" s="11">
        <v>0.17982916533946991</v>
      </c>
      <c r="I302" s="11">
        <v>6.9479785859584808E-2</v>
      </c>
      <c r="J302" s="11">
        <v>6.0416486114263535E-2</v>
      </c>
      <c r="K302" s="11">
        <v>2.5088796974159777E-4</v>
      </c>
      <c r="L302" s="11">
        <v>1.1367722618160769E-4</v>
      </c>
    </row>
    <row r="303" spans="1:12">
      <c r="A303" s="4" t="s">
        <v>342</v>
      </c>
      <c r="B303" s="11">
        <v>7.1638062596321106E-2</v>
      </c>
      <c r="C303" s="11">
        <v>0.13659384846687317</v>
      </c>
      <c r="D303" s="11">
        <v>0.18714618682861328</v>
      </c>
      <c r="E303" s="11">
        <v>0.19451074302196503</v>
      </c>
      <c r="F303" s="11">
        <v>0.24896863102912903</v>
      </c>
      <c r="G303" s="11">
        <v>9.7947373986244202E-2</v>
      </c>
      <c r="H303" s="11">
        <v>3.9807908236980438E-2</v>
      </c>
      <c r="I303" s="11">
        <v>1.7707737162709236E-2</v>
      </c>
      <c r="J303" s="11">
        <v>5.5106496438384056E-3</v>
      </c>
      <c r="K303" s="11">
        <v>5.8461650041863322E-5</v>
      </c>
      <c r="L303" s="11">
        <v>1.1041032848879695E-4</v>
      </c>
    </row>
    <row r="304" spans="1:12">
      <c r="A304" s="4" t="s">
        <v>343</v>
      </c>
      <c r="B304" s="11">
        <v>2.9391567222774029E-3</v>
      </c>
      <c r="C304" s="11">
        <v>9.4011100009083748E-3</v>
      </c>
      <c r="D304" s="11">
        <v>1.7757510766386986E-2</v>
      </c>
      <c r="E304" s="11">
        <v>3.232194110751152E-2</v>
      </c>
      <c r="F304" s="11">
        <v>0.14749282598495483</v>
      </c>
      <c r="G304" s="11">
        <v>0.22356714308261871</v>
      </c>
      <c r="H304" s="11">
        <v>0.22193808853626251</v>
      </c>
      <c r="I304" s="11">
        <v>0.15520457923412323</v>
      </c>
      <c r="J304" s="11">
        <v>0.16813397407531738</v>
      </c>
      <c r="K304" s="11">
        <v>1.3706696219742298E-2</v>
      </c>
      <c r="L304" s="11">
        <v>7.5369672849774361E-3</v>
      </c>
    </row>
    <row r="305" spans="1:12">
      <c r="A305" s="4" t="s">
        <v>344</v>
      </c>
      <c r="B305" s="11">
        <v>7.870180532336235E-3</v>
      </c>
      <c r="C305" s="11">
        <v>2.051924541592598E-2</v>
      </c>
      <c r="D305" s="11">
        <v>3.9421472698450089E-2</v>
      </c>
      <c r="E305" s="11">
        <v>6.6622629761695862E-2</v>
      </c>
      <c r="F305" s="11">
        <v>0.30569127202033997</v>
      </c>
      <c r="G305" s="11">
        <v>0.23655816912651062</v>
      </c>
      <c r="H305" s="11">
        <v>0.14989244937896729</v>
      </c>
      <c r="I305" s="11">
        <v>9.4896145164966583E-2</v>
      </c>
      <c r="J305" s="11">
        <v>7.3020994663238525E-2</v>
      </c>
      <c r="K305" s="11">
        <v>3.6465011071413755E-3</v>
      </c>
      <c r="L305" s="11">
        <v>1.8609465332701802E-3</v>
      </c>
    </row>
    <row r="306" spans="1:12">
      <c r="A306" s="4" t="s">
        <v>345</v>
      </c>
      <c r="B306" s="11">
        <v>3.9569936692714691E-2</v>
      </c>
      <c r="C306" s="11">
        <v>0.16669398546218872</v>
      </c>
      <c r="D306" s="11">
        <v>0.20263747870922089</v>
      </c>
      <c r="E306" s="11">
        <v>0.19264675676822662</v>
      </c>
      <c r="F306" s="11">
        <v>0.24476845562458038</v>
      </c>
      <c r="G306" s="11">
        <v>8.8728450238704681E-2</v>
      </c>
      <c r="H306" s="11">
        <v>3.7915680557489395E-2</v>
      </c>
      <c r="I306" s="11">
        <v>1.9123086705803871E-2</v>
      </c>
      <c r="J306" s="11">
        <v>7.6703513041138649E-3</v>
      </c>
      <c r="K306" s="11">
        <v>1.2290742597542703E-4</v>
      </c>
      <c r="L306" s="11">
        <v>1.2290742597542703E-4</v>
      </c>
    </row>
    <row r="307" spans="1:12">
      <c r="A307" s="4" t="s">
        <v>346</v>
      </c>
      <c r="B307" s="11">
        <v>4.4258967973291874E-3</v>
      </c>
      <c r="C307" s="11">
        <v>1.4924870803952217E-2</v>
      </c>
      <c r="D307" s="11">
        <v>2.1764619275927544E-2</v>
      </c>
      <c r="E307" s="11">
        <v>6.1276331543922424E-2</v>
      </c>
      <c r="F307" s="11">
        <v>0.28301268815994263</v>
      </c>
      <c r="G307" s="11">
        <v>0.28798452019691467</v>
      </c>
      <c r="H307" s="11">
        <v>0.14160579442977905</v>
      </c>
      <c r="I307" s="11">
        <v>0.10440096259117126</v>
      </c>
      <c r="J307" s="11">
        <v>7.2598874568939209E-2</v>
      </c>
      <c r="K307" s="11">
        <v>5.4159178398549557E-3</v>
      </c>
      <c r="L307" s="11">
        <v>2.589523559436202E-3</v>
      </c>
    </row>
    <row r="308" spans="1:12">
      <c r="A308" s="4" t="s">
        <v>347</v>
      </c>
      <c r="B308" s="11">
        <v>2.7866389136761427E-3</v>
      </c>
      <c r="C308" s="11">
        <v>1.494771521538496E-2</v>
      </c>
      <c r="D308" s="11">
        <v>2.4466797709465027E-2</v>
      </c>
      <c r="E308" s="11">
        <v>5.7535335421562195E-2</v>
      </c>
      <c r="F308" s="11">
        <v>0.26022058725357056</v>
      </c>
      <c r="G308" s="11">
        <v>0.29800993204116821</v>
      </c>
      <c r="H308" s="11">
        <v>0.16821068525314331</v>
      </c>
      <c r="I308" s="11">
        <v>9.9175535142421722E-2</v>
      </c>
      <c r="J308" s="11">
        <v>6.8297736346721649E-2</v>
      </c>
      <c r="K308" s="11">
        <v>4.7535314224660397E-3</v>
      </c>
      <c r="L308" s="11">
        <v>1.5955233247950673E-3</v>
      </c>
    </row>
    <row r="309" spans="1:12">
      <c r="A309" s="4" t="s">
        <v>348</v>
      </c>
      <c r="B309" s="11">
        <v>2.5315996259450912E-2</v>
      </c>
      <c r="C309" s="11">
        <v>4.887864738702774E-2</v>
      </c>
      <c r="D309" s="11">
        <v>0.10474741458892822</v>
      </c>
      <c r="E309" s="11">
        <v>0.15999016165733337</v>
      </c>
      <c r="F309" s="11">
        <v>0.29089739918708801</v>
      </c>
      <c r="G309" s="11">
        <v>0.18951411545276642</v>
      </c>
      <c r="H309" s="11">
        <v>0.10888469219207764</v>
      </c>
      <c r="I309" s="11">
        <v>4.970208927989006E-2</v>
      </c>
      <c r="J309" s="11">
        <v>2.0710820332169533E-2</v>
      </c>
      <c r="K309" s="11">
        <v>7.7270192559808493E-4</v>
      </c>
      <c r="L309" s="11">
        <v>5.8595405425876379E-4</v>
      </c>
    </row>
    <row r="310" spans="1:12">
      <c r="A310" s="4" t="s">
        <v>349</v>
      </c>
      <c r="B310" s="11">
        <v>1.0283082723617554E-2</v>
      </c>
      <c r="C310" s="11">
        <v>2.9577532783150673E-2</v>
      </c>
      <c r="D310" s="11">
        <v>5.641062930226326E-2</v>
      </c>
      <c r="E310" s="11">
        <v>9.3313224613666534E-2</v>
      </c>
      <c r="F310" s="11">
        <v>0.33475491404533386</v>
      </c>
      <c r="G310" s="11">
        <v>0.24566902220249176</v>
      </c>
      <c r="H310" s="11">
        <v>0.14395935833454132</v>
      </c>
      <c r="I310" s="11">
        <v>6.3602052628993988E-2</v>
      </c>
      <c r="J310" s="11">
        <v>2.1754223853349686E-2</v>
      </c>
      <c r="K310" s="11">
        <v>4.5845139538869262E-4</v>
      </c>
      <c r="L310" s="11">
        <v>2.1749490406364202E-4</v>
      </c>
    </row>
    <row r="311" spans="1:12">
      <c r="A311" s="4" t="s">
        <v>350</v>
      </c>
      <c r="B311" s="11">
        <v>0.20468217134475708</v>
      </c>
      <c r="C311" s="11">
        <v>0.12305927276611328</v>
      </c>
      <c r="D311" s="11">
        <v>0.17764373123645782</v>
      </c>
      <c r="E311" s="11">
        <v>0.14454248547554016</v>
      </c>
      <c r="F311" s="11">
        <v>0.20113474130630493</v>
      </c>
      <c r="G311" s="11">
        <v>8.6104333400726318E-2</v>
      </c>
      <c r="H311" s="11">
        <v>4.1086580604314804E-2</v>
      </c>
      <c r="I311" s="11">
        <v>1.6200317069888115E-2</v>
      </c>
      <c r="J311" s="11">
        <v>5.3962180390954018E-3</v>
      </c>
      <c r="K311" s="11">
        <v>1.5014701057225466E-4</v>
      </c>
      <c r="L311" s="26"/>
    </row>
    <row r="312" spans="1:12">
      <c r="A312" s="4" t="s">
        <v>351</v>
      </c>
      <c r="B312" s="11">
        <v>0.17402146756649017</v>
      </c>
      <c r="C312" s="11">
        <v>0.14024944603443146</v>
      </c>
      <c r="D312" s="11">
        <v>0.17940917611122131</v>
      </c>
      <c r="E312" s="11">
        <v>0.14679507911205292</v>
      </c>
      <c r="F312" s="11">
        <v>0.22615326941013336</v>
      </c>
      <c r="G312" s="11">
        <v>9.6411287784576416E-2</v>
      </c>
      <c r="H312" s="11">
        <v>2.7527313679456711E-2</v>
      </c>
      <c r="I312" s="11">
        <v>7.5111258774995804E-3</v>
      </c>
      <c r="J312" s="11">
        <v>1.9218230154365301E-3</v>
      </c>
      <c r="K312" s="26"/>
      <c r="L312" s="26"/>
    </row>
    <row r="313" spans="1:12">
      <c r="A313" s="4" t="s">
        <v>352</v>
      </c>
      <c r="B313" s="11">
        <v>6.0201785527169704E-3</v>
      </c>
      <c r="C313" s="11">
        <v>1.7365939915180206E-2</v>
      </c>
      <c r="D313" s="11">
        <v>3.0810521915555E-2</v>
      </c>
      <c r="E313" s="11">
        <v>6.9131039083003998E-2</v>
      </c>
      <c r="F313" s="11">
        <v>0.37941023707389832</v>
      </c>
      <c r="G313" s="11">
        <v>0.23729477822780609</v>
      </c>
      <c r="H313" s="11">
        <v>0.14932997524738312</v>
      </c>
      <c r="I313" s="11">
        <v>7.0913299918174744E-2</v>
      </c>
      <c r="J313" s="11">
        <v>3.6085810512304306E-2</v>
      </c>
      <c r="K313" s="11">
        <v>2.5318085681647062E-3</v>
      </c>
      <c r="L313" s="11">
        <v>1.1064264690503478E-3</v>
      </c>
    </row>
    <row r="314" spans="1:12">
      <c r="A314" s="4" t="s">
        <v>353</v>
      </c>
      <c r="B314" s="11">
        <v>2.4508843198418617E-2</v>
      </c>
      <c r="C314" s="11">
        <v>6.583721935749054E-2</v>
      </c>
      <c r="D314" s="11">
        <v>0.12453543394804001</v>
      </c>
      <c r="E314" s="11">
        <v>0.14439649879932404</v>
      </c>
      <c r="F314" s="11">
        <v>0.29622244834899902</v>
      </c>
      <c r="G314" s="11">
        <v>0.18336042761802673</v>
      </c>
      <c r="H314" s="11">
        <v>0.10163842886686325</v>
      </c>
      <c r="I314" s="11">
        <v>4.3922524899244308E-2</v>
      </c>
      <c r="J314" s="11">
        <v>1.4731480740010738E-2</v>
      </c>
      <c r="K314" s="11">
        <v>4.3412583181634545E-4</v>
      </c>
      <c r="L314" s="11">
        <v>4.1255677933804691E-4</v>
      </c>
    </row>
    <row r="315" spans="1:12">
      <c r="A315" s="4" t="s">
        <v>354</v>
      </c>
      <c r="B315" s="11">
        <v>3.3840409014374018E-4</v>
      </c>
      <c r="C315" s="11">
        <v>1.4542057178914547E-3</v>
      </c>
      <c r="D315" s="11">
        <v>2.4854985531419516E-3</v>
      </c>
      <c r="E315" s="11">
        <v>6.3080405816435814E-3</v>
      </c>
      <c r="F315" s="11">
        <v>4.6258576214313507E-2</v>
      </c>
      <c r="G315" s="11">
        <v>0.11896110326051712</v>
      </c>
      <c r="H315" s="11">
        <v>0.20068845152854919</v>
      </c>
      <c r="I315" s="11">
        <v>0.18633198738098145</v>
      </c>
      <c r="J315" s="11">
        <v>0.28215545415878296</v>
      </c>
      <c r="K315" s="11">
        <v>5.3530842065811157E-2</v>
      </c>
      <c r="L315" s="11">
        <v>0.1014874204993248</v>
      </c>
    </row>
    <row r="316" spans="1:12">
      <c r="A316" s="4" t="s">
        <v>355</v>
      </c>
      <c r="B316" s="11">
        <v>4.4663630425930023E-2</v>
      </c>
      <c r="C316" s="11">
        <v>9.7229450941085815E-2</v>
      </c>
      <c r="D316" s="11">
        <v>0.15577711164951324</v>
      </c>
      <c r="E316" s="11">
        <v>0.2194705605506897</v>
      </c>
      <c r="F316" s="11">
        <v>0.32026466727256775</v>
      </c>
      <c r="G316" s="11">
        <v>0.11208176612854004</v>
      </c>
      <c r="H316" s="11">
        <v>3.7618327885866165E-2</v>
      </c>
      <c r="I316" s="11">
        <v>1.0612372308969498E-2</v>
      </c>
      <c r="J316" s="11">
        <v>2.2821121383458376E-3</v>
      </c>
      <c r="K316" s="26"/>
      <c r="L316" s="26"/>
    </row>
    <row r="317" spans="1:12">
      <c r="A317" s="4" t="s">
        <v>356</v>
      </c>
      <c r="B317" s="11">
        <v>0.34971365332603455</v>
      </c>
      <c r="C317" s="11">
        <v>0.24769826233386993</v>
      </c>
      <c r="D317" s="11">
        <v>0.1788526326417923</v>
      </c>
      <c r="E317" s="11">
        <v>9.7646310925483704E-2</v>
      </c>
      <c r="F317" s="11">
        <v>9.6076413989067078E-2</v>
      </c>
      <c r="G317" s="11">
        <v>1.9073421135544777E-2</v>
      </c>
      <c r="H317" s="11">
        <v>9.4380909577012062E-3</v>
      </c>
      <c r="I317" s="11">
        <v>1.2190535198897123E-3</v>
      </c>
      <c r="J317" s="11">
        <v>2.8214897611178458E-4</v>
      </c>
      <c r="K317" s="26"/>
      <c r="L317" s="26"/>
    </row>
    <row r="318" spans="1:12">
      <c r="A318" s="4" t="s">
        <v>357</v>
      </c>
      <c r="B318" s="11">
        <v>1.7628194764256477E-2</v>
      </c>
      <c r="C318" s="11">
        <v>5.2303910255432129E-2</v>
      </c>
      <c r="D318" s="11">
        <v>9.4653546810150146E-2</v>
      </c>
      <c r="E318" s="11">
        <v>0.14785772562026978</v>
      </c>
      <c r="F318" s="11">
        <v>0.32312297821044922</v>
      </c>
      <c r="G318" s="11">
        <v>0.17903673648834229</v>
      </c>
      <c r="H318" s="11">
        <v>0.10639280825853348</v>
      </c>
      <c r="I318" s="11">
        <v>5.2184447646141052E-2</v>
      </c>
      <c r="J318" s="11">
        <v>2.4878088384866714E-2</v>
      </c>
      <c r="K318" s="11">
        <v>1.2214932357892394E-3</v>
      </c>
      <c r="L318" s="11">
        <v>7.200762047432363E-4</v>
      </c>
    </row>
    <row r="319" spans="1:12">
      <c r="A319" s="4" t="s">
        <v>358</v>
      </c>
      <c r="B319" s="11">
        <v>3.1995680183172226E-3</v>
      </c>
      <c r="C319" s="11">
        <v>1.3349801301956177E-2</v>
      </c>
      <c r="D319" s="11">
        <v>1.8476158380508423E-2</v>
      </c>
      <c r="E319" s="11">
        <v>4.6327944844961166E-2</v>
      </c>
      <c r="F319" s="11">
        <v>0.20887885987758636</v>
      </c>
      <c r="G319" s="11">
        <v>0.24631159007549286</v>
      </c>
      <c r="H319" s="11">
        <v>0.19816567003726959</v>
      </c>
      <c r="I319" s="11">
        <v>0.13904811441898346</v>
      </c>
      <c r="J319" s="11">
        <v>0.11720526218414307</v>
      </c>
      <c r="K319" s="11">
        <v>6.488751620054245E-3</v>
      </c>
      <c r="L319" s="11">
        <v>2.5482920464128256E-3</v>
      </c>
    </row>
    <row r="320" spans="1:12">
      <c r="A320" s="4" t="s">
        <v>359</v>
      </c>
      <c r="B320" s="11">
        <v>6.0853827744722366E-4</v>
      </c>
      <c r="C320" s="11">
        <v>2.5358709972351789E-3</v>
      </c>
      <c r="D320" s="11">
        <v>7.1713104844093323E-3</v>
      </c>
      <c r="E320" s="11">
        <v>2.7677349746227264E-2</v>
      </c>
      <c r="F320" s="11">
        <v>0.14098699390888214</v>
      </c>
      <c r="G320" s="11">
        <v>0.27051019668579102</v>
      </c>
      <c r="H320" s="11">
        <v>0.240158811211586</v>
      </c>
      <c r="I320" s="11">
        <v>0.15298067033290863</v>
      </c>
      <c r="J320" s="11">
        <v>0.13567130267620087</v>
      </c>
      <c r="K320" s="11">
        <v>1.0883825831115246E-2</v>
      </c>
      <c r="L320" s="11">
        <v>1.0815120302140713E-2</v>
      </c>
    </row>
    <row r="321" spans="1:12">
      <c r="A321" s="4" t="s">
        <v>360</v>
      </c>
      <c r="B321" s="11">
        <v>0.25130173563957214</v>
      </c>
      <c r="C321" s="11">
        <v>0.19011498987674713</v>
      </c>
      <c r="D321" s="11">
        <v>0.1791096031665802</v>
      </c>
      <c r="E321" s="11">
        <v>0.13460581004619598</v>
      </c>
      <c r="F321" s="11">
        <v>0.14724937081336975</v>
      </c>
      <c r="G321" s="11">
        <v>5.4922923445701599E-2</v>
      </c>
      <c r="H321" s="11">
        <v>2.6982275769114494E-2</v>
      </c>
      <c r="I321" s="11">
        <v>1.1614119634032249E-2</v>
      </c>
      <c r="J321" s="11">
        <v>3.845159662887454E-3</v>
      </c>
      <c r="K321" s="11">
        <v>1.696706167422235E-4</v>
      </c>
      <c r="L321" s="11">
        <v>8.4320097812451422E-5</v>
      </c>
    </row>
    <row r="322" spans="1:12">
      <c r="A322" s="4" t="s">
        <v>361</v>
      </c>
      <c r="B322" s="11">
        <v>2.8051640838384628E-3</v>
      </c>
      <c r="C322" s="11">
        <v>1.0515090078115463E-2</v>
      </c>
      <c r="D322" s="11">
        <v>1.0354563593864441E-2</v>
      </c>
      <c r="E322" s="11">
        <v>2.9542367905378342E-2</v>
      </c>
      <c r="F322" s="11">
        <v>0.20370657742023468</v>
      </c>
      <c r="G322" s="11">
        <v>0.30219548940658569</v>
      </c>
      <c r="H322" s="11">
        <v>0.18240898847579956</v>
      </c>
      <c r="I322" s="11">
        <v>0.12334088981151581</v>
      </c>
      <c r="J322" s="11">
        <v>0.1246844008564949</v>
      </c>
      <c r="K322" s="11">
        <v>6.9097341038286686E-3</v>
      </c>
      <c r="L322" s="11">
        <v>3.536739619448781E-3</v>
      </c>
    </row>
    <row r="323" spans="1:12">
      <c r="A323" s="4" t="s">
        <v>362</v>
      </c>
      <c r="B323" s="11">
        <v>6.4901867881417274E-4</v>
      </c>
      <c r="C323" s="11">
        <v>5.360778421163559E-3</v>
      </c>
      <c r="D323" s="11">
        <v>1.2512050569057465E-2</v>
      </c>
      <c r="E323" s="11">
        <v>2.5644225999712944E-2</v>
      </c>
      <c r="F323" s="11">
        <v>0.16607421636581421</v>
      </c>
      <c r="G323" s="11">
        <v>0.32399755716323853</v>
      </c>
      <c r="H323" s="11">
        <v>0.26900795102119446</v>
      </c>
      <c r="I323" s="11">
        <v>0.13384070992469788</v>
      </c>
      <c r="J323" s="11">
        <v>5.8588095009326935E-2</v>
      </c>
      <c r="K323" s="11">
        <v>3.0301534570753574E-3</v>
      </c>
      <c r="L323" s="11">
        <v>1.2952615506947041E-3</v>
      </c>
    </row>
    <row r="324" spans="1:12">
      <c r="A324" s="4" t="s">
        <v>363</v>
      </c>
      <c r="B324" s="11">
        <v>0.27234086394309998</v>
      </c>
      <c r="C324" s="11">
        <v>0.26749888062477112</v>
      </c>
      <c r="D324" s="11">
        <v>0.18606722354888916</v>
      </c>
      <c r="E324" s="11">
        <v>0.12010759860277176</v>
      </c>
      <c r="F324" s="11">
        <v>0.10463827848434448</v>
      </c>
      <c r="G324" s="11">
        <v>3.2592326402664185E-2</v>
      </c>
      <c r="H324" s="11">
        <v>1.2395700439810753E-2</v>
      </c>
      <c r="I324" s="11">
        <v>3.3151989337056875E-3</v>
      </c>
      <c r="J324" s="11">
        <v>1.0439081816002727E-3</v>
      </c>
      <c r="K324" s="26"/>
      <c r="L324" s="26"/>
    </row>
    <row r="325" spans="1:12">
      <c r="A325" s="4" t="s">
        <v>364</v>
      </c>
      <c r="B325" s="11">
        <v>6.945444643497467E-2</v>
      </c>
      <c r="C325" s="11">
        <v>0.11229278147220612</v>
      </c>
      <c r="D325" s="11">
        <v>0.20425209403038025</v>
      </c>
      <c r="E325" s="11">
        <v>0.22635377943515778</v>
      </c>
      <c r="F325" s="11">
        <v>0.27227896451950073</v>
      </c>
      <c r="G325" s="11">
        <v>8.5032165050506592E-2</v>
      </c>
      <c r="H325" s="11">
        <v>2.2086514160037041E-2</v>
      </c>
      <c r="I325" s="11">
        <v>6.9483891129493713E-3</v>
      </c>
      <c r="J325" s="11">
        <v>1.3008546084165573E-3</v>
      </c>
      <c r="K325" s="26"/>
      <c r="L325" s="26"/>
    </row>
    <row r="326" spans="1:12">
      <c r="A326" s="4" t="s">
        <v>365</v>
      </c>
      <c r="B326" s="11">
        <v>9.8704416304826736E-3</v>
      </c>
      <c r="C326" s="11">
        <v>3.7015605717897415E-2</v>
      </c>
      <c r="D326" s="11">
        <v>6.1613276600837708E-2</v>
      </c>
      <c r="E326" s="11">
        <v>9.3323536217212677E-2</v>
      </c>
      <c r="F326" s="11">
        <v>0.31022810935974121</v>
      </c>
      <c r="G326" s="11">
        <v>0.28123971819877625</v>
      </c>
      <c r="H326" s="11">
        <v>0.13781262934207916</v>
      </c>
      <c r="I326" s="11">
        <v>5.927111953496933E-2</v>
      </c>
      <c r="J326" s="11">
        <v>9.6255643293261528E-3</v>
      </c>
      <c r="K326" s="26"/>
      <c r="L326" s="26"/>
    </row>
    <row r="327" spans="1:12">
      <c r="A327" s="4" t="s">
        <v>366</v>
      </c>
      <c r="B327" s="11">
        <v>2.2021852433681488E-2</v>
      </c>
      <c r="C327" s="11">
        <v>6.2057115137577057E-2</v>
      </c>
      <c r="D327" s="11">
        <v>0.10894324630498886</v>
      </c>
      <c r="E327" s="11">
        <v>0.1495988667011261</v>
      </c>
      <c r="F327" s="11">
        <v>0.30238473415374756</v>
      </c>
      <c r="G327" s="11">
        <v>0.17624817788600922</v>
      </c>
      <c r="H327" s="11">
        <v>0.10851782560348511</v>
      </c>
      <c r="I327" s="11">
        <v>5.1189031451940536E-2</v>
      </c>
      <c r="J327" s="11">
        <v>1.8115036189556122E-2</v>
      </c>
      <c r="K327" s="11">
        <v>4.4848982361145318E-4</v>
      </c>
      <c r="L327" s="11">
        <v>4.7563560656271875E-4</v>
      </c>
    </row>
    <row r="328" spans="1:12">
      <c r="A328" s="4" t="s">
        <v>367</v>
      </c>
      <c r="B328" s="11">
        <v>1.0280865244567394E-3</v>
      </c>
      <c r="C328" s="11">
        <v>8.2976911216974258E-3</v>
      </c>
      <c r="D328" s="11">
        <v>2.1556403487920761E-2</v>
      </c>
      <c r="E328" s="11">
        <v>6.1171881854534149E-2</v>
      </c>
      <c r="F328" s="11">
        <v>0.21658892929553986</v>
      </c>
      <c r="G328" s="11">
        <v>0.26824039220809937</v>
      </c>
      <c r="H328" s="11">
        <v>0.20071233808994293</v>
      </c>
      <c r="I328" s="11">
        <v>0.11651767045259476</v>
      </c>
      <c r="J328" s="11">
        <v>9.5389939844608307E-2</v>
      </c>
      <c r="K328" s="11">
        <v>6.7976806312799454E-3</v>
      </c>
      <c r="L328" s="11">
        <v>3.6989855580031872E-3</v>
      </c>
    </row>
    <row r="329" spans="1:12">
      <c r="A329" s="4" t="s">
        <v>368</v>
      </c>
      <c r="B329" s="11">
        <v>0.19639626145362854</v>
      </c>
      <c r="C329" s="11">
        <v>0.24559919536113739</v>
      </c>
      <c r="D329" s="11">
        <v>0.18523527681827545</v>
      </c>
      <c r="E329" s="11">
        <v>0.13843786716461182</v>
      </c>
      <c r="F329" s="11">
        <v>0.14750407636165619</v>
      </c>
      <c r="G329" s="11">
        <v>5.6335661560297012E-2</v>
      </c>
      <c r="H329" s="11">
        <v>2.2811902686953545E-2</v>
      </c>
      <c r="I329" s="11">
        <v>5.4494827054440975E-3</v>
      </c>
      <c r="J329" s="11">
        <v>2.2302705328911543E-3</v>
      </c>
      <c r="K329" s="26"/>
      <c r="L329" s="26"/>
    </row>
    <row r="330" spans="1:12">
      <c r="A330" s="4" t="s">
        <v>369</v>
      </c>
      <c r="B330" s="11">
        <v>7.3150113224983215E-2</v>
      </c>
      <c r="C330" s="11">
        <v>0.16330289840698242</v>
      </c>
      <c r="D330" s="11">
        <v>0.21798022091388702</v>
      </c>
      <c r="E330" s="11">
        <v>0.2063194215297699</v>
      </c>
      <c r="F330" s="11">
        <v>0.20949636399745941</v>
      </c>
      <c r="G330" s="11">
        <v>6.995045393705368E-2</v>
      </c>
      <c r="H330" s="11">
        <v>3.5436782985925674E-2</v>
      </c>
      <c r="I330" s="11">
        <v>1.8125845119357109E-2</v>
      </c>
      <c r="J330" s="11">
        <v>5.5487779900431633E-3</v>
      </c>
      <c r="K330" s="11">
        <v>5.4174929391592741E-4</v>
      </c>
      <c r="L330" s="11">
        <v>1.4737302262801677E-4</v>
      </c>
    </row>
    <row r="331" spans="1:12">
      <c r="A331" s="4" t="s">
        <v>370</v>
      </c>
      <c r="B331" s="11">
        <v>1.4223016798496246E-2</v>
      </c>
      <c r="C331" s="11">
        <v>4.4259190559387207E-2</v>
      </c>
      <c r="D331" s="11">
        <v>0.11772839725017548</v>
      </c>
      <c r="E331" s="11">
        <v>0.20145109295845032</v>
      </c>
      <c r="F331" s="11">
        <v>0.35604703426361084</v>
      </c>
      <c r="G331" s="11">
        <v>0.16881126165390015</v>
      </c>
      <c r="H331" s="11">
        <v>6.7198954522609711E-2</v>
      </c>
      <c r="I331" s="11">
        <v>2.4268090724945068E-2</v>
      </c>
      <c r="J331" s="11">
        <v>5.8596567250788212E-3</v>
      </c>
      <c r="K331" s="11">
        <v>1.1018922668881714E-4</v>
      </c>
      <c r="L331" s="11">
        <v>4.311665179557167E-5</v>
      </c>
    </row>
  </sheetData>
  <hyperlinks>
    <hyperlink ref="A3" location="Contents!A1" display="Go back to contents" xr:uid="{00000000-0004-0000-0600-000000000000}"/>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9" tint="0.59999389629810485"/>
  </sheetPr>
  <dimension ref="A1:Q331"/>
  <sheetViews>
    <sheetView tabSelected="1" workbookViewId="0">
      <pane xSplit="1" ySplit="5" topLeftCell="B40" activePane="bottomRight" state="frozen"/>
      <selection sqref="A1:H1"/>
      <selection pane="topRight" sqref="A1:H1"/>
      <selection pane="bottomLeft" sqref="A1:H1"/>
      <selection pane="bottomRight" activeCell="F49" sqref="F49"/>
    </sheetView>
  </sheetViews>
  <sheetFormatPr defaultColWidth="8.90625" defaultRowHeight="17.399999999999999"/>
  <cols>
    <col min="1" max="1" width="35.54296875" style="4" customWidth="1"/>
    <col min="2" max="2" width="13.453125" style="10" bestFit="1" customWidth="1"/>
    <col min="3" max="4" width="14.453125" style="10" bestFit="1" customWidth="1"/>
    <col min="5" max="5" width="23" style="10" bestFit="1" customWidth="1"/>
    <col min="6" max="7" width="14.453125" style="10" bestFit="1" customWidth="1"/>
    <col min="8" max="8" width="9.54296875" style="10" customWidth="1"/>
    <col min="9" max="16384" width="8.90625" style="1"/>
  </cols>
  <sheetData>
    <row r="1" spans="1:17" ht="32.25" customHeight="1">
      <c r="A1" s="19" t="s">
        <v>23</v>
      </c>
    </row>
    <row r="3" spans="1:17">
      <c r="A3" s="2" t="s">
        <v>21</v>
      </c>
    </row>
    <row r="5" spans="1:17">
      <c r="A5" s="6" t="s">
        <v>36</v>
      </c>
      <c r="B5" s="7" t="s">
        <v>388</v>
      </c>
      <c r="C5" s="7" t="s">
        <v>389</v>
      </c>
      <c r="D5" s="7" t="s">
        <v>390</v>
      </c>
      <c r="E5" s="7" t="s">
        <v>391</v>
      </c>
      <c r="F5" s="7" t="s">
        <v>392</v>
      </c>
      <c r="G5" s="7" t="s">
        <v>393</v>
      </c>
      <c r="H5" s="7"/>
    </row>
    <row r="6" spans="1:17">
      <c r="A6" s="4" t="s">
        <v>45</v>
      </c>
      <c r="B6" s="11">
        <v>6.2541484832763672E-2</v>
      </c>
      <c r="C6" s="11">
        <v>2.1146774291992188E-2</v>
      </c>
      <c r="D6" s="11">
        <v>2.3115158081054688E-2</v>
      </c>
      <c r="E6" s="11">
        <v>9.1834306716910064E-2</v>
      </c>
      <c r="F6" s="11">
        <v>8.898770809173584E-2</v>
      </c>
      <c r="G6" s="11">
        <v>0.10619211196899414</v>
      </c>
      <c r="H6" s="3"/>
      <c r="J6" s="20"/>
      <c r="K6" s="20"/>
      <c r="L6" s="20"/>
      <c r="M6" s="20"/>
      <c r="N6" s="20"/>
      <c r="O6" s="20"/>
      <c r="P6" s="20"/>
      <c r="Q6" s="20"/>
    </row>
    <row r="7" spans="1:17">
      <c r="A7" s="4" t="s">
        <v>46</v>
      </c>
      <c r="B7" s="11">
        <v>-5.8879673480987549E-2</v>
      </c>
      <c r="C7" s="11">
        <v>-0.3589017391204834</v>
      </c>
      <c r="D7" s="11">
        <v>-0.36734825372695923</v>
      </c>
      <c r="E7" s="11">
        <v>-0.14810240268707275</v>
      </c>
      <c r="F7" s="11">
        <v>-0.33985835313796997</v>
      </c>
      <c r="G7" s="11">
        <v>-0.33152931928634644</v>
      </c>
      <c r="H7" s="3"/>
      <c r="J7" s="20"/>
      <c r="K7" s="20"/>
      <c r="L7" s="20"/>
      <c r="M7" s="20"/>
      <c r="N7" s="20"/>
      <c r="O7" s="20"/>
      <c r="P7" s="20"/>
      <c r="Q7" s="20"/>
    </row>
    <row r="8" spans="1:17">
      <c r="A8" s="4" t="s">
        <v>47</v>
      </c>
      <c r="B8" s="11">
        <v>-4.5248866081237793E-2</v>
      </c>
      <c r="C8" s="11">
        <v>-0.2907642126083374</v>
      </c>
      <c r="D8" s="11">
        <v>-0.2879595160484314</v>
      </c>
      <c r="E8" s="11">
        <v>-9.3705892562866211E-2</v>
      </c>
      <c r="F8" s="11">
        <v>-0.2524983286857605</v>
      </c>
      <c r="G8" s="11">
        <v>-0.25102847814559937</v>
      </c>
      <c r="H8" s="3"/>
      <c r="J8" s="20"/>
      <c r="K8" s="20"/>
      <c r="L8" s="20"/>
      <c r="M8" s="20"/>
      <c r="N8" s="20"/>
      <c r="O8" s="20"/>
      <c r="P8" s="20"/>
      <c r="Q8" s="20"/>
    </row>
    <row r="9" spans="1:17">
      <c r="A9" s="4" t="s">
        <v>48</v>
      </c>
      <c r="B9" s="11">
        <v>-2.1488010883331299E-2</v>
      </c>
      <c r="C9" s="11">
        <v>-5.4172396659851074E-2</v>
      </c>
      <c r="D9" s="11">
        <v>-5.1812231540679932E-2</v>
      </c>
      <c r="E9" s="11">
        <v>1.2152433395385742E-2</v>
      </c>
      <c r="F9" s="11">
        <v>4.4603347778320313E-3</v>
      </c>
      <c r="G9" s="11">
        <v>1.2390017509460449E-2</v>
      </c>
      <c r="H9" s="3"/>
      <c r="J9" s="20"/>
      <c r="K9" s="20"/>
      <c r="L9" s="20"/>
      <c r="M9" s="20"/>
      <c r="N9" s="20"/>
      <c r="O9" s="20"/>
      <c r="P9" s="20"/>
      <c r="Q9" s="20"/>
    </row>
    <row r="10" spans="1:17">
      <c r="A10" s="4" t="s">
        <v>49</v>
      </c>
      <c r="B10" s="11">
        <v>-5.0214052200317383E-2</v>
      </c>
      <c r="C10" s="11">
        <v>-0.432159423828125</v>
      </c>
      <c r="D10" s="11">
        <v>-0.43173503875732422</v>
      </c>
      <c r="E10" s="11">
        <v>-0.16300022602081299</v>
      </c>
      <c r="F10" s="11">
        <v>-0.40944904088973999</v>
      </c>
      <c r="G10" s="11">
        <v>-0.39840638637542725</v>
      </c>
      <c r="H10" s="3"/>
      <c r="J10" s="20"/>
      <c r="K10" s="20"/>
      <c r="L10" s="20"/>
      <c r="M10" s="20"/>
      <c r="N10" s="20"/>
      <c r="O10" s="20"/>
      <c r="P10" s="20"/>
      <c r="Q10" s="20"/>
    </row>
    <row r="11" spans="1:17">
      <c r="A11" s="4" t="s">
        <v>50</v>
      </c>
      <c r="B11" s="11">
        <v>-2.4526596069335938E-2</v>
      </c>
      <c r="C11" s="11">
        <v>-2.7215838432312012E-2</v>
      </c>
      <c r="D11" s="11">
        <v>-2.4739205837249756E-2</v>
      </c>
      <c r="E11" s="11">
        <v>2.3642420768737793E-2</v>
      </c>
      <c r="F11" s="11">
        <v>3.8425922393798828E-2</v>
      </c>
      <c r="G11" s="11">
        <v>3.1115412712097168E-2</v>
      </c>
      <c r="H11" s="3"/>
      <c r="J11" s="20"/>
      <c r="K11" s="20"/>
      <c r="L11" s="20"/>
      <c r="M11" s="20"/>
      <c r="N11" s="20"/>
      <c r="O11" s="20"/>
      <c r="P11" s="20"/>
      <c r="Q11" s="20"/>
    </row>
    <row r="12" spans="1:17">
      <c r="A12" s="4" t="s">
        <v>51</v>
      </c>
      <c r="B12" s="11">
        <v>-2.3744702339172363E-2</v>
      </c>
      <c r="C12" s="11">
        <v>1.6425609588623047E-2</v>
      </c>
      <c r="D12" s="11">
        <v>1.8359661102294922E-2</v>
      </c>
      <c r="E12" s="11">
        <v>3.5445332527160645E-2</v>
      </c>
      <c r="F12" s="11">
        <v>8.5357546806335449E-2</v>
      </c>
      <c r="G12" s="11">
        <v>7.8074812889099121E-2</v>
      </c>
      <c r="H12" s="3"/>
      <c r="J12" s="20"/>
      <c r="K12" s="20"/>
      <c r="L12" s="20"/>
      <c r="M12" s="20"/>
      <c r="N12" s="20"/>
      <c r="O12" s="20"/>
      <c r="P12" s="20"/>
      <c r="Q12" s="20"/>
    </row>
    <row r="13" spans="1:17">
      <c r="A13" s="4" t="s">
        <v>52</v>
      </c>
      <c r="B13" s="11">
        <v>1.3061165809631348E-2</v>
      </c>
      <c r="C13" s="11">
        <v>-1.8125772476196289E-2</v>
      </c>
      <c r="D13" s="11">
        <v>-1.2833774089813232E-2</v>
      </c>
      <c r="E13" s="11">
        <v>5.2958846092224121E-2</v>
      </c>
      <c r="F13" s="11">
        <v>4.5551180839538574E-2</v>
      </c>
      <c r="G13" s="11">
        <v>4.3707847595214844E-2</v>
      </c>
      <c r="H13" s="3"/>
      <c r="J13" s="20"/>
      <c r="K13" s="20"/>
      <c r="L13" s="20"/>
      <c r="M13" s="20"/>
      <c r="N13" s="20"/>
      <c r="O13" s="20"/>
      <c r="P13" s="20"/>
      <c r="Q13" s="20"/>
    </row>
    <row r="14" spans="1:17">
      <c r="A14" s="4" t="s">
        <v>53</v>
      </c>
      <c r="B14" s="11">
        <v>6.8775415420532227E-2</v>
      </c>
      <c r="C14" s="11">
        <v>-3.587949275970459E-2</v>
      </c>
      <c r="D14" s="11">
        <v>-3.2847106456756592E-2</v>
      </c>
      <c r="E14" s="11">
        <v>7.6046228408813477E-2</v>
      </c>
      <c r="F14" s="11">
        <v>-1.2580752372741699E-2</v>
      </c>
      <c r="G14" s="11">
        <v>-4.2616724967956543E-3</v>
      </c>
      <c r="H14" s="3"/>
      <c r="J14" s="20"/>
      <c r="K14" s="20"/>
      <c r="L14" s="20"/>
      <c r="M14" s="20"/>
      <c r="N14" s="20"/>
      <c r="O14" s="20"/>
      <c r="P14" s="20"/>
      <c r="Q14" s="20"/>
    </row>
    <row r="15" spans="1:17">
      <c r="A15" s="4" t="s">
        <v>54</v>
      </c>
      <c r="B15" s="11">
        <v>6.9097518920898438E-2</v>
      </c>
      <c r="C15" s="11">
        <v>0.46581017971038818</v>
      </c>
      <c r="D15" s="11">
        <v>0.48768818378448486</v>
      </c>
      <c r="E15" s="11">
        <v>0.24308228492736816</v>
      </c>
      <c r="F15" s="11">
        <v>0.62321686744689941</v>
      </c>
      <c r="G15" s="11">
        <v>0.60028386116027832</v>
      </c>
      <c r="H15" s="3"/>
      <c r="J15" s="20"/>
      <c r="K15" s="20"/>
      <c r="L15" s="20"/>
      <c r="M15" s="20"/>
      <c r="N15" s="20"/>
      <c r="O15" s="20"/>
      <c r="P15" s="20"/>
      <c r="Q15" s="20"/>
    </row>
    <row r="16" spans="1:17">
      <c r="A16" s="4" t="s">
        <v>55</v>
      </c>
      <c r="B16" s="11">
        <v>-7.7132940292358398E-2</v>
      </c>
      <c r="C16" s="11">
        <v>-0.47943931818008423</v>
      </c>
      <c r="D16" s="11">
        <v>-0.49634075164794922</v>
      </c>
      <c r="E16" s="11">
        <v>-0.22678303718566895</v>
      </c>
      <c r="F16" s="11">
        <v>-0.49862122535705566</v>
      </c>
      <c r="G16" s="11">
        <v>-0.49237817525863647</v>
      </c>
      <c r="H16" s="3"/>
      <c r="J16" s="20"/>
      <c r="K16" s="20"/>
      <c r="L16" s="20"/>
      <c r="M16" s="20"/>
      <c r="N16" s="20"/>
      <c r="O16" s="20"/>
      <c r="P16" s="20"/>
      <c r="Q16" s="20"/>
    </row>
    <row r="17" spans="1:17">
      <c r="A17" s="4" t="s">
        <v>56</v>
      </c>
      <c r="B17" s="11">
        <v>-5.0513267517089844E-2</v>
      </c>
      <c r="C17" s="11">
        <v>-0.4431920051574707</v>
      </c>
      <c r="D17" s="11">
        <v>-0.45833921432495117</v>
      </c>
      <c r="E17" s="11">
        <v>-0.18661880493164063</v>
      </c>
      <c r="F17" s="11">
        <v>-0.4478381872177124</v>
      </c>
      <c r="G17" s="11">
        <v>-0.43559515476226807</v>
      </c>
      <c r="H17" s="3"/>
      <c r="J17" s="20"/>
      <c r="K17" s="20"/>
      <c r="L17" s="20"/>
      <c r="M17" s="20"/>
      <c r="N17" s="20"/>
      <c r="O17" s="20"/>
      <c r="P17" s="20"/>
      <c r="Q17" s="20"/>
    </row>
    <row r="18" spans="1:17">
      <c r="A18" s="4" t="s">
        <v>57</v>
      </c>
      <c r="B18" s="11">
        <v>2.0629167556762695E-2</v>
      </c>
      <c r="C18" s="11">
        <v>-7.6504945755004883E-3</v>
      </c>
      <c r="D18" s="11">
        <v>-3.4025311470031738E-3</v>
      </c>
      <c r="E18" s="11">
        <v>6.1012744903564453E-2</v>
      </c>
      <c r="F18" s="11">
        <v>6.0848712921142578E-2</v>
      </c>
      <c r="G18" s="11">
        <v>6.3107848167419434E-2</v>
      </c>
      <c r="H18" s="3"/>
      <c r="J18" s="20"/>
      <c r="K18" s="20"/>
      <c r="L18" s="20"/>
      <c r="M18" s="20"/>
      <c r="N18" s="20"/>
      <c r="O18" s="20"/>
      <c r="P18" s="20"/>
      <c r="Q18" s="20"/>
    </row>
    <row r="19" spans="1:17">
      <c r="A19" s="4" t="s">
        <v>58</v>
      </c>
      <c r="B19" s="11">
        <v>1.795649528503418E-3</v>
      </c>
      <c r="C19" s="11">
        <v>4.2252063751220703E-2</v>
      </c>
      <c r="D19" s="11">
        <v>4.8599123954772949E-2</v>
      </c>
      <c r="E19" s="11">
        <v>6.188356876373291E-2</v>
      </c>
      <c r="F19" s="11">
        <v>0.12014710903167725</v>
      </c>
      <c r="G19" s="11">
        <v>0.11249065399169922</v>
      </c>
      <c r="H19" s="3"/>
      <c r="J19" s="20"/>
      <c r="K19" s="20"/>
      <c r="L19" s="20"/>
      <c r="M19" s="20"/>
      <c r="N19" s="20"/>
      <c r="O19" s="20"/>
      <c r="P19" s="20"/>
      <c r="Q19" s="20"/>
    </row>
    <row r="20" spans="1:17">
      <c r="A20" s="4" t="s">
        <v>59</v>
      </c>
      <c r="B20" s="11">
        <v>-7.7910661697387695E-2</v>
      </c>
      <c r="C20" s="11">
        <v>-0.40478235483169556</v>
      </c>
      <c r="D20" s="11">
        <v>-0.40728074312210083</v>
      </c>
      <c r="E20" s="11">
        <v>-0.17344224452972412</v>
      </c>
      <c r="F20" s="11">
        <v>-0.37983787059783936</v>
      </c>
      <c r="G20" s="11">
        <v>-0.37462729215621948</v>
      </c>
      <c r="H20" s="3"/>
      <c r="J20" s="20"/>
      <c r="K20" s="20"/>
      <c r="L20" s="20"/>
      <c r="M20" s="20"/>
      <c r="N20" s="20"/>
      <c r="O20" s="20"/>
      <c r="P20" s="20"/>
      <c r="Q20" s="20"/>
    </row>
    <row r="21" spans="1:17">
      <c r="A21" s="4" t="s">
        <v>60</v>
      </c>
      <c r="B21" s="11">
        <v>5.1778316497802734E-2</v>
      </c>
      <c r="C21" s="11">
        <v>0.1438363790512085</v>
      </c>
      <c r="D21" s="11">
        <v>0.14804708957672119</v>
      </c>
      <c r="E21" s="11">
        <v>0.13083314895629883</v>
      </c>
      <c r="F21" s="11">
        <v>0.19058001041412354</v>
      </c>
      <c r="G21" s="11">
        <v>0.18278396129608154</v>
      </c>
      <c r="H21" s="3"/>
      <c r="J21" s="20"/>
      <c r="K21" s="20"/>
      <c r="L21" s="20"/>
      <c r="M21" s="20"/>
      <c r="N21" s="20"/>
      <c r="O21" s="20"/>
      <c r="P21" s="20"/>
      <c r="Q21" s="20"/>
    </row>
    <row r="22" spans="1:17">
      <c r="A22" s="4" t="s">
        <v>61</v>
      </c>
      <c r="B22" s="11">
        <v>-2.5973081588745117E-2</v>
      </c>
      <c r="C22" s="11">
        <v>-9.7083151340484619E-2</v>
      </c>
      <c r="D22" s="11">
        <v>-9.3265056610107422E-2</v>
      </c>
      <c r="E22" s="11">
        <v>-1.537322998046875E-3</v>
      </c>
      <c r="F22" s="11">
        <v>-7.4146568775177002E-2</v>
      </c>
      <c r="G22" s="11">
        <v>-7.8013896942138672E-2</v>
      </c>
      <c r="H22" s="3"/>
      <c r="J22" s="20"/>
      <c r="K22" s="20"/>
      <c r="L22" s="20"/>
      <c r="M22" s="20"/>
      <c r="N22" s="20"/>
      <c r="O22" s="20"/>
      <c r="P22" s="20"/>
      <c r="Q22" s="20"/>
    </row>
    <row r="23" spans="1:17">
      <c r="A23" s="4" t="s">
        <v>62</v>
      </c>
      <c r="B23" s="11">
        <v>4.2089223861694336E-3</v>
      </c>
      <c r="C23" s="11">
        <v>1.4557838439941406E-3</v>
      </c>
      <c r="D23" s="11">
        <v>2.8039216995239258E-3</v>
      </c>
      <c r="E23" s="11">
        <v>4.1878461837768555E-2</v>
      </c>
      <c r="F23" s="11">
        <v>3.5713672637939453E-2</v>
      </c>
      <c r="G23" s="11">
        <v>3.5546541213989258E-2</v>
      </c>
      <c r="H23" s="3"/>
      <c r="J23" s="20"/>
      <c r="K23" s="20"/>
      <c r="L23" s="20"/>
      <c r="M23" s="20"/>
      <c r="N23" s="20"/>
      <c r="O23" s="20"/>
      <c r="P23" s="20"/>
      <c r="Q23" s="20"/>
    </row>
    <row r="24" spans="1:17">
      <c r="A24" s="4" t="s">
        <v>63</v>
      </c>
      <c r="B24" s="11">
        <v>-3.1989932060241699E-2</v>
      </c>
      <c r="C24" s="11">
        <v>-0.28514379262924194</v>
      </c>
      <c r="D24" s="11">
        <v>-0.28283095359802246</v>
      </c>
      <c r="E24" s="11">
        <v>-8.2359015941619873E-2</v>
      </c>
      <c r="F24" s="11">
        <v>-0.27206563949584961</v>
      </c>
      <c r="G24" s="11">
        <v>-0.26245081424713135</v>
      </c>
      <c r="H24" s="3"/>
      <c r="J24" s="20"/>
      <c r="K24" s="20"/>
      <c r="L24" s="20"/>
      <c r="M24" s="20"/>
      <c r="N24" s="20"/>
      <c r="O24" s="20"/>
      <c r="P24" s="20"/>
      <c r="Q24" s="20"/>
    </row>
    <row r="25" spans="1:17">
      <c r="A25" s="4" t="s">
        <v>64</v>
      </c>
      <c r="B25" s="11">
        <v>-3.7980616092681885E-2</v>
      </c>
      <c r="C25" s="11">
        <v>-0.21640574932098389</v>
      </c>
      <c r="D25" s="11">
        <v>-0.20902281999588013</v>
      </c>
      <c r="E25" s="11">
        <v>-4.1936576366424561E-2</v>
      </c>
      <c r="F25" s="11">
        <v>-0.17636263370513916</v>
      </c>
      <c r="G25" s="11">
        <v>-0.17588835954666138</v>
      </c>
      <c r="H25" s="3"/>
      <c r="J25" s="20"/>
      <c r="K25" s="20"/>
      <c r="L25" s="20"/>
      <c r="M25" s="20"/>
      <c r="N25" s="20"/>
      <c r="O25" s="20"/>
      <c r="P25" s="20"/>
      <c r="Q25" s="20"/>
    </row>
    <row r="26" spans="1:17">
      <c r="A26" s="4" t="s">
        <v>65</v>
      </c>
      <c r="B26" s="11">
        <v>-9.4910562038421631E-2</v>
      </c>
      <c r="C26" s="11">
        <v>-0.49632322788238525</v>
      </c>
      <c r="D26" s="11">
        <v>-0.5207875669002533</v>
      </c>
      <c r="E26" s="11">
        <v>-0.25367295742034912</v>
      </c>
      <c r="F26" s="11">
        <v>-0.531749427318573</v>
      </c>
      <c r="G26" s="11">
        <v>-0.52401894330978394</v>
      </c>
      <c r="H26" s="3"/>
      <c r="J26" s="20"/>
      <c r="K26" s="20"/>
      <c r="L26" s="20"/>
      <c r="M26" s="20"/>
      <c r="N26" s="20"/>
      <c r="O26" s="20"/>
      <c r="P26" s="20"/>
      <c r="Q26" s="20"/>
    </row>
    <row r="27" spans="1:17">
      <c r="A27" s="4" t="s">
        <v>66</v>
      </c>
      <c r="B27" s="11">
        <v>-0.13089573383331299</v>
      </c>
      <c r="C27" s="11">
        <v>-0.56790164113044739</v>
      </c>
      <c r="D27" s="11">
        <v>-0.58941382169723511</v>
      </c>
      <c r="E27" s="11">
        <v>-0.31138193607330322</v>
      </c>
      <c r="F27" s="11">
        <v>-0.60523742437362671</v>
      </c>
      <c r="G27" s="11">
        <v>-0.58516696095466614</v>
      </c>
      <c r="H27" s="3"/>
      <c r="J27" s="20"/>
      <c r="K27" s="20"/>
      <c r="L27" s="20"/>
      <c r="M27" s="20"/>
      <c r="N27" s="20"/>
      <c r="O27" s="20"/>
      <c r="P27" s="20"/>
      <c r="Q27" s="20"/>
    </row>
    <row r="28" spans="1:17">
      <c r="A28" s="4" t="s">
        <v>67</v>
      </c>
      <c r="B28" s="11">
        <v>-4.2755007743835449E-2</v>
      </c>
      <c r="C28" s="11">
        <v>-0.43707132339477539</v>
      </c>
      <c r="D28" s="11">
        <v>-0.44781959056854248</v>
      </c>
      <c r="E28" s="11">
        <v>-0.17602652311325073</v>
      </c>
      <c r="F28" s="11">
        <v>-0.42889553308486938</v>
      </c>
      <c r="G28" s="11">
        <v>-0.42255216836929321</v>
      </c>
      <c r="H28" s="3"/>
      <c r="J28" s="20"/>
      <c r="K28" s="20"/>
      <c r="L28" s="20"/>
      <c r="M28" s="20"/>
      <c r="N28" s="20"/>
      <c r="O28" s="20"/>
      <c r="P28" s="20"/>
      <c r="Q28" s="20"/>
    </row>
    <row r="29" spans="1:17">
      <c r="A29" s="4" t="s">
        <v>68</v>
      </c>
      <c r="B29" s="11">
        <v>-8.8552594184875488E-2</v>
      </c>
      <c r="C29" s="11">
        <v>-0.44032418727874756</v>
      </c>
      <c r="D29" s="11">
        <v>-0.45269304513931274</v>
      </c>
      <c r="E29" s="11">
        <v>-0.2091681957244873</v>
      </c>
      <c r="F29" s="11">
        <v>-0.45323830842971802</v>
      </c>
      <c r="G29" s="11">
        <v>-0.44587332010269165</v>
      </c>
      <c r="H29" s="3"/>
      <c r="J29" s="20"/>
      <c r="K29" s="20"/>
      <c r="L29" s="20"/>
      <c r="M29" s="20"/>
      <c r="N29" s="20"/>
      <c r="O29" s="20"/>
      <c r="P29" s="20"/>
      <c r="Q29" s="20"/>
    </row>
    <row r="30" spans="1:17">
      <c r="A30" s="4" t="s">
        <v>69</v>
      </c>
      <c r="B30" s="11">
        <v>-3.644406795501709E-2</v>
      </c>
      <c r="C30" s="11">
        <v>-0.40028983354568481</v>
      </c>
      <c r="D30" s="11">
        <v>-0.39561629295349121</v>
      </c>
      <c r="E30" s="11">
        <v>-0.1297452449798584</v>
      </c>
      <c r="F30" s="11">
        <v>-0.36845964193344116</v>
      </c>
      <c r="G30" s="11">
        <v>-0.36385136842727661</v>
      </c>
      <c r="H30" s="3"/>
      <c r="J30" s="20"/>
      <c r="K30" s="20"/>
      <c r="L30" s="20"/>
      <c r="M30" s="20"/>
      <c r="N30" s="20"/>
      <c r="O30" s="20"/>
      <c r="P30" s="20"/>
      <c r="Q30" s="20"/>
    </row>
    <row r="31" spans="1:17">
      <c r="A31" s="4" t="s">
        <v>70</v>
      </c>
      <c r="B31" s="11">
        <v>2.0265579223632813E-2</v>
      </c>
      <c r="C31" s="11">
        <v>-7.623666524887085E-2</v>
      </c>
      <c r="D31" s="11">
        <v>-7.3094189167022705E-2</v>
      </c>
      <c r="E31" s="11">
        <v>3.5347104072570801E-2</v>
      </c>
      <c r="F31" s="11">
        <v>-5.5227577686309814E-2</v>
      </c>
      <c r="G31" s="11">
        <v>-4.157787561416626E-2</v>
      </c>
      <c r="H31" s="3"/>
      <c r="J31" s="20"/>
      <c r="K31" s="20"/>
      <c r="L31" s="20"/>
      <c r="M31" s="20"/>
      <c r="N31" s="20"/>
      <c r="O31" s="20"/>
      <c r="P31" s="20"/>
      <c r="Q31" s="20"/>
    </row>
    <row r="32" spans="1:17">
      <c r="A32" s="4" t="s">
        <v>71</v>
      </c>
      <c r="B32" s="11">
        <v>-1.3952374458312988E-2</v>
      </c>
      <c r="C32" s="11">
        <v>2.0586252212524414E-2</v>
      </c>
      <c r="D32" s="11">
        <v>2.4258852005004883E-2</v>
      </c>
      <c r="E32" s="11">
        <v>4.1819930076599121E-2</v>
      </c>
      <c r="F32" s="11">
        <v>6.54754638671875E-2</v>
      </c>
      <c r="G32" s="11">
        <v>5.6357622146606445E-2</v>
      </c>
      <c r="H32" s="3"/>
      <c r="J32" s="20"/>
      <c r="K32" s="20"/>
      <c r="L32" s="20"/>
      <c r="M32" s="20"/>
      <c r="N32" s="20"/>
      <c r="O32" s="20"/>
      <c r="P32" s="20"/>
      <c r="Q32" s="20"/>
    </row>
    <row r="33" spans="1:17">
      <c r="A33" s="4" t="s">
        <v>72</v>
      </c>
      <c r="B33" s="11">
        <v>-0.1214948296546936</v>
      </c>
      <c r="C33" s="11">
        <v>-0.47067558765411377</v>
      </c>
      <c r="D33" s="11">
        <v>-0.48212367296218872</v>
      </c>
      <c r="E33" s="11">
        <v>-0.24562966823577881</v>
      </c>
      <c r="F33" s="11">
        <v>-0.4883953332901001</v>
      </c>
      <c r="G33" s="11">
        <v>-0.48500001430511475</v>
      </c>
      <c r="H33" s="3"/>
      <c r="J33" s="20"/>
      <c r="K33" s="20"/>
      <c r="L33" s="20"/>
      <c r="M33" s="20"/>
      <c r="N33" s="20"/>
      <c r="O33" s="20"/>
      <c r="P33" s="20"/>
      <c r="Q33" s="20"/>
    </row>
    <row r="34" spans="1:17">
      <c r="A34" s="4" t="s">
        <v>73</v>
      </c>
      <c r="B34" s="11">
        <v>3.6278963088989258E-3</v>
      </c>
      <c r="C34" s="11">
        <v>-4.4377446174621582E-2</v>
      </c>
      <c r="D34" s="11">
        <v>-4.143446683883667E-2</v>
      </c>
      <c r="E34" s="11">
        <v>3.500521183013916E-2</v>
      </c>
      <c r="F34" s="11">
        <v>1.286923885345459E-2</v>
      </c>
      <c r="G34" s="11">
        <v>9.7100734710693359E-3</v>
      </c>
      <c r="H34" s="3"/>
      <c r="J34" s="20"/>
      <c r="K34" s="20"/>
      <c r="L34" s="20"/>
      <c r="M34" s="20"/>
      <c r="N34" s="20"/>
      <c r="O34" s="20"/>
      <c r="P34" s="20"/>
      <c r="Q34" s="20"/>
    </row>
    <row r="35" spans="1:17">
      <c r="A35" s="4" t="s">
        <v>74</v>
      </c>
      <c r="B35" s="11">
        <v>-4.0178298950195313E-3</v>
      </c>
      <c r="C35" s="11">
        <v>-0.19510549306869507</v>
      </c>
      <c r="D35" s="11">
        <v>-0.187339186668396</v>
      </c>
      <c r="E35" s="11">
        <v>-1.5041708946228027E-2</v>
      </c>
      <c r="F35" s="11">
        <v>-0.1502804160118103</v>
      </c>
      <c r="G35" s="11">
        <v>-0.14824646711349487</v>
      </c>
      <c r="H35" s="3"/>
      <c r="J35" s="20"/>
      <c r="K35" s="20"/>
      <c r="L35" s="20"/>
      <c r="M35" s="20"/>
      <c r="N35" s="20"/>
      <c r="O35" s="20"/>
      <c r="P35" s="20"/>
      <c r="Q35" s="20"/>
    </row>
    <row r="36" spans="1:17">
      <c r="A36" s="4" t="s">
        <v>75</v>
      </c>
      <c r="B36" s="11">
        <v>0.15317821502685547</v>
      </c>
      <c r="C36" s="11">
        <v>0.41415297985076904</v>
      </c>
      <c r="D36" s="11">
        <v>0.41814351081848145</v>
      </c>
      <c r="E36" s="11">
        <v>0.2874901294708252</v>
      </c>
      <c r="F36" s="11">
        <v>0.48071098327636719</v>
      </c>
      <c r="G36" s="11">
        <v>0.46950948238372803</v>
      </c>
      <c r="H36" s="3"/>
      <c r="J36" s="20"/>
      <c r="K36" s="20"/>
      <c r="L36" s="20"/>
      <c r="M36" s="20"/>
      <c r="N36" s="20"/>
      <c r="O36" s="20"/>
      <c r="P36" s="20"/>
      <c r="Q36" s="20"/>
    </row>
    <row r="37" spans="1:17">
      <c r="A37" s="4" t="s">
        <v>76</v>
      </c>
      <c r="B37" s="11">
        <v>3.4814953804016113E-2</v>
      </c>
      <c r="C37" s="11">
        <v>0.30521607398986816</v>
      </c>
      <c r="D37" s="11">
        <v>0.30698108673095703</v>
      </c>
      <c r="E37" s="11">
        <v>0.16714835166931152</v>
      </c>
      <c r="F37" s="11">
        <v>0.42316138744354248</v>
      </c>
      <c r="G37" s="11">
        <v>0.41458284854888916</v>
      </c>
      <c r="H37" s="3"/>
      <c r="J37" s="20"/>
      <c r="K37" s="20"/>
      <c r="L37" s="20"/>
      <c r="M37" s="20"/>
      <c r="N37" s="20"/>
      <c r="O37" s="20"/>
      <c r="P37" s="20"/>
      <c r="Q37" s="20"/>
    </row>
    <row r="38" spans="1:17">
      <c r="A38" s="4" t="s">
        <v>77</v>
      </c>
      <c r="B38" s="11">
        <v>0.16680824756622314</v>
      </c>
      <c r="C38" s="11">
        <v>0.25856864452362061</v>
      </c>
      <c r="D38" s="11">
        <v>0.25938093662261963</v>
      </c>
      <c r="E38" s="11">
        <v>0.25006580352783203</v>
      </c>
      <c r="F38" s="11">
        <v>0.30323290824890137</v>
      </c>
      <c r="G38" s="11">
        <v>0.3210371732711792</v>
      </c>
      <c r="H38" s="3"/>
      <c r="J38" s="20"/>
      <c r="K38" s="20"/>
      <c r="L38" s="20"/>
      <c r="M38" s="20"/>
      <c r="N38" s="20"/>
      <c r="O38" s="20"/>
      <c r="P38" s="20"/>
      <c r="Q38" s="20"/>
    </row>
    <row r="39" spans="1:17">
      <c r="A39" s="4" t="s">
        <v>78</v>
      </c>
      <c r="B39" s="11">
        <v>0.12461006641387939</v>
      </c>
      <c r="C39" s="11">
        <v>6.4890742301940918E-2</v>
      </c>
      <c r="D39" s="11">
        <v>6.9183349609375E-2</v>
      </c>
      <c r="E39" s="11">
        <v>0.16134417057037354</v>
      </c>
      <c r="F39" s="11">
        <v>9.7792744636535645E-2</v>
      </c>
      <c r="G39" s="11">
        <v>9.9041938781738281E-2</v>
      </c>
      <c r="H39" s="3"/>
      <c r="J39" s="20"/>
      <c r="K39" s="20"/>
      <c r="L39" s="20"/>
      <c r="M39" s="20"/>
      <c r="N39" s="20"/>
      <c r="O39" s="20"/>
      <c r="P39" s="20"/>
      <c r="Q39" s="20"/>
    </row>
    <row r="40" spans="1:17">
      <c r="A40" s="4" t="s">
        <v>79</v>
      </c>
      <c r="B40" s="11">
        <v>-4.4108033180236816E-3</v>
      </c>
      <c r="C40" s="11">
        <v>-0.12224608659744263</v>
      </c>
      <c r="D40" s="11">
        <v>-0.11581730842590332</v>
      </c>
      <c r="E40" s="11">
        <v>1.1394858360290527E-2</v>
      </c>
      <c r="F40" s="11">
        <v>-7.293093204498291E-2</v>
      </c>
      <c r="G40" s="11">
        <v>-7.1521997451782227E-2</v>
      </c>
      <c r="H40" s="3"/>
      <c r="J40" s="20"/>
      <c r="K40" s="20"/>
      <c r="L40" s="20"/>
      <c r="M40" s="20"/>
      <c r="N40" s="20"/>
      <c r="O40" s="20"/>
      <c r="P40" s="20"/>
      <c r="Q40" s="20"/>
    </row>
    <row r="41" spans="1:17">
      <c r="A41" s="4" t="s">
        <v>80</v>
      </c>
      <c r="B41" s="11">
        <v>2.0811080932617188E-2</v>
      </c>
      <c r="C41" s="11">
        <v>0.22450339794158936</v>
      </c>
      <c r="D41" s="11">
        <v>0.22610068321228027</v>
      </c>
      <c r="E41" s="11">
        <v>0.13511288166046143</v>
      </c>
      <c r="F41" s="11">
        <v>0.28123581409454346</v>
      </c>
      <c r="G41" s="11">
        <v>0.27350640296936035</v>
      </c>
      <c r="H41" s="3"/>
      <c r="J41" s="20"/>
      <c r="K41" s="20"/>
      <c r="L41" s="20"/>
      <c r="M41" s="20"/>
      <c r="N41" s="20"/>
      <c r="O41" s="20"/>
      <c r="P41" s="20"/>
      <c r="Q41" s="20"/>
    </row>
    <row r="42" spans="1:17">
      <c r="A42" s="4" t="s">
        <v>81</v>
      </c>
      <c r="B42" s="11">
        <v>-8.1805288791656494E-2</v>
      </c>
      <c r="C42" s="11">
        <v>-0.12874716520309448</v>
      </c>
      <c r="D42" s="11">
        <v>-0.12652683258056641</v>
      </c>
      <c r="E42" s="11">
        <v>-5.4919302463531494E-2</v>
      </c>
      <c r="F42" s="11">
        <v>-7.5065851211547852E-2</v>
      </c>
      <c r="G42" s="11">
        <v>-7.8586399555206299E-2</v>
      </c>
      <c r="H42" s="3"/>
      <c r="J42" s="20"/>
      <c r="K42" s="20"/>
      <c r="L42" s="20"/>
      <c r="M42" s="20"/>
      <c r="N42" s="20"/>
      <c r="O42" s="20"/>
      <c r="P42" s="20"/>
      <c r="Q42" s="20"/>
    </row>
    <row r="43" spans="1:17">
      <c r="A43" s="4" t="s">
        <v>82</v>
      </c>
      <c r="B43" s="11">
        <v>-1.3877928256988525E-2</v>
      </c>
      <c r="C43" s="11">
        <v>4.5768857002258301E-2</v>
      </c>
      <c r="D43" s="11">
        <v>4.5730710029602051E-2</v>
      </c>
      <c r="E43" s="11">
        <v>4.3604850769042969E-2</v>
      </c>
      <c r="F43" s="11">
        <v>0.11784458160400391</v>
      </c>
      <c r="G43" s="11">
        <v>0.11619079113006592</v>
      </c>
      <c r="H43" s="3"/>
      <c r="J43" s="20"/>
      <c r="K43" s="20"/>
      <c r="L43" s="20"/>
      <c r="M43" s="20"/>
      <c r="N43" s="20"/>
      <c r="O43" s="20"/>
      <c r="P43" s="20"/>
      <c r="Q43" s="20"/>
    </row>
    <row r="44" spans="1:17">
      <c r="A44" s="4" t="s">
        <v>83</v>
      </c>
      <c r="B44" s="11">
        <v>-2.7895152568817139E-2</v>
      </c>
      <c r="C44" s="11">
        <v>-0.28598546981811523</v>
      </c>
      <c r="D44" s="11">
        <v>-0.27993315458297729</v>
      </c>
      <c r="E44" s="11">
        <v>-6.9777548313140869E-2</v>
      </c>
      <c r="F44" s="11">
        <v>-0.24614638090133667</v>
      </c>
      <c r="G44" s="11">
        <v>-0.23678034543991089</v>
      </c>
      <c r="H44" s="3"/>
      <c r="J44" s="20"/>
      <c r="K44" s="20"/>
      <c r="L44" s="20"/>
      <c r="M44" s="20"/>
      <c r="N44" s="20"/>
      <c r="O44" s="20"/>
      <c r="P44" s="20"/>
      <c r="Q44" s="20"/>
    </row>
    <row r="45" spans="1:17">
      <c r="A45" s="4" t="s">
        <v>84</v>
      </c>
      <c r="B45" s="11">
        <v>-8.3414733409881592E-2</v>
      </c>
      <c r="C45" s="11">
        <v>-0.50404077768325806</v>
      </c>
      <c r="D45" s="11">
        <v>-0.53786888718605042</v>
      </c>
      <c r="E45" s="11">
        <v>-0.25985521078109741</v>
      </c>
      <c r="F45" s="11">
        <v>-0.55591940879821777</v>
      </c>
      <c r="G45" s="11">
        <v>-0.54375290870666504</v>
      </c>
      <c r="H45" s="3"/>
      <c r="J45" s="20"/>
      <c r="K45" s="20"/>
      <c r="L45" s="20"/>
      <c r="M45" s="20"/>
      <c r="N45" s="20"/>
      <c r="O45" s="20"/>
      <c r="P45" s="20"/>
      <c r="Q45" s="20"/>
    </row>
    <row r="46" spans="1:17">
      <c r="A46" s="4" t="s">
        <v>85</v>
      </c>
      <c r="B46" s="11">
        <v>-5.9552013874053955E-2</v>
      </c>
      <c r="C46" s="11">
        <v>-0.32537996768951416</v>
      </c>
      <c r="D46" s="11">
        <v>-0.32630252838134766</v>
      </c>
      <c r="E46" s="11">
        <v>-0.11987358331680298</v>
      </c>
      <c r="F46" s="11">
        <v>-0.31984126567840576</v>
      </c>
      <c r="G46" s="11">
        <v>-0.31513863801956177</v>
      </c>
      <c r="H46" s="3"/>
      <c r="J46" s="20"/>
      <c r="K46" s="20"/>
      <c r="L46" s="20"/>
      <c r="M46" s="20"/>
      <c r="N46" s="20"/>
      <c r="O46" s="20"/>
      <c r="P46" s="20"/>
      <c r="Q46" s="20"/>
    </row>
    <row r="47" spans="1:17">
      <c r="A47" s="4" t="s">
        <v>86</v>
      </c>
      <c r="B47" s="11">
        <v>-8.7803542613983154E-2</v>
      </c>
      <c r="C47" s="11">
        <v>-0.41967254877090454</v>
      </c>
      <c r="D47" s="11">
        <v>-0.42673975229263306</v>
      </c>
      <c r="E47" s="11">
        <v>-0.19238024950027466</v>
      </c>
      <c r="F47" s="11">
        <v>-0.42575657367706299</v>
      </c>
      <c r="G47" s="11">
        <v>-0.42020964622497559</v>
      </c>
      <c r="H47" s="3"/>
      <c r="J47" s="20"/>
      <c r="K47" s="20"/>
      <c r="L47" s="20"/>
      <c r="M47" s="20"/>
      <c r="N47" s="20"/>
      <c r="O47" s="20"/>
      <c r="P47" s="20"/>
      <c r="Q47" s="20"/>
    </row>
    <row r="48" spans="1:17">
      <c r="A48" s="4" t="s">
        <v>87</v>
      </c>
      <c r="B48" s="11">
        <v>0.13278651237487793</v>
      </c>
      <c r="C48" s="11">
        <v>0.33471465110778809</v>
      </c>
      <c r="D48" s="11">
        <v>0.33706009387969971</v>
      </c>
      <c r="E48" s="11">
        <v>0.24430525302886963</v>
      </c>
      <c r="F48" s="11">
        <v>0.45336079597473145</v>
      </c>
      <c r="G48" s="11">
        <v>0.45449173450469971</v>
      </c>
      <c r="H48" s="3"/>
      <c r="J48" s="20"/>
      <c r="K48" s="20"/>
      <c r="L48" s="20"/>
      <c r="M48" s="20"/>
      <c r="N48" s="20"/>
      <c r="O48" s="20"/>
      <c r="P48" s="20"/>
      <c r="Q48" s="20"/>
    </row>
    <row r="49" spans="1:17">
      <c r="A49" s="4" t="s">
        <v>88</v>
      </c>
      <c r="B49" s="11">
        <v>0.19229805469512939</v>
      </c>
      <c r="C49" s="11">
        <v>0.97728073596954346</v>
      </c>
      <c r="D49" s="11">
        <v>1.0565652847290039</v>
      </c>
      <c r="E49" s="11">
        <v>0.47771573066711426</v>
      </c>
      <c r="F49" s="11">
        <v>1.3936223983764648</v>
      </c>
      <c r="G49" s="11">
        <v>1.4000458717346191</v>
      </c>
      <c r="H49" s="3"/>
      <c r="J49" s="20"/>
      <c r="K49" s="20"/>
      <c r="L49" s="20"/>
      <c r="M49" s="20"/>
      <c r="N49" s="20"/>
      <c r="O49" s="20"/>
      <c r="P49" s="20"/>
      <c r="Q49" s="20"/>
    </row>
    <row r="50" spans="1:17">
      <c r="A50" s="4" t="s">
        <v>89</v>
      </c>
      <c r="B50" s="11">
        <v>-5.5482387542724609E-2</v>
      </c>
      <c r="C50" s="11">
        <v>-0.36367321014404297</v>
      </c>
      <c r="D50" s="11">
        <v>-0.3564639687538147</v>
      </c>
      <c r="E50" s="11">
        <v>-0.12003558874130249</v>
      </c>
      <c r="F50" s="11">
        <v>-0.32878351211547852</v>
      </c>
      <c r="G50" s="11">
        <v>-0.32278251647949219</v>
      </c>
      <c r="H50" s="3"/>
      <c r="J50" s="20"/>
      <c r="K50" s="20"/>
      <c r="L50" s="20"/>
      <c r="M50" s="20"/>
      <c r="N50" s="20"/>
      <c r="O50" s="20"/>
      <c r="P50" s="20"/>
      <c r="Q50" s="20"/>
    </row>
    <row r="51" spans="1:17">
      <c r="A51" s="4" t="s">
        <v>90</v>
      </c>
      <c r="B51" s="11">
        <v>1.7208099365234375E-2</v>
      </c>
      <c r="C51" s="11">
        <v>-9.4062089920043945E-4</v>
      </c>
      <c r="D51" s="11">
        <v>9.2852115631103516E-4</v>
      </c>
      <c r="E51" s="11">
        <v>5.6791424751281738E-2</v>
      </c>
      <c r="F51" s="11">
        <v>6.2810420989990234E-2</v>
      </c>
      <c r="G51" s="11">
        <v>7.1342825889587402E-2</v>
      </c>
      <c r="H51" s="3"/>
      <c r="J51" s="20"/>
      <c r="K51" s="20"/>
      <c r="L51" s="20"/>
      <c r="M51" s="20"/>
      <c r="N51" s="20"/>
      <c r="O51" s="20"/>
      <c r="P51" s="20"/>
      <c r="Q51" s="20"/>
    </row>
    <row r="52" spans="1:17">
      <c r="A52" s="4" t="s">
        <v>91</v>
      </c>
      <c r="B52" s="11">
        <v>-9.165489673614502E-2</v>
      </c>
      <c r="C52" s="11">
        <v>-0.43374109268188477</v>
      </c>
      <c r="D52" s="11">
        <v>-0.438251793384552</v>
      </c>
      <c r="E52" s="11">
        <v>-0.19699585437774658</v>
      </c>
      <c r="F52" s="11">
        <v>-0.41652041673660278</v>
      </c>
      <c r="G52" s="11">
        <v>-0.40426069498062134</v>
      </c>
      <c r="H52" s="3"/>
      <c r="J52" s="20"/>
      <c r="K52" s="20"/>
      <c r="L52" s="20"/>
      <c r="M52" s="20"/>
      <c r="N52" s="20"/>
      <c r="O52" s="20"/>
      <c r="P52" s="20"/>
      <c r="Q52" s="20"/>
    </row>
    <row r="53" spans="1:17">
      <c r="A53" s="4" t="s">
        <v>92</v>
      </c>
      <c r="B53" s="11">
        <v>8.4450244903564453E-3</v>
      </c>
      <c r="C53" s="11">
        <v>-3.9123892784118652E-2</v>
      </c>
      <c r="D53" s="11">
        <v>-3.7749171257019043E-2</v>
      </c>
      <c r="E53" s="11">
        <v>3.4805536270141602E-2</v>
      </c>
      <c r="F53" s="11">
        <v>2.4138450622558594E-2</v>
      </c>
      <c r="G53" s="11">
        <v>2.551579475402832E-2</v>
      </c>
      <c r="H53" s="3"/>
      <c r="J53" s="20"/>
      <c r="K53" s="20"/>
      <c r="L53" s="20"/>
      <c r="M53" s="20"/>
      <c r="N53" s="20"/>
      <c r="O53" s="20"/>
      <c r="P53" s="20"/>
      <c r="Q53" s="20"/>
    </row>
    <row r="54" spans="1:17">
      <c r="A54" s="4" t="s">
        <v>93</v>
      </c>
      <c r="B54" s="11">
        <v>-2.092897891998291E-3</v>
      </c>
      <c r="C54" s="11">
        <v>-1.6031622886657715E-2</v>
      </c>
      <c r="D54" s="11">
        <v>-1.3502776622772217E-2</v>
      </c>
      <c r="E54" s="11">
        <v>3.7683725357055664E-2</v>
      </c>
      <c r="F54" s="11">
        <v>1.4002084732055664E-2</v>
      </c>
      <c r="G54" s="11">
        <v>7.1257352828979492E-3</v>
      </c>
      <c r="H54" s="3"/>
      <c r="J54" s="20"/>
      <c r="K54" s="20"/>
      <c r="L54" s="20"/>
      <c r="M54" s="20"/>
      <c r="N54" s="20"/>
      <c r="O54" s="20"/>
      <c r="P54" s="20"/>
      <c r="Q54" s="20"/>
    </row>
    <row r="55" spans="1:17">
      <c r="A55" s="4" t="s">
        <v>94</v>
      </c>
      <c r="B55" s="11">
        <v>-6.6266357898712158E-2</v>
      </c>
      <c r="C55" s="11">
        <v>-0.24610060453414917</v>
      </c>
      <c r="D55" s="11">
        <v>-0.24271571636199951</v>
      </c>
      <c r="E55" s="11">
        <v>-8.2160651683807373E-2</v>
      </c>
      <c r="F55" s="11">
        <v>-0.20525479316711426</v>
      </c>
      <c r="G55" s="11">
        <v>-0.20839858055114746</v>
      </c>
      <c r="H55" s="3"/>
      <c r="J55" s="20"/>
      <c r="K55" s="20"/>
      <c r="L55" s="20"/>
      <c r="M55" s="20"/>
      <c r="N55" s="20"/>
      <c r="O55" s="20"/>
      <c r="P55" s="20"/>
      <c r="Q55" s="20"/>
    </row>
    <row r="56" spans="1:17">
      <c r="A56" s="4" t="s">
        <v>95</v>
      </c>
      <c r="B56" s="11">
        <v>3.204810619354248E-2</v>
      </c>
      <c r="C56" s="11">
        <v>0.10785531997680664</v>
      </c>
      <c r="D56" s="11">
        <v>0.10957777500152588</v>
      </c>
      <c r="E56" s="11">
        <v>0.10095107555389404</v>
      </c>
      <c r="F56" s="11">
        <v>0.19132399559020996</v>
      </c>
      <c r="G56" s="11">
        <v>0.18965673446655273</v>
      </c>
      <c r="H56" s="3"/>
      <c r="J56" s="20"/>
      <c r="K56" s="20"/>
      <c r="L56" s="20"/>
      <c r="M56" s="20"/>
      <c r="N56" s="20"/>
      <c r="O56" s="20"/>
      <c r="P56" s="20"/>
      <c r="Q56" s="20"/>
    </row>
    <row r="57" spans="1:17">
      <c r="A57" s="4" t="s">
        <v>96</v>
      </c>
      <c r="B57" s="11">
        <v>2.2654294967651367E-2</v>
      </c>
      <c r="C57" s="11">
        <v>-1.7910182476043701E-2</v>
      </c>
      <c r="D57" s="11">
        <v>-1.5509724617004395E-2</v>
      </c>
      <c r="E57" s="11">
        <v>5.8999896049499512E-2</v>
      </c>
      <c r="F57" s="11">
        <v>4.6412348747253418E-2</v>
      </c>
      <c r="G57" s="11">
        <v>5.8502078056335449E-2</v>
      </c>
      <c r="H57" s="3"/>
      <c r="J57" s="20"/>
      <c r="K57" s="20"/>
      <c r="L57" s="20"/>
      <c r="M57" s="20"/>
      <c r="N57" s="20"/>
      <c r="O57" s="20"/>
      <c r="P57" s="20"/>
      <c r="Q57" s="20"/>
    </row>
    <row r="58" spans="1:17">
      <c r="A58" s="4" t="s">
        <v>97</v>
      </c>
      <c r="B58" s="11">
        <v>8.9141130447387695E-3</v>
      </c>
      <c r="C58" s="11">
        <v>-1.2298047542572021E-2</v>
      </c>
      <c r="D58" s="11">
        <v>-6.7673921585083008E-3</v>
      </c>
      <c r="E58" s="11">
        <v>4.9515962600708008E-2</v>
      </c>
      <c r="F58" s="11">
        <v>5.3387999534606934E-2</v>
      </c>
      <c r="G58" s="11">
        <v>4.7866582870483398E-2</v>
      </c>
      <c r="H58" s="3"/>
      <c r="J58" s="20"/>
      <c r="K58" s="20"/>
      <c r="L58" s="20"/>
      <c r="M58" s="20"/>
      <c r="N58" s="20"/>
      <c r="O58" s="20"/>
      <c r="P58" s="20"/>
      <c r="Q58" s="20"/>
    </row>
    <row r="59" spans="1:17">
      <c r="A59" s="4" t="s">
        <v>98</v>
      </c>
      <c r="B59" s="11">
        <v>-0.11025011539459229</v>
      </c>
      <c r="C59" s="11">
        <v>-0.22252839803695679</v>
      </c>
      <c r="D59" s="11">
        <v>-0.21879231929779053</v>
      </c>
      <c r="E59" s="11">
        <v>-0.1138949990272522</v>
      </c>
      <c r="F59" s="11">
        <v>-0.19598388671875</v>
      </c>
      <c r="G59" s="11">
        <v>-0.2023082971572876</v>
      </c>
      <c r="H59" s="3"/>
      <c r="J59" s="20"/>
      <c r="K59" s="20"/>
      <c r="L59" s="20"/>
      <c r="M59" s="20"/>
      <c r="N59" s="20"/>
      <c r="O59" s="20"/>
      <c r="P59" s="20"/>
      <c r="Q59" s="20"/>
    </row>
    <row r="60" spans="1:17">
      <c r="A60" s="4" t="s">
        <v>99</v>
      </c>
      <c r="B60" s="11">
        <v>-0.11242073774337769</v>
      </c>
      <c r="C60" s="11">
        <v>-0.29730010032653809</v>
      </c>
      <c r="D60" s="11">
        <v>-0.29204761981964111</v>
      </c>
      <c r="E60" s="11">
        <v>-0.13835018873214722</v>
      </c>
      <c r="F60" s="11">
        <v>-0.28031796216964722</v>
      </c>
      <c r="G60" s="11">
        <v>-0.28033453226089478</v>
      </c>
      <c r="H60" s="3"/>
      <c r="J60" s="20"/>
      <c r="K60" s="20"/>
      <c r="L60" s="20"/>
      <c r="M60" s="20"/>
      <c r="N60" s="20"/>
      <c r="O60" s="20"/>
      <c r="P60" s="20"/>
      <c r="Q60" s="20"/>
    </row>
    <row r="61" spans="1:17">
      <c r="A61" s="4" t="s">
        <v>100</v>
      </c>
      <c r="B61" s="11">
        <v>-3.8718879222869873E-2</v>
      </c>
      <c r="C61" s="11">
        <v>-0.39477211236953735</v>
      </c>
      <c r="D61" s="11">
        <v>-0.39477443695068359</v>
      </c>
      <c r="E61" s="11">
        <v>-0.13963586091995239</v>
      </c>
      <c r="F61" s="11">
        <v>-0.36747103929519653</v>
      </c>
      <c r="G61" s="11">
        <v>-0.34887105226516724</v>
      </c>
      <c r="H61" s="3"/>
      <c r="J61" s="20"/>
      <c r="K61" s="20"/>
      <c r="L61" s="20"/>
      <c r="M61" s="20"/>
      <c r="N61" s="20"/>
      <c r="O61" s="20"/>
      <c r="P61" s="20"/>
      <c r="Q61" s="20"/>
    </row>
    <row r="62" spans="1:17">
      <c r="A62" s="4" t="s">
        <v>101</v>
      </c>
      <c r="B62" s="11">
        <v>-1.9402563571929932E-2</v>
      </c>
      <c r="C62" s="11">
        <v>0.1325230598449707</v>
      </c>
      <c r="D62" s="11">
        <v>0.13541102409362793</v>
      </c>
      <c r="E62" s="11">
        <v>7.3389649391174316E-2</v>
      </c>
      <c r="F62" s="11">
        <v>0.23112344741821289</v>
      </c>
      <c r="G62" s="11">
        <v>0.22987830638885498</v>
      </c>
      <c r="H62" s="3"/>
      <c r="J62" s="20"/>
      <c r="K62" s="20"/>
      <c r="L62" s="20"/>
      <c r="M62" s="20"/>
      <c r="N62" s="20"/>
      <c r="O62" s="20"/>
      <c r="P62" s="20"/>
      <c r="Q62" s="20"/>
    </row>
    <row r="63" spans="1:17">
      <c r="A63" s="4" t="s">
        <v>102</v>
      </c>
      <c r="B63" s="11">
        <v>8.0521106719970703E-3</v>
      </c>
      <c r="C63" s="11">
        <v>0.43277549743652344</v>
      </c>
      <c r="D63" s="11">
        <v>0.44023811817169189</v>
      </c>
      <c r="E63" s="11">
        <v>0.1927943229675293</v>
      </c>
      <c r="F63" s="11">
        <v>0.58551025390625</v>
      </c>
      <c r="G63" s="11">
        <v>0.56271803379058838</v>
      </c>
      <c r="H63" s="3"/>
      <c r="J63" s="20"/>
      <c r="K63" s="20"/>
      <c r="L63" s="20"/>
      <c r="M63" s="20"/>
      <c r="N63" s="20"/>
      <c r="O63" s="20"/>
      <c r="P63" s="20"/>
      <c r="Q63" s="20"/>
    </row>
    <row r="64" spans="1:17">
      <c r="A64" s="4" t="s">
        <v>103</v>
      </c>
      <c r="B64" s="11">
        <v>-0.12767362594604492</v>
      </c>
      <c r="C64" s="11">
        <v>-0.401755690574646</v>
      </c>
      <c r="D64" s="11">
        <v>-0.4008253812789917</v>
      </c>
      <c r="E64" s="11">
        <v>-0.1967003345489502</v>
      </c>
      <c r="F64" s="11">
        <v>-0.37355136871337891</v>
      </c>
      <c r="G64" s="11">
        <v>-0.37061649560928345</v>
      </c>
      <c r="H64" s="3"/>
      <c r="J64" s="20"/>
      <c r="K64" s="20"/>
      <c r="L64" s="20"/>
      <c r="M64" s="20"/>
      <c r="N64" s="20"/>
      <c r="O64" s="20"/>
      <c r="P64" s="20"/>
      <c r="Q64" s="20"/>
    </row>
    <row r="65" spans="1:17">
      <c r="A65" s="4" t="s">
        <v>104</v>
      </c>
      <c r="B65" s="11">
        <v>-8.8248252868652344E-3</v>
      </c>
      <c r="C65" s="11">
        <v>1.2159228324890137E-2</v>
      </c>
      <c r="D65" s="11">
        <v>1.4691710472106934E-2</v>
      </c>
      <c r="E65" s="11">
        <v>3.9098381996154785E-2</v>
      </c>
      <c r="F65" s="11">
        <v>8.3468317985534668E-2</v>
      </c>
      <c r="G65" s="11">
        <v>9.5641732215881348E-2</v>
      </c>
      <c r="H65" s="3"/>
      <c r="J65" s="20"/>
      <c r="K65" s="20"/>
      <c r="L65" s="20"/>
      <c r="M65" s="20"/>
      <c r="N65" s="20"/>
      <c r="O65" s="20"/>
      <c r="P65" s="20"/>
      <c r="Q65" s="20"/>
    </row>
    <row r="66" spans="1:17">
      <c r="A66" s="4" t="s">
        <v>105</v>
      </c>
      <c r="B66" s="11">
        <v>0.16262245178222656</v>
      </c>
      <c r="C66" s="11">
        <v>0.82867825031280518</v>
      </c>
      <c r="D66" s="11">
        <v>0.85363233089447021</v>
      </c>
      <c r="E66" s="11">
        <v>0.45158183574676514</v>
      </c>
      <c r="F66" s="11">
        <v>0.96472311019897461</v>
      </c>
      <c r="G66" s="11">
        <v>0.93404972553253174</v>
      </c>
      <c r="H66" s="3"/>
      <c r="J66" s="20"/>
      <c r="K66" s="20"/>
      <c r="L66" s="20"/>
      <c r="M66" s="20"/>
      <c r="N66" s="20"/>
      <c r="O66" s="20"/>
      <c r="P66" s="20"/>
      <c r="Q66" s="20"/>
    </row>
    <row r="67" spans="1:17">
      <c r="A67" s="4" t="s">
        <v>106</v>
      </c>
      <c r="B67" s="11">
        <v>-1.2524008750915527E-2</v>
      </c>
      <c r="C67" s="11">
        <v>-9.6372306346893311E-2</v>
      </c>
      <c r="D67" s="11">
        <v>-9.3630373477935791E-2</v>
      </c>
      <c r="E67" s="11">
        <v>6.1655044555664063E-3</v>
      </c>
      <c r="F67" s="11">
        <v>-3.7836194038391113E-2</v>
      </c>
      <c r="G67" s="11">
        <v>-3.3292770385742188E-2</v>
      </c>
      <c r="H67" s="3"/>
      <c r="J67" s="20"/>
      <c r="K67" s="20"/>
      <c r="L67" s="20"/>
      <c r="M67" s="20"/>
      <c r="N67" s="20"/>
      <c r="O67" s="20"/>
      <c r="P67" s="20"/>
      <c r="Q67" s="20"/>
    </row>
    <row r="68" spans="1:17">
      <c r="A68" s="4" t="s">
        <v>107</v>
      </c>
      <c r="B68" s="11">
        <v>-8.08524489402771E-2</v>
      </c>
      <c r="C68" s="11">
        <v>-0.46251910924911499</v>
      </c>
      <c r="D68" s="11">
        <v>-0.48250758647918701</v>
      </c>
      <c r="E68" s="11">
        <v>-0.22150170803070068</v>
      </c>
      <c r="F68" s="11">
        <v>-0.47139358520507813</v>
      </c>
      <c r="G68" s="11">
        <v>-0.46317923069000244</v>
      </c>
      <c r="H68" s="3"/>
      <c r="J68" s="20"/>
      <c r="K68" s="20"/>
      <c r="L68" s="20"/>
      <c r="M68" s="20"/>
      <c r="N68" s="20"/>
      <c r="O68" s="20"/>
      <c r="P68" s="20"/>
      <c r="Q68" s="20"/>
    </row>
    <row r="69" spans="1:17">
      <c r="A69" s="4" t="s">
        <v>108</v>
      </c>
      <c r="B69" s="11">
        <v>-1.4778316020965576E-2</v>
      </c>
      <c r="C69" s="11">
        <v>-0.32245367765426636</v>
      </c>
      <c r="D69" s="11">
        <v>-0.31094247102737427</v>
      </c>
      <c r="E69" s="11">
        <v>-7.5136303901672363E-2</v>
      </c>
      <c r="F69" s="11">
        <v>-0.27981764078140259</v>
      </c>
      <c r="G69" s="11">
        <v>-0.27895236015319824</v>
      </c>
      <c r="H69" s="3"/>
      <c r="J69" s="20"/>
      <c r="K69" s="20"/>
      <c r="L69" s="20"/>
      <c r="M69" s="20"/>
      <c r="N69" s="20"/>
      <c r="O69" s="20"/>
      <c r="P69" s="20"/>
      <c r="Q69" s="20"/>
    </row>
    <row r="70" spans="1:17">
      <c r="A70" s="4" t="s">
        <v>109</v>
      </c>
      <c r="B70" s="11">
        <v>3.1126737594604492E-3</v>
      </c>
      <c r="C70" s="11">
        <v>-0.13084304332733154</v>
      </c>
      <c r="D70" s="11">
        <v>-0.12541329860687256</v>
      </c>
      <c r="E70" s="11">
        <v>7.4567794799804688E-3</v>
      </c>
      <c r="F70" s="11">
        <v>-0.10615056753158569</v>
      </c>
      <c r="G70" s="11">
        <v>-0.10660791397094727</v>
      </c>
      <c r="H70" s="3"/>
      <c r="J70" s="20"/>
      <c r="K70" s="20"/>
      <c r="L70" s="20"/>
      <c r="M70" s="20"/>
      <c r="N70" s="20"/>
      <c r="O70" s="20"/>
      <c r="P70" s="20"/>
      <c r="Q70" s="20"/>
    </row>
    <row r="71" spans="1:17">
      <c r="A71" s="4" t="s">
        <v>110</v>
      </c>
      <c r="B71" s="11">
        <v>-2.7300715446472168E-3</v>
      </c>
      <c r="C71" s="11">
        <v>0.13975691795349121</v>
      </c>
      <c r="D71" s="11">
        <v>0.14559555053710938</v>
      </c>
      <c r="E71" s="11">
        <v>8.9265704154968262E-2</v>
      </c>
      <c r="F71" s="11">
        <v>0.23717141151428223</v>
      </c>
      <c r="G71" s="11">
        <v>0.22601211071014404</v>
      </c>
      <c r="H71" s="3"/>
      <c r="J71" s="20"/>
      <c r="K71" s="20"/>
      <c r="L71" s="20"/>
      <c r="M71" s="20"/>
      <c r="N71" s="20"/>
      <c r="O71" s="20"/>
      <c r="P71" s="20"/>
      <c r="Q71" s="20"/>
    </row>
    <row r="72" spans="1:17">
      <c r="A72" s="4" t="s">
        <v>111</v>
      </c>
      <c r="B72" s="11">
        <v>-0.10356056690216064</v>
      </c>
      <c r="C72" s="11">
        <v>-0.49725800752639771</v>
      </c>
      <c r="D72" s="11">
        <v>-0.52523165941238403</v>
      </c>
      <c r="E72" s="11">
        <v>-0.26364940404891968</v>
      </c>
      <c r="F72" s="11">
        <v>-0.54693648219108582</v>
      </c>
      <c r="G72" s="11">
        <v>-0.53837883472442627</v>
      </c>
      <c r="H72" s="3"/>
      <c r="J72" s="20"/>
      <c r="K72" s="20"/>
      <c r="L72" s="20"/>
      <c r="M72" s="20"/>
      <c r="N72" s="20"/>
      <c r="O72" s="20"/>
      <c r="P72" s="20"/>
      <c r="Q72" s="20"/>
    </row>
    <row r="73" spans="1:17">
      <c r="A73" s="4" t="s">
        <v>112</v>
      </c>
      <c r="B73" s="11">
        <v>-1.5358984470367432E-2</v>
      </c>
      <c r="C73" s="11">
        <v>-0.31009989976882935</v>
      </c>
      <c r="D73" s="11">
        <v>-0.30376249551773071</v>
      </c>
      <c r="E73" s="11">
        <v>-7.396090030670166E-2</v>
      </c>
      <c r="F73" s="11">
        <v>-0.29779922962188721</v>
      </c>
      <c r="G73" s="11">
        <v>-0.28892225027084351</v>
      </c>
      <c r="H73" s="3"/>
      <c r="J73" s="20"/>
      <c r="K73" s="20"/>
      <c r="L73" s="20"/>
      <c r="M73" s="20"/>
      <c r="N73" s="20"/>
      <c r="O73" s="20"/>
      <c r="P73" s="20"/>
      <c r="Q73" s="20"/>
    </row>
    <row r="74" spans="1:17">
      <c r="A74" s="4" t="s">
        <v>113</v>
      </c>
      <c r="B74" s="11">
        <v>-9.7017407417297363E-2</v>
      </c>
      <c r="C74" s="11">
        <v>-0.25144582986831665</v>
      </c>
      <c r="D74" s="11">
        <v>-0.24581897258758545</v>
      </c>
      <c r="E74" s="11">
        <v>-0.10534650087356567</v>
      </c>
      <c r="F74" s="11">
        <v>-0.20038068294525146</v>
      </c>
      <c r="G74" s="11">
        <v>-0.20080447196960449</v>
      </c>
      <c r="H74" s="3"/>
      <c r="J74" s="20"/>
      <c r="K74" s="20"/>
      <c r="L74" s="20"/>
      <c r="M74" s="20"/>
      <c r="N74" s="20"/>
      <c r="O74" s="20"/>
      <c r="P74" s="20"/>
      <c r="Q74" s="20"/>
    </row>
    <row r="75" spans="1:17">
      <c r="A75" s="4" t="s">
        <v>114</v>
      </c>
      <c r="B75" s="11">
        <v>-2.3716092109680176E-3</v>
      </c>
      <c r="C75" s="11">
        <v>-8.0767691135406494E-2</v>
      </c>
      <c r="D75" s="11">
        <v>-7.8643977642059326E-2</v>
      </c>
      <c r="E75" s="11">
        <v>1.4760851860046387E-2</v>
      </c>
      <c r="F75" s="11">
        <v>-2.1744430065155029E-2</v>
      </c>
      <c r="G75" s="11">
        <v>-1.6274750232696533E-2</v>
      </c>
      <c r="H75" s="3"/>
      <c r="J75" s="20"/>
      <c r="K75" s="20"/>
      <c r="L75" s="20"/>
      <c r="M75" s="20"/>
      <c r="N75" s="20"/>
      <c r="O75" s="20"/>
      <c r="P75" s="20"/>
      <c r="Q75" s="20"/>
    </row>
    <row r="76" spans="1:17">
      <c r="A76" s="4" t="s">
        <v>115</v>
      </c>
      <c r="B76" s="11">
        <v>2.9904842376708984E-2</v>
      </c>
      <c r="C76" s="11">
        <v>0.10094749927520752</v>
      </c>
      <c r="D76" s="11">
        <v>0.10282862186431885</v>
      </c>
      <c r="E76" s="11">
        <v>9.7793936729431152E-2</v>
      </c>
      <c r="F76" s="11">
        <v>0.14211463928222656</v>
      </c>
      <c r="G76" s="11">
        <v>0.14902865886688232</v>
      </c>
      <c r="H76" s="3"/>
      <c r="J76" s="20"/>
      <c r="K76" s="20"/>
      <c r="L76" s="20"/>
      <c r="M76" s="20"/>
      <c r="N76" s="20"/>
      <c r="O76" s="20"/>
      <c r="P76" s="20"/>
      <c r="Q76" s="20"/>
    </row>
    <row r="77" spans="1:17">
      <c r="A77" s="4" t="s">
        <v>116</v>
      </c>
      <c r="B77" s="11">
        <v>3.4960627555847168E-2</v>
      </c>
      <c r="C77" s="11">
        <v>0.20340156555175781</v>
      </c>
      <c r="D77" s="11">
        <v>0.2048792839050293</v>
      </c>
      <c r="E77" s="11">
        <v>0.13740956783294678</v>
      </c>
      <c r="F77" s="11">
        <v>0.30719912052154541</v>
      </c>
      <c r="G77" s="11">
        <v>0.30422663688659668</v>
      </c>
      <c r="H77" s="3"/>
      <c r="J77" s="20"/>
      <c r="K77" s="20"/>
      <c r="L77" s="20"/>
      <c r="M77" s="20"/>
      <c r="N77" s="20"/>
      <c r="O77" s="20"/>
      <c r="P77" s="20"/>
      <c r="Q77" s="20"/>
    </row>
    <row r="78" spans="1:17">
      <c r="A78" s="4" t="s">
        <v>117</v>
      </c>
      <c r="B78" s="11">
        <v>-0.11858749389648438</v>
      </c>
      <c r="C78" s="11">
        <v>-0.47843784093856812</v>
      </c>
      <c r="D78" s="11">
        <v>-0.49128210544586182</v>
      </c>
      <c r="E78" s="11">
        <v>-0.24497753381729126</v>
      </c>
      <c r="F78" s="11">
        <v>-0.49757158756256104</v>
      </c>
      <c r="G78" s="11">
        <v>-0.49110335111618042</v>
      </c>
      <c r="H78" s="3"/>
      <c r="J78" s="20"/>
      <c r="K78" s="20"/>
      <c r="L78" s="20"/>
      <c r="M78" s="20"/>
      <c r="N78" s="20"/>
      <c r="O78" s="20"/>
      <c r="P78" s="20"/>
      <c r="Q78" s="20"/>
    </row>
    <row r="79" spans="1:17">
      <c r="A79" s="4" t="s">
        <v>118</v>
      </c>
      <c r="B79" s="11">
        <v>-1.5848100185394287E-2</v>
      </c>
      <c r="C79" s="11">
        <v>-5.2577733993530273E-2</v>
      </c>
      <c r="D79" s="11">
        <v>-5.1314651966094971E-2</v>
      </c>
      <c r="E79" s="11">
        <v>1.3324260711669922E-2</v>
      </c>
      <c r="F79" s="11">
        <v>1.3799548149108887E-2</v>
      </c>
      <c r="G79" s="11">
        <v>1.5692830085754395E-2</v>
      </c>
      <c r="H79" s="3"/>
      <c r="J79" s="20"/>
      <c r="K79" s="20"/>
      <c r="L79" s="20"/>
      <c r="M79" s="20"/>
      <c r="N79" s="20"/>
      <c r="O79" s="20"/>
      <c r="P79" s="20"/>
      <c r="Q79" s="20"/>
    </row>
    <row r="80" spans="1:17">
      <c r="A80" s="4" t="s">
        <v>119</v>
      </c>
      <c r="B80" s="11">
        <v>-6.2931835651397705E-2</v>
      </c>
      <c r="C80" s="11">
        <v>-0.13439452648162842</v>
      </c>
      <c r="D80" s="11">
        <v>-0.13017696142196655</v>
      </c>
      <c r="E80" s="11">
        <v>-4.0947139263153076E-2</v>
      </c>
      <c r="F80" s="11">
        <v>-7.6366782188415527E-2</v>
      </c>
      <c r="G80" s="11">
        <v>-8.5273683071136475E-2</v>
      </c>
      <c r="H80" s="3"/>
      <c r="J80" s="20"/>
      <c r="K80" s="20"/>
      <c r="L80" s="20"/>
      <c r="M80" s="20"/>
      <c r="N80" s="20"/>
      <c r="O80" s="20"/>
      <c r="P80" s="20"/>
      <c r="Q80" s="20"/>
    </row>
    <row r="81" spans="1:17">
      <c r="A81" s="4" t="s">
        <v>120</v>
      </c>
      <c r="B81" s="11">
        <v>-4.0802478790283203E-2</v>
      </c>
      <c r="C81" s="11">
        <v>-0.37925195693969727</v>
      </c>
      <c r="D81" s="11">
        <v>-0.37740063667297363</v>
      </c>
      <c r="E81" s="11">
        <v>-0.13298130035400391</v>
      </c>
      <c r="F81" s="11">
        <v>-0.37027031183242798</v>
      </c>
      <c r="G81" s="11">
        <v>-0.36008352041244507</v>
      </c>
      <c r="H81" s="3"/>
      <c r="J81" s="20"/>
      <c r="K81" s="20"/>
      <c r="L81" s="20"/>
      <c r="M81" s="20"/>
      <c r="N81" s="20"/>
      <c r="O81" s="20"/>
      <c r="P81" s="20"/>
      <c r="Q81" s="20"/>
    </row>
    <row r="82" spans="1:17">
      <c r="A82" s="4" t="s">
        <v>121</v>
      </c>
      <c r="B82" s="11">
        <v>-3.3042728900909424E-2</v>
      </c>
      <c r="C82" s="11">
        <v>-5.5079519748687744E-2</v>
      </c>
      <c r="D82" s="11">
        <v>-5.3367376327514648E-2</v>
      </c>
      <c r="E82" s="11">
        <v>5.7141780853271484E-3</v>
      </c>
      <c r="F82" s="11">
        <v>3.8002729415893555E-3</v>
      </c>
      <c r="G82" s="11">
        <v>4.3753385543823242E-3</v>
      </c>
      <c r="H82" s="3"/>
      <c r="J82" s="20"/>
      <c r="K82" s="20"/>
      <c r="L82" s="20"/>
      <c r="M82" s="20"/>
      <c r="N82" s="20"/>
      <c r="O82" s="20"/>
      <c r="P82" s="20"/>
      <c r="Q82" s="20"/>
    </row>
    <row r="83" spans="1:17">
      <c r="A83" s="4" t="s">
        <v>122</v>
      </c>
      <c r="B83" s="11">
        <v>-6.61277174949646E-2</v>
      </c>
      <c r="C83" s="11">
        <v>-0.45980614423751831</v>
      </c>
      <c r="D83" s="11">
        <v>-0.47008389234542847</v>
      </c>
      <c r="E83" s="11">
        <v>-0.20274043083190918</v>
      </c>
      <c r="F83" s="11">
        <v>-0.46926361322402954</v>
      </c>
      <c r="G83" s="11">
        <v>-0.46237719058990479</v>
      </c>
      <c r="H83" s="3"/>
      <c r="J83" s="20"/>
      <c r="K83" s="20"/>
      <c r="L83" s="20"/>
      <c r="M83" s="20"/>
      <c r="N83" s="20"/>
      <c r="O83" s="20"/>
      <c r="P83" s="20"/>
      <c r="Q83" s="20"/>
    </row>
    <row r="84" spans="1:17">
      <c r="A84" s="4" t="s">
        <v>123</v>
      </c>
      <c r="B84" s="11">
        <v>-1.0436892509460449E-2</v>
      </c>
      <c r="C84" s="11">
        <v>-0.12763756513595581</v>
      </c>
      <c r="D84" s="11">
        <v>-0.12272292375564575</v>
      </c>
      <c r="E84" s="11">
        <v>-9.638667106628418E-4</v>
      </c>
      <c r="F84" s="11">
        <v>-7.3064446449279785E-2</v>
      </c>
      <c r="G84" s="11">
        <v>-6.1967849731445313E-2</v>
      </c>
      <c r="H84" s="3"/>
      <c r="J84" s="20"/>
      <c r="K84" s="20"/>
      <c r="L84" s="20"/>
      <c r="M84" s="20"/>
      <c r="N84" s="20"/>
      <c r="O84" s="20"/>
      <c r="P84" s="20"/>
      <c r="Q84" s="20"/>
    </row>
    <row r="85" spans="1:17">
      <c r="A85" s="4" t="s">
        <v>124</v>
      </c>
      <c r="B85" s="11">
        <v>-6.897890567779541E-2</v>
      </c>
      <c r="C85" s="11">
        <v>-0.3692162036895752</v>
      </c>
      <c r="D85" s="11">
        <v>-0.36455154418945313</v>
      </c>
      <c r="E85" s="11">
        <v>-0.13672184944152832</v>
      </c>
      <c r="F85" s="11">
        <v>-0.36023193597793579</v>
      </c>
      <c r="G85" s="11">
        <v>-0.35513126850128174</v>
      </c>
      <c r="H85" s="3"/>
      <c r="J85" s="20"/>
      <c r="K85" s="20"/>
      <c r="L85" s="20"/>
      <c r="M85" s="20"/>
      <c r="N85" s="20"/>
      <c r="O85" s="20"/>
      <c r="P85" s="20"/>
      <c r="Q85" s="20"/>
    </row>
    <row r="86" spans="1:17">
      <c r="A86" s="4" t="s">
        <v>125</v>
      </c>
      <c r="B86" s="11">
        <v>9.8595261573791504E-2</v>
      </c>
      <c r="C86" s="11">
        <v>0.35953676700592041</v>
      </c>
      <c r="D86" s="11">
        <v>0.36171984672546387</v>
      </c>
      <c r="E86" s="11">
        <v>0.22939968109130859</v>
      </c>
      <c r="F86" s="11">
        <v>0.4368293285369873</v>
      </c>
      <c r="G86" s="11">
        <v>0.40650522708892822</v>
      </c>
      <c r="H86" s="3"/>
      <c r="J86" s="20"/>
      <c r="K86" s="20"/>
      <c r="L86" s="20"/>
      <c r="M86" s="20"/>
      <c r="N86" s="20"/>
      <c r="O86" s="20"/>
      <c r="P86" s="20"/>
      <c r="Q86" s="20"/>
    </row>
    <row r="87" spans="1:17">
      <c r="A87" s="4" t="s">
        <v>126</v>
      </c>
      <c r="B87" s="11">
        <v>1.997077465057373E-2</v>
      </c>
      <c r="C87" s="11">
        <v>-4.3564081192016602E-2</v>
      </c>
      <c r="D87" s="11">
        <v>-4.0299713611602783E-2</v>
      </c>
      <c r="E87" s="11">
        <v>4.669487476348877E-2</v>
      </c>
      <c r="F87" s="11">
        <v>1.4202356338500977E-2</v>
      </c>
      <c r="G87" s="11">
        <v>1.0468482971191406E-2</v>
      </c>
      <c r="H87" s="3"/>
      <c r="J87" s="20"/>
      <c r="K87" s="20"/>
      <c r="L87" s="20"/>
      <c r="M87" s="20"/>
      <c r="N87" s="20"/>
      <c r="O87" s="20"/>
      <c r="P87" s="20"/>
      <c r="Q87" s="20"/>
    </row>
    <row r="88" spans="1:17">
      <c r="A88" s="4" t="s">
        <v>127</v>
      </c>
      <c r="B88" s="11">
        <v>-3.4856677055358887E-2</v>
      </c>
      <c r="C88" s="11">
        <v>-5.4333209991455078E-2</v>
      </c>
      <c r="D88" s="11">
        <v>-5.1502645015716553E-2</v>
      </c>
      <c r="E88" s="11">
        <v>4.9887895584106445E-3</v>
      </c>
      <c r="F88" s="11">
        <v>2.629399299621582E-3</v>
      </c>
      <c r="G88" s="11">
        <v>6.0285329818725586E-3</v>
      </c>
      <c r="H88" s="3"/>
      <c r="J88" s="20"/>
      <c r="K88" s="20"/>
      <c r="L88" s="20"/>
      <c r="M88" s="20"/>
      <c r="N88" s="20"/>
      <c r="O88" s="20"/>
      <c r="P88" s="20"/>
      <c r="Q88" s="20"/>
    </row>
    <row r="89" spans="1:17">
      <c r="A89" s="4" t="s">
        <v>128</v>
      </c>
      <c r="B89" s="11">
        <v>-4.3365240097045898E-2</v>
      </c>
      <c r="C89" s="11">
        <v>6.7896842956542969E-3</v>
      </c>
      <c r="D89" s="11">
        <v>7.2723627090454102E-3</v>
      </c>
      <c r="E89" s="11">
        <v>1.2036800384521484E-2</v>
      </c>
      <c r="F89" s="11">
        <v>7.380068302154541E-2</v>
      </c>
      <c r="G89" s="11">
        <v>6.9320082664489746E-2</v>
      </c>
      <c r="H89" s="3"/>
      <c r="J89" s="20"/>
      <c r="K89" s="20"/>
      <c r="L89" s="20"/>
      <c r="M89" s="20"/>
      <c r="N89" s="20"/>
      <c r="O89" s="20"/>
      <c r="P89" s="20"/>
      <c r="Q89" s="20"/>
    </row>
    <row r="90" spans="1:17">
      <c r="A90" s="4" t="s">
        <v>129</v>
      </c>
      <c r="B90" s="11">
        <v>-4.8220157623291016E-3</v>
      </c>
      <c r="C90" s="11">
        <v>0.12553274631500244</v>
      </c>
      <c r="D90" s="11">
        <v>0.12630391120910645</v>
      </c>
      <c r="E90" s="11">
        <v>8.3826065063476563E-2</v>
      </c>
      <c r="F90" s="11">
        <v>0.21170890331268311</v>
      </c>
      <c r="G90" s="11">
        <v>0.19916701316833496</v>
      </c>
      <c r="H90" s="3"/>
      <c r="J90" s="20"/>
      <c r="K90" s="20"/>
      <c r="L90" s="20"/>
      <c r="M90" s="20"/>
      <c r="N90" s="20"/>
      <c r="O90" s="20"/>
      <c r="P90" s="20"/>
      <c r="Q90" s="20"/>
    </row>
    <row r="91" spans="1:17">
      <c r="A91" s="4" t="s">
        <v>130</v>
      </c>
      <c r="B91" s="11">
        <v>3.3022403717041016E-2</v>
      </c>
      <c r="C91" s="11">
        <v>0.23319375514984131</v>
      </c>
      <c r="D91" s="11">
        <v>0.2332838773727417</v>
      </c>
      <c r="E91" s="11">
        <v>0.14461827278137207</v>
      </c>
      <c r="F91" s="11">
        <v>0.33320128917694092</v>
      </c>
      <c r="G91" s="11">
        <v>0.32271194458007813</v>
      </c>
      <c r="H91" s="3"/>
      <c r="J91" s="20"/>
      <c r="K91" s="20"/>
      <c r="L91" s="20"/>
      <c r="M91" s="20"/>
      <c r="N91" s="20"/>
      <c r="O91" s="20"/>
      <c r="P91" s="20"/>
      <c r="Q91" s="20"/>
    </row>
    <row r="92" spans="1:17">
      <c r="A92" s="4" t="s">
        <v>131</v>
      </c>
      <c r="B92" s="11">
        <v>-3.0849158763885498E-2</v>
      </c>
      <c r="C92" s="11">
        <v>-0.31160122156143188</v>
      </c>
      <c r="D92" s="11">
        <v>-0.30814850330352783</v>
      </c>
      <c r="E92" s="11">
        <v>-8.847343921661377E-2</v>
      </c>
      <c r="F92" s="11">
        <v>-0.2782474160194397</v>
      </c>
      <c r="G92" s="11">
        <v>-0.27016270160675049</v>
      </c>
      <c r="H92" s="3"/>
      <c r="J92" s="20"/>
      <c r="K92" s="20"/>
      <c r="L92" s="20"/>
      <c r="M92" s="20"/>
      <c r="N92" s="20"/>
      <c r="O92" s="20"/>
      <c r="P92" s="20"/>
      <c r="Q92" s="20"/>
    </row>
    <row r="93" spans="1:17">
      <c r="A93" s="4" t="s">
        <v>132</v>
      </c>
      <c r="B93" s="11">
        <v>-1.377105712890625E-2</v>
      </c>
      <c r="C93" s="11">
        <v>-0.1257331371307373</v>
      </c>
      <c r="D93" s="11">
        <v>-0.11910557746887207</v>
      </c>
      <c r="E93" s="11">
        <v>-2.2572875022888184E-3</v>
      </c>
      <c r="F93" s="11">
        <v>-6.707918643951416E-2</v>
      </c>
      <c r="G93" s="11">
        <v>-7.1189641952514648E-2</v>
      </c>
      <c r="H93" s="3"/>
      <c r="J93" s="20"/>
      <c r="K93" s="20"/>
      <c r="L93" s="20"/>
      <c r="M93" s="20"/>
      <c r="N93" s="20"/>
      <c r="O93" s="20"/>
      <c r="P93" s="20"/>
      <c r="Q93" s="20"/>
    </row>
    <row r="94" spans="1:17">
      <c r="A94" s="4" t="s">
        <v>133</v>
      </c>
      <c r="B94" s="11">
        <v>-0.11395883560180664</v>
      </c>
      <c r="C94" s="11">
        <v>-0.36872673034667969</v>
      </c>
      <c r="D94" s="11">
        <v>-0.36408764123916626</v>
      </c>
      <c r="E94" s="11">
        <v>-0.1662939190864563</v>
      </c>
      <c r="F94" s="11">
        <v>-0.35525429248809814</v>
      </c>
      <c r="G94" s="11">
        <v>-0.35589933395385742</v>
      </c>
      <c r="H94" s="3"/>
      <c r="J94" s="20"/>
      <c r="K94" s="20"/>
      <c r="L94" s="20"/>
      <c r="M94" s="20"/>
      <c r="N94" s="20"/>
      <c r="O94" s="20"/>
      <c r="P94" s="20"/>
      <c r="Q94" s="20"/>
    </row>
    <row r="95" spans="1:17">
      <c r="A95" s="4" t="s">
        <v>134</v>
      </c>
      <c r="B95" s="11">
        <v>-7.8791558742523193E-2</v>
      </c>
      <c r="C95" s="11">
        <v>-0.32496905326843262</v>
      </c>
      <c r="D95" s="11">
        <v>-0.32482343912124634</v>
      </c>
      <c r="E95" s="11">
        <v>-0.13638335466384888</v>
      </c>
      <c r="F95" s="11">
        <v>-0.29053425788879395</v>
      </c>
      <c r="G95" s="11">
        <v>-0.28874856233596802</v>
      </c>
      <c r="H95" s="3"/>
      <c r="J95" s="20"/>
      <c r="K95" s="20"/>
      <c r="L95" s="20"/>
      <c r="M95" s="20"/>
      <c r="N95" s="20"/>
      <c r="O95" s="20"/>
      <c r="P95" s="20"/>
      <c r="Q95" s="20"/>
    </row>
    <row r="96" spans="1:17">
      <c r="A96" s="4" t="s">
        <v>135</v>
      </c>
      <c r="B96" s="11">
        <v>-1.6925573348999023E-2</v>
      </c>
      <c r="C96" s="11">
        <v>-0.14396601915359497</v>
      </c>
      <c r="D96" s="11">
        <v>-0.13858991861343384</v>
      </c>
      <c r="E96" s="11">
        <v>-1.1811733245849609E-2</v>
      </c>
      <c r="F96" s="11">
        <v>-9.4926893711090088E-2</v>
      </c>
      <c r="G96" s="11">
        <v>-6.997835636138916E-2</v>
      </c>
      <c r="H96" s="3"/>
      <c r="J96" s="20"/>
      <c r="K96" s="20"/>
      <c r="L96" s="20"/>
      <c r="M96" s="20"/>
      <c r="N96" s="20"/>
      <c r="O96" s="20"/>
      <c r="P96" s="20"/>
      <c r="Q96" s="20"/>
    </row>
    <row r="97" spans="1:17">
      <c r="A97" s="4" t="s">
        <v>136</v>
      </c>
      <c r="B97" s="11">
        <v>-3.9063096046447754E-3</v>
      </c>
      <c r="C97" s="11">
        <v>-7.7237129211425781E-2</v>
      </c>
      <c r="D97" s="11">
        <v>-7.4989914894104004E-2</v>
      </c>
      <c r="E97" s="11">
        <v>1.7722249031066895E-2</v>
      </c>
      <c r="F97" s="11">
        <v>-2.3326218128204346E-2</v>
      </c>
      <c r="G97" s="11">
        <v>-2.3626089096069336E-2</v>
      </c>
      <c r="H97" s="3"/>
      <c r="J97" s="20"/>
      <c r="K97" s="20"/>
      <c r="L97" s="20"/>
      <c r="M97" s="20"/>
      <c r="N97" s="20"/>
      <c r="O97" s="20"/>
      <c r="P97" s="20"/>
      <c r="Q97" s="20"/>
    </row>
    <row r="98" spans="1:17">
      <c r="A98" s="4" t="s">
        <v>137</v>
      </c>
      <c r="B98" s="11">
        <v>-9.888458251953125E-2</v>
      </c>
      <c r="C98" s="11">
        <v>-0.31480282545089722</v>
      </c>
      <c r="D98" s="11">
        <v>-0.30972349643707275</v>
      </c>
      <c r="E98" s="11">
        <v>-0.13487923145294189</v>
      </c>
      <c r="F98" s="11">
        <v>-0.27173739671707153</v>
      </c>
      <c r="G98" s="11">
        <v>-0.27034443616867065</v>
      </c>
      <c r="H98" s="3"/>
      <c r="J98" s="20"/>
      <c r="K98" s="20"/>
      <c r="L98" s="20"/>
      <c r="M98" s="20"/>
      <c r="N98" s="20"/>
      <c r="O98" s="20"/>
      <c r="P98" s="20"/>
      <c r="Q98" s="20"/>
    </row>
    <row r="99" spans="1:17">
      <c r="A99" s="4" t="s">
        <v>138</v>
      </c>
      <c r="B99" s="11">
        <v>3.1655788421630859E-2</v>
      </c>
      <c r="C99" s="11">
        <v>0.61609017848968506</v>
      </c>
      <c r="D99" s="11">
        <v>0.65432119369506836</v>
      </c>
      <c r="E99" s="11">
        <v>0.2523113489151001</v>
      </c>
      <c r="F99" s="11">
        <v>0.89471077919006348</v>
      </c>
      <c r="G99" s="11">
        <v>0.86037790775299072</v>
      </c>
      <c r="H99" s="3"/>
      <c r="J99" s="20"/>
      <c r="K99" s="20"/>
      <c r="L99" s="20"/>
      <c r="M99" s="20"/>
      <c r="N99" s="20"/>
      <c r="O99" s="20"/>
      <c r="P99" s="20"/>
      <c r="Q99" s="20"/>
    </row>
    <row r="100" spans="1:17">
      <c r="A100" s="4" t="s">
        <v>139</v>
      </c>
      <c r="B100" s="11">
        <v>5.202329158782959E-2</v>
      </c>
      <c r="C100" s="11">
        <v>0.2160029411315918</v>
      </c>
      <c r="D100" s="11">
        <v>0.22128880023956299</v>
      </c>
      <c r="E100" s="11">
        <v>0.15112960338592529</v>
      </c>
      <c r="F100" s="11">
        <v>0.26992177963256836</v>
      </c>
      <c r="G100" s="11">
        <v>0.2754817008972168</v>
      </c>
      <c r="H100" s="3"/>
      <c r="J100" s="20"/>
      <c r="K100" s="20"/>
      <c r="L100" s="20"/>
      <c r="M100" s="20"/>
      <c r="N100" s="20"/>
      <c r="O100" s="20"/>
      <c r="P100" s="20"/>
      <c r="Q100" s="20"/>
    </row>
    <row r="101" spans="1:17">
      <c r="A101" s="4" t="s">
        <v>140</v>
      </c>
      <c r="B101" s="11">
        <v>5.9245467185974121E-2</v>
      </c>
      <c r="C101" s="11">
        <v>0.34490537643432617</v>
      </c>
      <c r="D101" s="11">
        <v>0.34513449668884277</v>
      </c>
      <c r="E101" s="11">
        <v>0.20083212852478027</v>
      </c>
      <c r="F101" s="11">
        <v>0.46565032005310059</v>
      </c>
      <c r="G101" s="11">
        <v>0.4554142951965332</v>
      </c>
      <c r="H101" s="3"/>
      <c r="J101" s="20"/>
      <c r="K101" s="20"/>
      <c r="L101" s="20"/>
      <c r="M101" s="20"/>
      <c r="N101" s="20"/>
      <c r="O101" s="20"/>
      <c r="P101" s="20"/>
      <c r="Q101" s="20"/>
    </row>
    <row r="102" spans="1:17">
      <c r="A102" s="4" t="s">
        <v>141</v>
      </c>
      <c r="B102" s="11">
        <v>5.8520317077636719E-2</v>
      </c>
      <c r="C102" s="11">
        <v>0.33528578281402588</v>
      </c>
      <c r="D102" s="11">
        <v>0.33697783946990967</v>
      </c>
      <c r="E102" s="11">
        <v>0.2075570821762085</v>
      </c>
      <c r="F102" s="11">
        <v>0.43560326099395752</v>
      </c>
      <c r="G102" s="11">
        <v>0.4225238561630249</v>
      </c>
      <c r="H102" s="3"/>
      <c r="J102" s="20"/>
      <c r="K102" s="20"/>
      <c r="L102" s="20"/>
      <c r="M102" s="20"/>
      <c r="N102" s="20"/>
      <c r="O102" s="20"/>
      <c r="P102" s="20"/>
      <c r="Q102" s="20"/>
    </row>
    <row r="103" spans="1:17">
      <c r="A103" s="4" t="s">
        <v>142</v>
      </c>
      <c r="B103" s="11">
        <v>-3.292691707611084E-2</v>
      </c>
      <c r="C103" s="11">
        <v>-0.3323293924331665</v>
      </c>
      <c r="D103" s="11">
        <v>-0.33001625537872314</v>
      </c>
      <c r="E103" s="11">
        <v>-0.10284179449081421</v>
      </c>
      <c r="F103" s="11">
        <v>-0.29810792207717896</v>
      </c>
      <c r="G103" s="11">
        <v>-0.28620511293411255</v>
      </c>
      <c r="H103" s="3"/>
      <c r="J103" s="20"/>
      <c r="K103" s="20"/>
      <c r="L103" s="20"/>
      <c r="M103" s="20"/>
      <c r="N103" s="20"/>
      <c r="O103" s="20"/>
      <c r="P103" s="20"/>
      <c r="Q103" s="20"/>
    </row>
    <row r="104" spans="1:17">
      <c r="A104" s="4" t="s">
        <v>143</v>
      </c>
      <c r="B104" s="11">
        <v>1.1001229286193848E-2</v>
      </c>
      <c r="C104" s="11">
        <v>-0.11399334669113159</v>
      </c>
      <c r="D104" s="11">
        <v>-0.10962992906570435</v>
      </c>
      <c r="E104" s="11">
        <v>2.1237969398498535E-2</v>
      </c>
      <c r="F104" s="11">
        <v>-6.544339656829834E-2</v>
      </c>
      <c r="G104" s="11">
        <v>-4.8904478549957275E-2</v>
      </c>
      <c r="H104" s="3"/>
      <c r="J104" s="20"/>
      <c r="K104" s="20"/>
      <c r="L104" s="20"/>
      <c r="M104" s="20"/>
      <c r="N104" s="20"/>
      <c r="O104" s="20"/>
      <c r="P104" s="20"/>
      <c r="Q104" s="20"/>
    </row>
    <row r="105" spans="1:17">
      <c r="A105" s="4" t="s">
        <v>144</v>
      </c>
      <c r="B105" s="11">
        <v>-2.4880647659301758E-2</v>
      </c>
      <c r="C105" s="11">
        <v>-6.2285840511322021E-2</v>
      </c>
      <c r="D105" s="11">
        <v>-6.0413122177124023E-2</v>
      </c>
      <c r="E105" s="11">
        <v>6.0777664184570313E-3</v>
      </c>
      <c r="F105" s="11">
        <v>-5.7876110076904297E-4</v>
      </c>
      <c r="G105" s="11">
        <v>-5.0373077392578125E-3</v>
      </c>
      <c r="H105" s="3"/>
      <c r="J105" s="20"/>
      <c r="K105" s="20"/>
      <c r="L105" s="20"/>
      <c r="M105" s="20"/>
      <c r="N105" s="20"/>
      <c r="O105" s="20"/>
      <c r="P105" s="20"/>
      <c r="Q105" s="20"/>
    </row>
    <row r="106" spans="1:17">
      <c r="A106" s="4" t="s">
        <v>145</v>
      </c>
      <c r="B106" s="11">
        <v>-1.6007602214813232E-2</v>
      </c>
      <c r="C106" s="11">
        <v>-0.30062270164489746</v>
      </c>
      <c r="D106" s="11">
        <v>-0.29127335548400879</v>
      </c>
      <c r="E106" s="11">
        <v>-6.3531219959259033E-2</v>
      </c>
      <c r="F106" s="11">
        <v>-0.26379483938217163</v>
      </c>
      <c r="G106" s="11">
        <v>-0.25739651918411255</v>
      </c>
      <c r="H106" s="3"/>
      <c r="J106" s="20"/>
      <c r="K106" s="20"/>
      <c r="L106" s="20"/>
      <c r="M106" s="20"/>
      <c r="N106" s="20"/>
      <c r="O106" s="20"/>
      <c r="P106" s="20"/>
      <c r="Q106" s="20"/>
    </row>
    <row r="107" spans="1:17">
      <c r="A107" s="4" t="s">
        <v>146</v>
      </c>
      <c r="B107" s="11">
        <v>5.8368444442749023E-3</v>
      </c>
      <c r="C107" s="11">
        <v>-0.18587809801101685</v>
      </c>
      <c r="D107" s="11">
        <v>-0.17856520414352417</v>
      </c>
      <c r="E107" s="11">
        <v>-4.6417117118835449E-3</v>
      </c>
      <c r="F107" s="11">
        <v>-0.13776689767837524</v>
      </c>
      <c r="G107" s="11">
        <v>-0.12935018539428711</v>
      </c>
      <c r="H107" s="3"/>
      <c r="J107" s="20"/>
      <c r="K107" s="20"/>
      <c r="L107" s="20"/>
      <c r="M107" s="20"/>
      <c r="N107" s="20"/>
      <c r="O107" s="20"/>
      <c r="P107" s="20"/>
      <c r="Q107" s="20"/>
    </row>
    <row r="108" spans="1:17">
      <c r="A108" s="4" t="s">
        <v>147</v>
      </c>
      <c r="B108" s="11">
        <v>-4.2269349098205566E-2</v>
      </c>
      <c r="C108" s="11">
        <v>-0.18197214603424072</v>
      </c>
      <c r="D108" s="11">
        <v>-0.17741388082504272</v>
      </c>
      <c r="E108" s="11">
        <v>-4.2201578617095947E-2</v>
      </c>
      <c r="F108" s="11">
        <v>-0.13517779111862183</v>
      </c>
      <c r="G108" s="11">
        <v>-0.13563787937164307</v>
      </c>
      <c r="H108" s="3"/>
      <c r="J108" s="20"/>
      <c r="K108" s="20"/>
      <c r="L108" s="20"/>
      <c r="M108" s="20"/>
      <c r="N108" s="20"/>
      <c r="O108" s="20"/>
      <c r="P108" s="20"/>
      <c r="Q108" s="20"/>
    </row>
    <row r="109" spans="1:17">
      <c r="A109" s="4" t="s">
        <v>148</v>
      </c>
      <c r="B109" s="11">
        <v>-0.16546487808227539</v>
      </c>
      <c r="C109" s="11">
        <v>-0.38272970914840698</v>
      </c>
      <c r="D109" s="11">
        <v>-0.38032901287078857</v>
      </c>
      <c r="E109" s="11">
        <v>-0.20832163095474243</v>
      </c>
      <c r="F109" s="11">
        <v>-0.34821754693984985</v>
      </c>
      <c r="G109" s="11">
        <v>-0.33846133947372437</v>
      </c>
      <c r="H109" s="3"/>
      <c r="J109" s="20"/>
      <c r="K109" s="20"/>
      <c r="L109" s="20"/>
      <c r="M109" s="20"/>
      <c r="N109" s="20"/>
      <c r="O109" s="20"/>
      <c r="P109" s="20"/>
      <c r="Q109" s="20"/>
    </row>
    <row r="110" spans="1:17">
      <c r="A110" s="4" t="s">
        <v>149</v>
      </c>
      <c r="B110" s="11">
        <v>-5.6610465049743652E-2</v>
      </c>
      <c r="C110" s="11">
        <v>-0.45065587759017944</v>
      </c>
      <c r="D110" s="11">
        <v>-0.4624021053314209</v>
      </c>
      <c r="E110" s="11">
        <v>-0.19148391485214233</v>
      </c>
      <c r="F110" s="11">
        <v>-0.46364754438400269</v>
      </c>
      <c r="G110" s="11">
        <v>-0.45159447193145752</v>
      </c>
      <c r="H110" s="3"/>
      <c r="J110" s="20"/>
      <c r="K110" s="20"/>
      <c r="L110" s="20"/>
      <c r="M110" s="20"/>
      <c r="N110" s="20"/>
      <c r="O110" s="20"/>
      <c r="P110" s="20"/>
      <c r="Q110" s="20"/>
    </row>
    <row r="111" spans="1:17">
      <c r="A111" s="4" t="s">
        <v>150</v>
      </c>
      <c r="B111" s="11">
        <v>-6.244051456451416E-2</v>
      </c>
      <c r="C111" s="11">
        <v>-0.30945765972137451</v>
      </c>
      <c r="D111" s="11">
        <v>-0.30646407604217529</v>
      </c>
      <c r="E111" s="11">
        <v>-0.10849517583847046</v>
      </c>
      <c r="F111" s="11">
        <v>-0.27247405052185059</v>
      </c>
      <c r="G111" s="11">
        <v>-0.26311993598937988</v>
      </c>
      <c r="H111" s="3"/>
      <c r="J111" s="20"/>
      <c r="K111" s="20"/>
      <c r="L111" s="20"/>
      <c r="M111" s="20"/>
      <c r="N111" s="20"/>
      <c r="O111" s="20"/>
      <c r="P111" s="20"/>
      <c r="Q111" s="20"/>
    </row>
    <row r="112" spans="1:17">
      <c r="A112" s="4" t="s">
        <v>151</v>
      </c>
      <c r="B112" s="11">
        <v>-2.200084924697876E-2</v>
      </c>
      <c r="C112" s="11">
        <v>-0.27657628059387207</v>
      </c>
      <c r="D112" s="11">
        <v>-0.2722618579864502</v>
      </c>
      <c r="E112" s="11">
        <v>-6.2391400337219238E-2</v>
      </c>
      <c r="F112" s="11">
        <v>-0.2418597936630249</v>
      </c>
      <c r="G112" s="11">
        <v>-0.22951614856719971</v>
      </c>
      <c r="H112" s="3"/>
      <c r="J112" s="20"/>
      <c r="K112" s="20"/>
      <c r="L112" s="20"/>
      <c r="M112" s="20"/>
      <c r="N112" s="20"/>
      <c r="O112" s="20"/>
      <c r="P112" s="20"/>
      <c r="Q112" s="20"/>
    </row>
    <row r="113" spans="1:17">
      <c r="A113" s="4" t="s">
        <v>152</v>
      </c>
      <c r="B113" s="11">
        <v>-3.8972079753875732E-2</v>
      </c>
      <c r="C113" s="11">
        <v>-0.25958693027496338</v>
      </c>
      <c r="D113" s="11">
        <v>-0.25293385982513428</v>
      </c>
      <c r="E113" s="11">
        <v>-6.1453461647033691E-2</v>
      </c>
      <c r="F113" s="11">
        <v>-0.22078722715377808</v>
      </c>
      <c r="G113" s="11">
        <v>-0.20704084634780884</v>
      </c>
      <c r="H113" s="3"/>
      <c r="J113" s="20"/>
      <c r="K113" s="20"/>
      <c r="L113" s="20"/>
      <c r="M113" s="20"/>
      <c r="N113" s="20"/>
      <c r="O113" s="20"/>
      <c r="P113" s="20"/>
      <c r="Q113" s="20"/>
    </row>
    <row r="114" spans="1:17">
      <c r="A114" s="4" t="s">
        <v>153</v>
      </c>
      <c r="B114" s="11">
        <v>-1.1557281017303467E-2</v>
      </c>
      <c r="C114" s="11">
        <v>-7.3372900485992432E-2</v>
      </c>
      <c r="D114" s="11">
        <v>-7.1603477001190186E-2</v>
      </c>
      <c r="E114" s="11">
        <v>1.2920856475830078E-2</v>
      </c>
      <c r="F114" s="11">
        <v>-1.0597407817840576E-2</v>
      </c>
      <c r="G114" s="11">
        <v>-7.8233480453491211E-3</v>
      </c>
      <c r="H114" s="3"/>
      <c r="J114" s="20"/>
      <c r="K114" s="20"/>
      <c r="L114" s="20"/>
      <c r="M114" s="20"/>
      <c r="N114" s="20"/>
      <c r="O114" s="20"/>
      <c r="P114" s="20"/>
      <c r="Q114" s="20"/>
    </row>
    <row r="115" spans="1:17">
      <c r="A115" s="4" t="s">
        <v>154</v>
      </c>
      <c r="B115" s="11">
        <v>-2.0821332931518555E-2</v>
      </c>
      <c r="C115" s="11">
        <v>-0.32211601734161377</v>
      </c>
      <c r="D115" s="11">
        <v>-0.32122063636779785</v>
      </c>
      <c r="E115" s="11">
        <v>-8.9545309543609619E-2</v>
      </c>
      <c r="F115" s="11">
        <v>-0.29251855611801147</v>
      </c>
      <c r="G115" s="11">
        <v>-0.27814644575119019</v>
      </c>
      <c r="H115" s="3"/>
      <c r="J115" s="20"/>
      <c r="K115" s="20"/>
      <c r="L115" s="20"/>
      <c r="M115" s="20"/>
      <c r="N115" s="20"/>
      <c r="O115" s="20"/>
      <c r="P115" s="20"/>
      <c r="Q115" s="20"/>
    </row>
    <row r="116" spans="1:17">
      <c r="A116" s="4" t="s">
        <v>155</v>
      </c>
      <c r="B116" s="11">
        <v>0.13714408874511719</v>
      </c>
      <c r="C116" s="11">
        <v>0.24985325336456299</v>
      </c>
      <c r="D116" s="11">
        <v>0.2502826452255249</v>
      </c>
      <c r="E116" s="11">
        <v>0.22008192539215088</v>
      </c>
      <c r="F116" s="11">
        <v>0.30307388305664063</v>
      </c>
      <c r="G116" s="11">
        <v>0.30852663516998291</v>
      </c>
      <c r="H116" s="3"/>
      <c r="J116" s="20"/>
      <c r="K116" s="20"/>
      <c r="L116" s="20"/>
      <c r="M116" s="20"/>
      <c r="N116" s="20"/>
      <c r="O116" s="20"/>
      <c r="P116" s="20"/>
      <c r="Q116" s="20"/>
    </row>
    <row r="117" spans="1:17">
      <c r="A117" s="4" t="s">
        <v>156</v>
      </c>
      <c r="B117" s="11">
        <v>4.0811777114868164E-2</v>
      </c>
      <c r="C117" s="11">
        <v>0.38333189487457275</v>
      </c>
      <c r="D117" s="11">
        <v>0.38800573348999023</v>
      </c>
      <c r="E117" s="11">
        <v>0.19545888900756836</v>
      </c>
      <c r="F117" s="11">
        <v>0.52644872665405273</v>
      </c>
      <c r="G117" s="11">
        <v>0.51404023170471191</v>
      </c>
      <c r="H117" s="3"/>
      <c r="J117" s="20"/>
      <c r="K117" s="20"/>
      <c r="L117" s="20"/>
      <c r="M117" s="20"/>
      <c r="N117" s="20"/>
      <c r="O117" s="20"/>
      <c r="P117" s="20"/>
      <c r="Q117" s="20"/>
    </row>
    <row r="118" spans="1:17">
      <c r="A118" s="4" t="s">
        <v>157</v>
      </c>
      <c r="B118" s="11">
        <v>0.36735081672668457</v>
      </c>
      <c r="C118" s="11">
        <v>0.80626976490020752</v>
      </c>
      <c r="D118" s="11">
        <v>0.80250656604766846</v>
      </c>
      <c r="E118" s="11">
        <v>0.58481514453887939</v>
      </c>
      <c r="F118" s="11">
        <v>0.91402304172515869</v>
      </c>
      <c r="G118" s="11">
        <v>0.94589591026306152</v>
      </c>
      <c r="H118" s="3"/>
      <c r="J118" s="20"/>
      <c r="K118" s="20"/>
      <c r="L118" s="20"/>
      <c r="M118" s="20"/>
      <c r="N118" s="20"/>
      <c r="O118" s="20"/>
      <c r="P118" s="20"/>
      <c r="Q118" s="20"/>
    </row>
    <row r="119" spans="1:17">
      <c r="A119" s="4" t="s">
        <v>158</v>
      </c>
      <c r="B119" s="11">
        <v>-0.11170244216918945</v>
      </c>
      <c r="C119" s="11">
        <v>-0.480499267578125</v>
      </c>
      <c r="D119" s="11">
        <v>-0.49613934755325317</v>
      </c>
      <c r="E119" s="11">
        <v>-0.24469143152236938</v>
      </c>
      <c r="F119" s="11">
        <v>-0.49477392435073853</v>
      </c>
      <c r="G119" s="11">
        <v>-0.48839646577835083</v>
      </c>
      <c r="H119" s="3"/>
      <c r="J119" s="20"/>
      <c r="K119" s="20"/>
      <c r="L119" s="20"/>
      <c r="M119" s="20"/>
      <c r="N119" s="20"/>
      <c r="O119" s="20"/>
      <c r="P119" s="20"/>
      <c r="Q119" s="20"/>
    </row>
    <row r="120" spans="1:17">
      <c r="A120" s="4" t="s">
        <v>159</v>
      </c>
      <c r="B120" s="11">
        <v>-0.1326940655708313</v>
      </c>
      <c r="C120" s="11">
        <v>-0.26160508394241333</v>
      </c>
      <c r="D120" s="11">
        <v>-0.25557905435562134</v>
      </c>
      <c r="E120" s="11">
        <v>-0.13207119703292847</v>
      </c>
      <c r="F120" s="11">
        <v>-0.20967429876327515</v>
      </c>
      <c r="G120" s="11">
        <v>-0.21105408668518066</v>
      </c>
      <c r="H120" s="3"/>
      <c r="J120" s="20"/>
      <c r="K120" s="20"/>
      <c r="L120" s="20"/>
      <c r="M120" s="20"/>
      <c r="N120" s="20"/>
      <c r="O120" s="20"/>
      <c r="P120" s="20"/>
      <c r="Q120" s="20"/>
    </row>
    <row r="121" spans="1:17">
      <c r="A121" s="4" t="s">
        <v>160</v>
      </c>
      <c r="B121" s="11">
        <v>0.16044306755065918</v>
      </c>
      <c r="C121" s="11">
        <v>0.83583354949951172</v>
      </c>
      <c r="D121" s="11">
        <v>0.86587607860565186</v>
      </c>
      <c r="E121" s="11">
        <v>0.41096210479736328</v>
      </c>
      <c r="F121" s="11">
        <v>1.0151336193084717</v>
      </c>
      <c r="G121" s="11">
        <v>1.0062265396118164</v>
      </c>
      <c r="H121" s="3"/>
      <c r="J121" s="20"/>
      <c r="K121" s="20"/>
      <c r="L121" s="20"/>
      <c r="M121" s="20"/>
      <c r="N121" s="20"/>
      <c r="O121" s="20"/>
      <c r="P121" s="20"/>
      <c r="Q121" s="20"/>
    </row>
    <row r="122" spans="1:17">
      <c r="A122" s="4" t="s">
        <v>161</v>
      </c>
      <c r="B122" s="11">
        <v>-4.9026250839233398E-2</v>
      </c>
      <c r="C122" s="11">
        <v>-8.5332095623016357E-2</v>
      </c>
      <c r="D122" s="11">
        <v>-8.1701695919036865E-2</v>
      </c>
      <c r="E122" s="11">
        <v>-1.3939380645751953E-2</v>
      </c>
      <c r="F122" s="11">
        <v>-2.8429031372070313E-2</v>
      </c>
      <c r="G122" s="11">
        <v>-3.5905420780181885E-2</v>
      </c>
      <c r="H122" s="3"/>
      <c r="J122" s="20"/>
      <c r="K122" s="20"/>
      <c r="L122" s="20"/>
      <c r="M122" s="20"/>
      <c r="N122" s="20"/>
      <c r="O122" s="20"/>
      <c r="P122" s="20"/>
      <c r="Q122" s="20"/>
    </row>
    <row r="123" spans="1:17">
      <c r="A123" s="4" t="s">
        <v>162</v>
      </c>
      <c r="B123" s="11">
        <v>0.21316611766815186</v>
      </c>
      <c r="C123" s="11">
        <v>0.62139415740966797</v>
      </c>
      <c r="D123" s="11">
        <v>0.63168632984161377</v>
      </c>
      <c r="E123" s="11">
        <v>0.38557207584381104</v>
      </c>
      <c r="F123" s="11">
        <v>0.7861560583114624</v>
      </c>
      <c r="G123" s="11">
        <v>0.78471279144287109</v>
      </c>
      <c r="H123" s="3"/>
      <c r="J123" s="20"/>
      <c r="K123" s="20"/>
      <c r="L123" s="20"/>
      <c r="M123" s="20"/>
      <c r="N123" s="20"/>
      <c r="O123" s="20"/>
      <c r="P123" s="20"/>
      <c r="Q123" s="20"/>
    </row>
    <row r="124" spans="1:17">
      <c r="A124" s="4" t="s">
        <v>163</v>
      </c>
      <c r="B124" s="11">
        <v>1.0740041732788086E-2</v>
      </c>
      <c r="C124" s="11">
        <v>-0.10828512907028198</v>
      </c>
      <c r="D124" s="11">
        <v>-0.10488605499267578</v>
      </c>
      <c r="E124" s="11">
        <v>1.982271671295166E-2</v>
      </c>
      <c r="F124" s="11">
        <v>-4.4436395168304443E-2</v>
      </c>
      <c r="G124" s="11">
        <v>-3.2781779766082764E-2</v>
      </c>
      <c r="H124" s="3"/>
      <c r="J124" s="20"/>
      <c r="K124" s="20"/>
      <c r="L124" s="20"/>
      <c r="M124" s="20"/>
      <c r="N124" s="20"/>
      <c r="O124" s="20"/>
      <c r="P124" s="20"/>
      <c r="Q124" s="20"/>
    </row>
    <row r="125" spans="1:17">
      <c r="A125" s="4" t="s">
        <v>164</v>
      </c>
      <c r="B125" s="11">
        <v>-6.7595243453979492E-2</v>
      </c>
      <c r="C125" s="11">
        <v>-0.10609281063079834</v>
      </c>
      <c r="D125" s="11">
        <v>-0.10300534963607788</v>
      </c>
      <c r="E125" s="11">
        <v>-3.2448112964630127E-2</v>
      </c>
      <c r="F125" s="11">
        <v>-4.2857348918914795E-2</v>
      </c>
      <c r="G125" s="11">
        <v>-4.0929913520812988E-2</v>
      </c>
      <c r="H125" s="3"/>
      <c r="J125" s="20"/>
      <c r="K125" s="20"/>
      <c r="L125" s="20"/>
      <c r="M125" s="20"/>
      <c r="N125" s="20"/>
      <c r="O125" s="20"/>
      <c r="P125" s="20"/>
      <c r="Q125" s="20"/>
    </row>
    <row r="126" spans="1:17">
      <c r="A126" s="4" t="s">
        <v>165</v>
      </c>
      <c r="B126" s="11">
        <v>6.3952207565307617E-2</v>
      </c>
      <c r="C126" s="11">
        <v>0.27789390087127686</v>
      </c>
      <c r="D126" s="11">
        <v>0.2776949405670166</v>
      </c>
      <c r="E126" s="11">
        <v>0.18245410919189453</v>
      </c>
      <c r="F126" s="11">
        <v>0.34204459190368652</v>
      </c>
      <c r="G126" s="11">
        <v>0.31192600727081299</v>
      </c>
      <c r="H126" s="3"/>
      <c r="J126" s="20"/>
      <c r="K126" s="20"/>
      <c r="L126" s="20"/>
      <c r="M126" s="20"/>
      <c r="N126" s="20"/>
      <c r="O126" s="20"/>
      <c r="P126" s="20"/>
      <c r="Q126" s="20"/>
    </row>
    <row r="127" spans="1:17">
      <c r="A127" s="4" t="s">
        <v>166</v>
      </c>
      <c r="B127" s="11">
        <v>-6.0581564903259277E-3</v>
      </c>
      <c r="C127" s="11">
        <v>0.16003000736236572</v>
      </c>
      <c r="D127" s="11">
        <v>0.15918517112731934</v>
      </c>
      <c r="E127" s="11">
        <v>9.3705296516418457E-2</v>
      </c>
      <c r="F127" s="11">
        <v>0.2507941722869873</v>
      </c>
      <c r="G127" s="11">
        <v>0.23550975322723389</v>
      </c>
      <c r="H127" s="3"/>
      <c r="J127" s="20"/>
      <c r="K127" s="20"/>
      <c r="L127" s="20"/>
      <c r="M127" s="20"/>
      <c r="N127" s="20"/>
      <c r="O127" s="20"/>
      <c r="P127" s="20"/>
      <c r="Q127" s="20"/>
    </row>
    <row r="128" spans="1:17">
      <c r="A128" s="4" t="s">
        <v>167</v>
      </c>
      <c r="B128" s="11">
        <v>-0.13771826028823853</v>
      </c>
      <c r="C128" s="11">
        <v>-0.54677775502204895</v>
      </c>
      <c r="D128" s="11">
        <v>-0.57563859224319458</v>
      </c>
      <c r="E128" s="11">
        <v>-0.31167560815811157</v>
      </c>
      <c r="F128" s="11">
        <v>-0.61148533225059509</v>
      </c>
      <c r="G128" s="11">
        <v>-0.60033503174781799</v>
      </c>
      <c r="H128" s="3"/>
      <c r="J128" s="20"/>
      <c r="K128" s="20"/>
      <c r="L128" s="20"/>
      <c r="M128" s="20"/>
      <c r="N128" s="20"/>
      <c r="O128" s="20"/>
      <c r="P128" s="20"/>
      <c r="Q128" s="20"/>
    </row>
    <row r="129" spans="1:17">
      <c r="A129" s="4" t="s">
        <v>168</v>
      </c>
      <c r="B129" s="11">
        <v>5.0089716911315918E-2</v>
      </c>
      <c r="C129" s="11">
        <v>-0.1230170726776123</v>
      </c>
      <c r="D129" s="11">
        <v>-0.11703747510910034</v>
      </c>
      <c r="E129" s="11">
        <v>3.9140105247497559E-2</v>
      </c>
      <c r="F129" s="11">
        <v>-7.0753216743469238E-2</v>
      </c>
      <c r="G129" s="11">
        <v>-3.9628267288208008E-2</v>
      </c>
      <c r="H129" s="3"/>
      <c r="J129" s="20"/>
      <c r="K129" s="20"/>
      <c r="L129" s="20"/>
      <c r="M129" s="20"/>
      <c r="N129" s="20"/>
      <c r="O129" s="20"/>
      <c r="P129" s="20"/>
      <c r="Q129" s="20"/>
    </row>
    <row r="130" spans="1:17">
      <c r="A130" s="4" t="s">
        <v>169</v>
      </c>
      <c r="B130" s="11">
        <v>-2.0637392997741699E-2</v>
      </c>
      <c r="C130" s="11">
        <v>-0.13994109630584717</v>
      </c>
      <c r="D130" s="11">
        <v>-0.13502025604248047</v>
      </c>
      <c r="E130" s="11">
        <v>-1.3193249702453613E-2</v>
      </c>
      <c r="F130" s="11">
        <v>-8.7534427642822266E-2</v>
      </c>
      <c r="G130" s="11">
        <v>-7.7726662158966064E-2</v>
      </c>
      <c r="H130" s="3"/>
      <c r="J130" s="20"/>
      <c r="K130" s="20"/>
      <c r="L130" s="20"/>
      <c r="M130" s="20"/>
      <c r="N130" s="20"/>
      <c r="O130" s="20"/>
      <c r="P130" s="20"/>
      <c r="Q130" s="20"/>
    </row>
    <row r="131" spans="1:17">
      <c r="A131" s="4" t="s">
        <v>170</v>
      </c>
      <c r="B131" s="11">
        <v>3.297722339630127E-2</v>
      </c>
      <c r="C131" s="11">
        <v>8.927607536315918E-2</v>
      </c>
      <c r="D131" s="11">
        <v>8.9729189872741699E-2</v>
      </c>
      <c r="E131" s="11">
        <v>9.0153217315673828E-2</v>
      </c>
      <c r="F131" s="11">
        <v>0.12859690189361572</v>
      </c>
      <c r="G131" s="11">
        <v>0.12531197071075439</v>
      </c>
      <c r="H131" s="3"/>
      <c r="J131" s="20"/>
      <c r="K131" s="20"/>
      <c r="L131" s="20"/>
      <c r="M131" s="20"/>
      <c r="N131" s="20"/>
      <c r="O131" s="20"/>
      <c r="P131" s="20"/>
      <c r="Q131" s="20"/>
    </row>
    <row r="132" spans="1:17">
      <c r="A132" s="4" t="s">
        <v>171</v>
      </c>
      <c r="B132" s="11">
        <v>-9.6275150775909424E-2</v>
      </c>
      <c r="C132" s="11">
        <v>-0.23852086067199707</v>
      </c>
      <c r="D132" s="11">
        <v>-0.23671430349349976</v>
      </c>
      <c r="E132" s="11">
        <v>-0.10310542583465576</v>
      </c>
      <c r="F132" s="11">
        <v>-0.21888130903244019</v>
      </c>
      <c r="G132" s="11">
        <v>-0.22064083814620972</v>
      </c>
      <c r="H132" s="3"/>
      <c r="J132" s="20"/>
      <c r="K132" s="20"/>
      <c r="L132" s="20"/>
      <c r="M132" s="20"/>
      <c r="N132" s="20"/>
      <c r="O132" s="20"/>
      <c r="P132" s="20"/>
      <c r="Q132" s="20"/>
    </row>
    <row r="133" spans="1:17">
      <c r="A133" s="4" t="s">
        <v>172</v>
      </c>
      <c r="B133" s="11">
        <v>5.4582118988037109E-2</v>
      </c>
      <c r="C133" s="11">
        <v>0.37883853912353516</v>
      </c>
      <c r="D133" s="11">
        <v>0.3834604024887085</v>
      </c>
      <c r="E133" s="11">
        <v>0.20179283618927002</v>
      </c>
      <c r="F133" s="11">
        <v>0.53281676769256592</v>
      </c>
      <c r="G133" s="11">
        <v>0.52472436428070068</v>
      </c>
      <c r="H133" s="3"/>
      <c r="J133" s="20"/>
      <c r="K133" s="20"/>
      <c r="L133" s="20"/>
      <c r="M133" s="20"/>
      <c r="N133" s="20"/>
      <c r="O133" s="20"/>
      <c r="P133" s="20"/>
      <c r="Q133" s="20"/>
    </row>
    <row r="134" spans="1:17">
      <c r="A134" s="4" t="s">
        <v>173</v>
      </c>
      <c r="B134" s="11">
        <v>-6.5249741077423096E-2</v>
      </c>
      <c r="C134" s="11">
        <v>-0.2664070725440979</v>
      </c>
      <c r="D134" s="11">
        <v>-0.26207965612411499</v>
      </c>
      <c r="E134" s="11">
        <v>-9.2327356338500977E-2</v>
      </c>
      <c r="F134" s="11">
        <v>-0.22597813606262207</v>
      </c>
      <c r="G134" s="11">
        <v>-0.21950894594192505</v>
      </c>
      <c r="H134" s="3"/>
      <c r="J134" s="20"/>
      <c r="K134" s="20"/>
      <c r="L134" s="20"/>
      <c r="M134" s="20"/>
      <c r="N134" s="20"/>
      <c r="O134" s="20"/>
      <c r="P134" s="20"/>
      <c r="Q134" s="20"/>
    </row>
    <row r="135" spans="1:17">
      <c r="A135" s="4" t="s">
        <v>174</v>
      </c>
      <c r="B135" s="11">
        <v>3.4744739532470703E-2</v>
      </c>
      <c r="C135" s="11">
        <v>0.15449666976928711</v>
      </c>
      <c r="D135" s="11">
        <v>0.15600335597991943</v>
      </c>
      <c r="E135" s="11">
        <v>0.11661291122436523</v>
      </c>
      <c r="F135" s="11">
        <v>0.20288169384002686</v>
      </c>
      <c r="G135" s="11">
        <v>0.18824172019958496</v>
      </c>
      <c r="H135" s="3"/>
      <c r="J135" s="20"/>
      <c r="K135" s="20"/>
      <c r="L135" s="20"/>
      <c r="M135" s="20"/>
      <c r="N135" s="20"/>
      <c r="O135" s="20"/>
      <c r="P135" s="20"/>
      <c r="Q135" s="20"/>
    </row>
    <row r="136" spans="1:17">
      <c r="A136" s="4" t="s">
        <v>175</v>
      </c>
      <c r="B136" s="11">
        <v>-7.3028445243835449E-2</v>
      </c>
      <c r="C136" s="11">
        <v>-0.28611361980438232</v>
      </c>
      <c r="D136" s="11">
        <v>-0.28069871664047241</v>
      </c>
      <c r="E136" s="11">
        <v>-0.10143399238586426</v>
      </c>
      <c r="F136" s="11">
        <v>-0.24225664138793945</v>
      </c>
      <c r="G136" s="11">
        <v>-0.24188631772994995</v>
      </c>
      <c r="H136" s="3"/>
      <c r="J136" s="20"/>
      <c r="K136" s="20"/>
      <c r="L136" s="20"/>
      <c r="M136" s="20"/>
      <c r="N136" s="20"/>
      <c r="O136" s="20"/>
      <c r="P136" s="20"/>
      <c r="Q136" s="20"/>
    </row>
    <row r="137" spans="1:17">
      <c r="A137" s="4" t="s">
        <v>176</v>
      </c>
      <c r="B137" s="11">
        <v>-2.91023850440979E-2</v>
      </c>
      <c r="C137" s="11">
        <v>9.5542311668395996E-2</v>
      </c>
      <c r="D137" s="11">
        <v>9.7419857978820801E-2</v>
      </c>
      <c r="E137" s="11">
        <v>5.5768728256225586E-2</v>
      </c>
      <c r="F137" s="11">
        <v>0.17822444438934326</v>
      </c>
      <c r="G137" s="11">
        <v>0.16900277137756348</v>
      </c>
      <c r="H137" s="3"/>
      <c r="J137" s="20"/>
      <c r="K137" s="20"/>
      <c r="L137" s="20"/>
      <c r="M137" s="20"/>
      <c r="N137" s="20"/>
      <c r="O137" s="20"/>
      <c r="P137" s="20"/>
      <c r="Q137" s="20"/>
    </row>
    <row r="138" spans="1:17">
      <c r="A138" s="4" t="s">
        <v>177</v>
      </c>
      <c r="B138" s="11">
        <v>8.3950400352478027E-2</v>
      </c>
      <c r="C138" s="11">
        <v>0.32615900039672852</v>
      </c>
      <c r="D138" s="11">
        <v>0.34098076820373535</v>
      </c>
      <c r="E138" s="11">
        <v>0.19762074947357178</v>
      </c>
      <c r="F138" s="11">
        <v>0.41991817951202393</v>
      </c>
      <c r="G138" s="11">
        <v>0.40185153484344482</v>
      </c>
      <c r="H138" s="3"/>
      <c r="J138" s="20"/>
      <c r="K138" s="20"/>
      <c r="L138" s="20"/>
      <c r="M138" s="20"/>
      <c r="N138" s="20"/>
      <c r="O138" s="20"/>
      <c r="P138" s="20"/>
      <c r="Q138" s="20"/>
    </row>
    <row r="139" spans="1:17">
      <c r="A139" s="4" t="s">
        <v>178</v>
      </c>
      <c r="B139" s="11">
        <v>-5.2379965782165527E-3</v>
      </c>
      <c r="C139" s="11">
        <v>-0.10475426912307739</v>
      </c>
      <c r="D139" s="11">
        <v>-0.10039126873016357</v>
      </c>
      <c r="E139" s="11">
        <v>9.7758769989013672E-3</v>
      </c>
      <c r="F139" s="11">
        <v>-5.0568044185638428E-2</v>
      </c>
      <c r="G139" s="11">
        <v>-5.4898977279663086E-2</v>
      </c>
      <c r="H139" s="3"/>
      <c r="J139" s="20"/>
      <c r="K139" s="20"/>
      <c r="L139" s="20"/>
      <c r="M139" s="20"/>
      <c r="N139" s="20"/>
      <c r="O139" s="20"/>
      <c r="P139" s="20"/>
      <c r="Q139" s="20"/>
    </row>
    <row r="140" spans="1:17">
      <c r="A140" s="4" t="s">
        <v>179</v>
      </c>
      <c r="B140" s="11">
        <v>-9.7294628620147705E-2</v>
      </c>
      <c r="C140" s="11">
        <v>-0.53784701228141785</v>
      </c>
      <c r="D140" s="11">
        <v>-0.56945088505744934</v>
      </c>
      <c r="E140" s="11">
        <v>-0.28448748588562012</v>
      </c>
      <c r="F140" s="11">
        <v>-0.58097586035728455</v>
      </c>
      <c r="G140" s="11">
        <v>-0.57174429297447205</v>
      </c>
      <c r="H140" s="3"/>
      <c r="J140" s="20"/>
      <c r="K140" s="20"/>
      <c r="L140" s="20"/>
      <c r="M140" s="20"/>
      <c r="N140" s="20"/>
      <c r="O140" s="20"/>
      <c r="P140" s="20"/>
      <c r="Q140" s="20"/>
    </row>
    <row r="141" spans="1:17">
      <c r="A141" s="4" t="s">
        <v>180</v>
      </c>
      <c r="B141" s="11">
        <v>6.1566829681396484E-3</v>
      </c>
      <c r="C141" s="11">
        <v>-0.25580698251724243</v>
      </c>
      <c r="D141" s="11">
        <v>-0.24648541212081909</v>
      </c>
      <c r="E141" s="11">
        <v>-2.9574811458587646E-2</v>
      </c>
      <c r="F141" s="11">
        <v>-0.21580964326858521</v>
      </c>
      <c r="G141" s="11">
        <v>-0.20124250650405884</v>
      </c>
      <c r="H141" s="3"/>
      <c r="J141" s="20"/>
      <c r="K141" s="20"/>
      <c r="L141" s="20"/>
      <c r="M141" s="20"/>
      <c r="N141" s="20"/>
      <c r="O141" s="20"/>
      <c r="P141" s="20"/>
      <c r="Q141" s="20"/>
    </row>
    <row r="142" spans="1:17">
      <c r="A142" s="4" t="s">
        <v>181</v>
      </c>
      <c r="B142" s="11">
        <v>-7.0040464401245117E-2</v>
      </c>
      <c r="C142" s="11">
        <v>-0.24376147985458374</v>
      </c>
      <c r="D142" s="11">
        <v>-0.23931437730789185</v>
      </c>
      <c r="E142" s="11">
        <v>-8.3827853202819824E-2</v>
      </c>
      <c r="F142" s="11">
        <v>-0.22511756420135498</v>
      </c>
      <c r="G142" s="11">
        <v>-0.22090053558349609</v>
      </c>
      <c r="H142" s="3"/>
      <c r="J142" s="20"/>
      <c r="K142" s="20"/>
      <c r="L142" s="20"/>
      <c r="M142" s="20"/>
      <c r="N142" s="20"/>
      <c r="O142" s="20"/>
      <c r="P142" s="20"/>
      <c r="Q142" s="20"/>
    </row>
    <row r="143" spans="1:17">
      <c r="A143" s="4" t="s">
        <v>182</v>
      </c>
      <c r="B143" s="11">
        <v>-5.4033279418945313E-2</v>
      </c>
      <c r="C143" s="11">
        <v>9.2731595039367676E-2</v>
      </c>
      <c r="D143" s="11">
        <v>9.1841340065002441E-2</v>
      </c>
      <c r="E143" s="11">
        <v>4.6528220176696777E-2</v>
      </c>
      <c r="F143" s="11">
        <v>0.12789928913116455</v>
      </c>
      <c r="G143" s="11">
        <v>0.10825645923614502</v>
      </c>
      <c r="H143" s="3"/>
      <c r="J143" s="20"/>
      <c r="K143" s="20"/>
      <c r="L143" s="20"/>
      <c r="M143" s="20"/>
      <c r="N143" s="20"/>
      <c r="O143" s="20"/>
      <c r="P143" s="20"/>
      <c r="Q143" s="20"/>
    </row>
    <row r="144" spans="1:17">
      <c r="A144" s="4" t="s">
        <v>183</v>
      </c>
      <c r="B144" s="11">
        <v>0.22764682769775391</v>
      </c>
      <c r="C144" s="11">
        <v>0.79606354236602783</v>
      </c>
      <c r="D144" s="11">
        <v>0.80116939544677734</v>
      </c>
      <c r="E144" s="11">
        <v>0.46101880073547363</v>
      </c>
      <c r="F144" s="11">
        <v>0.92555594444274902</v>
      </c>
      <c r="G144" s="11">
        <v>0.95135593414306641</v>
      </c>
      <c r="H144" s="3"/>
      <c r="J144" s="20"/>
      <c r="K144" s="20"/>
      <c r="L144" s="20"/>
      <c r="M144" s="20"/>
      <c r="N144" s="20"/>
      <c r="O144" s="20"/>
      <c r="P144" s="20"/>
      <c r="Q144" s="20"/>
    </row>
    <row r="145" spans="1:17">
      <c r="A145" s="4" t="s">
        <v>184</v>
      </c>
      <c r="B145" s="11">
        <v>0.10274028778076172</v>
      </c>
      <c r="C145" s="11">
        <v>1.3938102722167969</v>
      </c>
      <c r="D145" s="11">
        <v>1.6531527042388916</v>
      </c>
      <c r="E145" s="11">
        <v>0.49814176559448242</v>
      </c>
      <c r="F145" s="11">
        <v>2.4583523273468018</v>
      </c>
      <c r="G145" s="11">
        <v>2.410834789276123</v>
      </c>
      <c r="H145" s="3"/>
      <c r="J145" s="20"/>
      <c r="K145" s="20"/>
      <c r="L145" s="20"/>
      <c r="M145" s="20"/>
      <c r="N145" s="20"/>
      <c r="O145" s="20"/>
      <c r="P145" s="20"/>
      <c r="Q145" s="20"/>
    </row>
    <row r="146" spans="1:17">
      <c r="A146" s="4" t="s">
        <v>185</v>
      </c>
      <c r="B146" s="11">
        <v>-2.8008222579956055E-2</v>
      </c>
      <c r="C146" s="11">
        <v>-0.25470548868179321</v>
      </c>
      <c r="D146" s="11">
        <v>-0.24637925624847412</v>
      </c>
      <c r="E146" s="11">
        <v>-5.6779861450195313E-2</v>
      </c>
      <c r="F146" s="11">
        <v>-0.21092528104782104</v>
      </c>
      <c r="G146" s="11">
        <v>-0.20815795660018921</v>
      </c>
      <c r="H146" s="3"/>
      <c r="J146" s="20"/>
      <c r="K146" s="20"/>
      <c r="L146" s="20"/>
      <c r="M146" s="20"/>
      <c r="N146" s="20"/>
      <c r="O146" s="20"/>
      <c r="P146" s="20"/>
      <c r="Q146" s="20"/>
    </row>
    <row r="147" spans="1:17">
      <c r="A147" s="4" t="s">
        <v>186</v>
      </c>
      <c r="B147" s="11">
        <v>1.8651485443115234E-3</v>
      </c>
      <c r="C147" s="11">
        <v>-0.1762956976890564</v>
      </c>
      <c r="D147" s="11">
        <v>-0.16814368963241577</v>
      </c>
      <c r="E147" s="11">
        <v>-8.2117319107055664E-3</v>
      </c>
      <c r="F147" s="11">
        <v>-0.12605535984039307</v>
      </c>
      <c r="G147" s="11">
        <v>-0.12435704469680786</v>
      </c>
      <c r="H147" s="3"/>
      <c r="J147" s="20"/>
      <c r="K147" s="20"/>
      <c r="L147" s="20"/>
      <c r="M147" s="20"/>
      <c r="N147" s="20"/>
      <c r="O147" s="20"/>
      <c r="P147" s="20"/>
      <c r="Q147" s="20"/>
    </row>
    <row r="148" spans="1:17">
      <c r="A148" s="4" t="s">
        <v>187</v>
      </c>
      <c r="B148" s="11">
        <v>-6.5768241882324219E-2</v>
      </c>
      <c r="C148" s="11">
        <v>-0.54319047927856445</v>
      </c>
      <c r="D148" s="11">
        <v>-0.5719512403011322</v>
      </c>
      <c r="E148" s="11">
        <v>-0.26918679475784302</v>
      </c>
      <c r="F148" s="11">
        <v>-0.58812883496284485</v>
      </c>
      <c r="G148" s="11">
        <v>-0.57219702005386353</v>
      </c>
      <c r="H148" s="3"/>
      <c r="J148" s="20"/>
      <c r="K148" s="20"/>
      <c r="L148" s="20"/>
      <c r="M148" s="20"/>
      <c r="N148" s="20"/>
      <c r="O148" s="20"/>
      <c r="P148" s="20"/>
      <c r="Q148" s="20"/>
    </row>
    <row r="149" spans="1:17">
      <c r="A149" s="4" t="s">
        <v>188</v>
      </c>
      <c r="B149" s="11">
        <v>7.6174139976501465E-2</v>
      </c>
      <c r="C149" s="11">
        <v>0.37003576755523682</v>
      </c>
      <c r="D149" s="11">
        <v>0.3784019947052002</v>
      </c>
      <c r="E149" s="11">
        <v>0.21928048133850098</v>
      </c>
      <c r="F149" s="11">
        <v>0.45975804328918457</v>
      </c>
      <c r="G149" s="11">
        <v>0.43641090393066406</v>
      </c>
      <c r="H149" s="3"/>
      <c r="J149" s="20"/>
      <c r="K149" s="20"/>
      <c r="L149" s="20"/>
      <c r="M149" s="20"/>
      <c r="N149" s="20"/>
      <c r="O149" s="20"/>
      <c r="P149" s="20"/>
      <c r="Q149" s="20"/>
    </row>
    <row r="150" spans="1:17">
      <c r="A150" s="4" t="s">
        <v>189</v>
      </c>
      <c r="B150" s="11">
        <v>-9.0972483158111572E-2</v>
      </c>
      <c r="C150" s="11">
        <v>-0.41545504331588745</v>
      </c>
      <c r="D150" s="11">
        <v>-0.41966056823730469</v>
      </c>
      <c r="E150" s="11">
        <v>-0.18742817640304565</v>
      </c>
      <c r="F150" s="11">
        <v>-0.41726452112197876</v>
      </c>
      <c r="G150" s="11">
        <v>-0.41304558515548706</v>
      </c>
      <c r="H150" s="3"/>
      <c r="J150" s="20"/>
      <c r="K150" s="20"/>
      <c r="L150" s="20"/>
      <c r="M150" s="20"/>
      <c r="N150" s="20"/>
      <c r="O150" s="20"/>
      <c r="P150" s="20"/>
      <c r="Q150" s="20"/>
    </row>
    <row r="151" spans="1:17">
      <c r="A151" s="4" t="s">
        <v>190</v>
      </c>
      <c r="B151" s="11">
        <v>-7.649838924407959E-2</v>
      </c>
      <c r="C151" s="11">
        <v>-0.4924127459526062</v>
      </c>
      <c r="D151" s="11">
        <v>-0.50693437457084656</v>
      </c>
      <c r="E151" s="11">
        <v>-0.22740763425827026</v>
      </c>
      <c r="F151" s="11">
        <v>-0.51086720824241638</v>
      </c>
      <c r="G151" s="11">
        <v>-0.49600231647491455</v>
      </c>
      <c r="H151" s="3"/>
      <c r="J151" s="20"/>
      <c r="K151" s="20"/>
      <c r="L151" s="20"/>
      <c r="M151" s="20"/>
      <c r="N151" s="20"/>
      <c r="O151" s="20"/>
      <c r="P151" s="20"/>
      <c r="Q151" s="20"/>
    </row>
    <row r="152" spans="1:17">
      <c r="A152" s="4" t="s">
        <v>191</v>
      </c>
      <c r="B152" s="11">
        <v>0.24285888671875</v>
      </c>
      <c r="C152" s="11">
        <v>0.62648987770080566</v>
      </c>
      <c r="D152" s="11">
        <v>0.62742507457733154</v>
      </c>
      <c r="E152" s="11">
        <v>0.42221248149871826</v>
      </c>
      <c r="F152" s="11">
        <v>0.72350442409515381</v>
      </c>
      <c r="G152" s="11">
        <v>0.73250722885131836</v>
      </c>
      <c r="H152" s="3"/>
      <c r="J152" s="20"/>
      <c r="K152" s="20"/>
      <c r="L152" s="20"/>
      <c r="M152" s="20"/>
      <c r="N152" s="20"/>
      <c r="O152" s="20"/>
      <c r="P152" s="20"/>
      <c r="Q152" s="20"/>
    </row>
    <row r="153" spans="1:17">
      <c r="A153" s="4" t="s">
        <v>192</v>
      </c>
      <c r="B153" s="11">
        <v>-8.6948871612548828E-2</v>
      </c>
      <c r="C153" s="11">
        <v>-0.37728238105773926</v>
      </c>
      <c r="D153" s="11">
        <v>-0.37244117259979248</v>
      </c>
      <c r="E153" s="11">
        <v>-0.15699315071105957</v>
      </c>
      <c r="F153" s="11">
        <v>-0.34479087591171265</v>
      </c>
      <c r="G153" s="11">
        <v>-0.33218926191329956</v>
      </c>
      <c r="H153" s="3"/>
      <c r="J153" s="20"/>
      <c r="K153" s="20"/>
      <c r="L153" s="20"/>
      <c r="M153" s="20"/>
      <c r="N153" s="20"/>
      <c r="O153" s="20"/>
      <c r="P153" s="20"/>
      <c r="Q153" s="20"/>
    </row>
    <row r="154" spans="1:17">
      <c r="A154" s="4" t="s">
        <v>193</v>
      </c>
      <c r="B154" s="11">
        <v>-5.4304420948028564E-2</v>
      </c>
      <c r="C154" s="11">
        <v>-0.30298507213592529</v>
      </c>
      <c r="D154" s="11">
        <v>-0.30343186855316162</v>
      </c>
      <c r="E154" s="11">
        <v>-0.11026585102081299</v>
      </c>
      <c r="F154" s="11">
        <v>-0.29593652486801147</v>
      </c>
      <c r="G154" s="11">
        <v>-0.28824681043624878</v>
      </c>
      <c r="H154" s="3"/>
      <c r="J154" s="20"/>
      <c r="K154" s="20"/>
      <c r="L154" s="20"/>
      <c r="M154" s="20"/>
      <c r="N154" s="20"/>
      <c r="O154" s="20"/>
      <c r="P154" s="20"/>
      <c r="Q154" s="20"/>
    </row>
    <row r="155" spans="1:17">
      <c r="A155" s="4" t="s">
        <v>194</v>
      </c>
      <c r="B155" s="11">
        <v>5.5832862854003906E-3</v>
      </c>
      <c r="C155" s="11">
        <v>-0.3507351279258728</v>
      </c>
      <c r="D155" s="11">
        <v>-0.344704270362854</v>
      </c>
      <c r="E155" s="11">
        <v>-8.2077264785766602E-2</v>
      </c>
      <c r="F155" s="11">
        <v>-0.3409188985824585</v>
      </c>
      <c r="G155" s="11">
        <v>-0.33438974618911743</v>
      </c>
      <c r="H155" s="3"/>
      <c r="J155" s="20"/>
      <c r="K155" s="20"/>
      <c r="L155" s="20"/>
      <c r="M155" s="20"/>
      <c r="N155" s="20"/>
      <c r="O155" s="20"/>
      <c r="P155" s="20"/>
      <c r="Q155" s="20"/>
    </row>
    <row r="156" spans="1:17">
      <c r="A156" s="4" t="s">
        <v>195</v>
      </c>
      <c r="B156" s="11">
        <v>7.3746442794799805E-3</v>
      </c>
      <c r="C156" s="11">
        <v>4.7547340393066406E-2</v>
      </c>
      <c r="D156" s="11">
        <v>5.0215721130371094E-2</v>
      </c>
      <c r="E156" s="11">
        <v>6.4688324928283691E-2</v>
      </c>
      <c r="F156" s="11">
        <v>0.12714838981628418</v>
      </c>
      <c r="G156" s="11">
        <v>0.13305926322937012</v>
      </c>
      <c r="H156" s="3"/>
      <c r="J156" s="20"/>
      <c r="K156" s="20"/>
      <c r="L156" s="20"/>
      <c r="M156" s="20"/>
      <c r="N156" s="20"/>
      <c r="O156" s="20"/>
      <c r="P156" s="20"/>
      <c r="Q156" s="20"/>
    </row>
    <row r="157" spans="1:17">
      <c r="A157" s="4" t="s">
        <v>196</v>
      </c>
      <c r="B157" s="11">
        <v>0.22825205326080322</v>
      </c>
      <c r="C157" s="11">
        <v>0.38859832286834717</v>
      </c>
      <c r="D157" s="11">
        <v>0.38978099822998047</v>
      </c>
      <c r="E157" s="11">
        <v>0.33619654178619385</v>
      </c>
      <c r="F157" s="11">
        <v>0.44088470935821533</v>
      </c>
      <c r="G157" s="11">
        <v>0.45956754684448242</v>
      </c>
      <c r="H157" s="3"/>
      <c r="J157" s="20"/>
      <c r="K157" s="20"/>
      <c r="L157" s="20"/>
      <c r="M157" s="20"/>
      <c r="N157" s="20"/>
      <c r="O157" s="20"/>
      <c r="P157" s="20"/>
      <c r="Q157" s="20"/>
    </row>
    <row r="158" spans="1:17">
      <c r="A158" s="4" t="s">
        <v>197</v>
      </c>
      <c r="B158" s="11">
        <v>-7.8767895698547363E-2</v>
      </c>
      <c r="C158" s="11">
        <v>-0.17931395769119263</v>
      </c>
      <c r="D158" s="11">
        <v>-0.17743808031082153</v>
      </c>
      <c r="E158" s="11">
        <v>-6.9838583469390869E-2</v>
      </c>
      <c r="F158" s="11">
        <v>-0.13028502464294434</v>
      </c>
      <c r="G158" s="11">
        <v>-0.13241177797317505</v>
      </c>
      <c r="H158" s="3"/>
      <c r="J158" s="20"/>
      <c r="K158" s="20"/>
      <c r="L158" s="20"/>
      <c r="M158" s="20"/>
      <c r="N158" s="20"/>
      <c r="O158" s="20"/>
      <c r="P158" s="20"/>
      <c r="Q158" s="20"/>
    </row>
    <row r="159" spans="1:17">
      <c r="A159" s="4" t="s">
        <v>198</v>
      </c>
      <c r="B159" s="11">
        <v>-1.0670781135559082E-2</v>
      </c>
      <c r="C159" s="11">
        <v>-0.38132947683334351</v>
      </c>
      <c r="D159" s="11">
        <v>-0.378265380859375</v>
      </c>
      <c r="E159" s="11">
        <v>-0.10871207714080811</v>
      </c>
      <c r="F159" s="11">
        <v>-0.35417026281356812</v>
      </c>
      <c r="G159" s="11">
        <v>-0.33322030305862427</v>
      </c>
      <c r="H159" s="3"/>
      <c r="J159" s="20"/>
      <c r="K159" s="20"/>
      <c r="L159" s="20"/>
      <c r="M159" s="20"/>
      <c r="N159" s="20"/>
      <c r="O159" s="20"/>
      <c r="P159" s="20"/>
      <c r="Q159" s="20"/>
    </row>
    <row r="160" spans="1:17">
      <c r="A160" s="4" t="s">
        <v>199</v>
      </c>
      <c r="B160" s="11">
        <v>-3.0019521713256836E-2</v>
      </c>
      <c r="C160" s="11">
        <v>-0.38685250282287598</v>
      </c>
      <c r="D160" s="11">
        <v>-0.40317785739898682</v>
      </c>
      <c r="E160" s="11">
        <v>-0.15368115901947021</v>
      </c>
      <c r="F160" s="11">
        <v>-0.40564483404159546</v>
      </c>
      <c r="G160" s="11">
        <v>-0.38347160816192627</v>
      </c>
      <c r="H160" s="3"/>
      <c r="J160" s="20"/>
      <c r="K160" s="20"/>
      <c r="L160" s="20"/>
      <c r="M160" s="20"/>
      <c r="N160" s="20"/>
      <c r="O160" s="20"/>
      <c r="P160" s="20"/>
      <c r="Q160" s="20"/>
    </row>
    <row r="161" spans="1:17">
      <c r="A161" s="4" t="s">
        <v>200</v>
      </c>
      <c r="B161" s="11">
        <v>2.808845043182373E-2</v>
      </c>
      <c r="C161" s="11">
        <v>-0.17937016487121582</v>
      </c>
      <c r="D161" s="11">
        <v>-0.17236417531967163</v>
      </c>
      <c r="E161" s="11">
        <v>1.1723756790161133E-2</v>
      </c>
      <c r="F161" s="11">
        <v>-0.15899229049682617</v>
      </c>
      <c r="G161" s="11">
        <v>-0.15639549493789673</v>
      </c>
      <c r="H161" s="3"/>
      <c r="J161" s="20"/>
      <c r="K161" s="20"/>
      <c r="L161" s="20"/>
      <c r="M161" s="20"/>
      <c r="N161" s="20"/>
      <c r="O161" s="20"/>
      <c r="P161" s="20"/>
      <c r="Q161" s="20"/>
    </row>
    <row r="162" spans="1:17">
      <c r="A162" s="4" t="s">
        <v>201</v>
      </c>
      <c r="B162" s="11">
        <v>-4.2243480682373047E-2</v>
      </c>
      <c r="C162" s="11">
        <v>-5.2609384059906006E-2</v>
      </c>
      <c r="D162" s="11">
        <v>-5.1843523979187012E-2</v>
      </c>
      <c r="E162" s="11">
        <v>-2.7740597724914551E-3</v>
      </c>
      <c r="F162" s="11">
        <v>5.0483942031860352E-3</v>
      </c>
      <c r="G162" s="11">
        <v>3.9931535720825195E-3</v>
      </c>
      <c r="H162" s="3"/>
      <c r="J162" s="20"/>
      <c r="K162" s="20"/>
      <c r="L162" s="20"/>
      <c r="M162" s="20"/>
      <c r="N162" s="20"/>
      <c r="O162" s="20"/>
      <c r="P162" s="20"/>
      <c r="Q162" s="20"/>
    </row>
    <row r="163" spans="1:17">
      <c r="A163" s="4" t="s">
        <v>202</v>
      </c>
      <c r="B163" s="11">
        <v>-1.5529334545135498E-2</v>
      </c>
      <c r="C163" s="11">
        <v>1.2914657592773438E-2</v>
      </c>
      <c r="D163" s="11">
        <v>1.5029788017272949E-2</v>
      </c>
      <c r="E163" s="11">
        <v>3.7436366081237793E-2</v>
      </c>
      <c r="F163" s="11">
        <v>8.9245200157165527E-2</v>
      </c>
      <c r="G163" s="11">
        <v>8.1786394119262695E-2</v>
      </c>
      <c r="H163" s="3"/>
      <c r="J163" s="20"/>
      <c r="K163" s="20"/>
      <c r="L163" s="20"/>
      <c r="M163" s="20"/>
      <c r="N163" s="20"/>
      <c r="O163" s="20"/>
      <c r="P163" s="20"/>
      <c r="Q163" s="20"/>
    </row>
    <row r="164" spans="1:17">
      <c r="A164" s="4" t="s">
        <v>203</v>
      </c>
      <c r="B164" s="11">
        <v>-6.9372296333312988E-2</v>
      </c>
      <c r="C164" s="11">
        <v>-0.1209644079208374</v>
      </c>
      <c r="D164" s="11">
        <v>-0.12008529901504517</v>
      </c>
      <c r="E164" s="11">
        <v>-4.3583393096923828E-2</v>
      </c>
      <c r="F164" s="11">
        <v>-6.9814562797546387E-2</v>
      </c>
      <c r="G164" s="11">
        <v>-7.0030510425567627E-2</v>
      </c>
      <c r="H164" s="3"/>
      <c r="J164" s="20"/>
      <c r="K164" s="20"/>
      <c r="L164" s="20"/>
      <c r="M164" s="20"/>
      <c r="N164" s="20"/>
      <c r="O164" s="20"/>
      <c r="P164" s="20"/>
      <c r="Q164" s="20"/>
    </row>
    <row r="165" spans="1:17">
      <c r="A165" s="4" t="s">
        <v>204</v>
      </c>
      <c r="B165" s="11">
        <v>2.053987979888916E-2</v>
      </c>
      <c r="C165" s="11">
        <v>-0.29448115825653076</v>
      </c>
      <c r="D165" s="11">
        <v>-0.29319083690643311</v>
      </c>
      <c r="E165" s="11">
        <v>-5.6720376014709473E-2</v>
      </c>
      <c r="F165" s="11">
        <v>-0.28700810670852661</v>
      </c>
      <c r="G165" s="11">
        <v>-0.27120161056518555</v>
      </c>
      <c r="H165" s="3"/>
      <c r="J165" s="20"/>
      <c r="K165" s="20"/>
      <c r="L165" s="20"/>
      <c r="M165" s="20"/>
      <c r="N165" s="20"/>
      <c r="O165" s="20"/>
      <c r="P165" s="20"/>
      <c r="Q165" s="20"/>
    </row>
    <row r="166" spans="1:17">
      <c r="A166" s="4" t="s">
        <v>205</v>
      </c>
      <c r="B166" s="11">
        <v>-5.6527614593505859E-2</v>
      </c>
      <c r="C166" s="11">
        <v>-0.44253355264663696</v>
      </c>
      <c r="D166" s="11">
        <v>-0.45043236017227173</v>
      </c>
      <c r="E166" s="11">
        <v>-0.1831965446472168</v>
      </c>
      <c r="F166" s="11">
        <v>-0.43037962913513184</v>
      </c>
      <c r="G166" s="11">
        <v>-0.4186435341835022</v>
      </c>
      <c r="H166" s="3"/>
      <c r="J166" s="20"/>
      <c r="K166" s="20"/>
      <c r="L166" s="20"/>
      <c r="M166" s="20"/>
      <c r="N166" s="20"/>
      <c r="O166" s="20"/>
      <c r="P166" s="20"/>
      <c r="Q166" s="20"/>
    </row>
    <row r="167" spans="1:17">
      <c r="A167" s="4" t="s">
        <v>206</v>
      </c>
      <c r="B167" s="11">
        <v>-1.1888742446899414E-2</v>
      </c>
      <c r="C167" s="11">
        <v>-0.1647646427154541</v>
      </c>
      <c r="D167" s="11">
        <v>-0.15970158576965332</v>
      </c>
      <c r="E167" s="11">
        <v>-1.263427734375E-2</v>
      </c>
      <c r="F167" s="11">
        <v>-0.14566224813461304</v>
      </c>
      <c r="G167" s="11">
        <v>-0.14669865369796753</v>
      </c>
      <c r="H167" s="3"/>
      <c r="J167" s="20"/>
      <c r="K167" s="20"/>
      <c r="L167" s="20"/>
      <c r="M167" s="20"/>
      <c r="N167" s="20"/>
      <c r="O167" s="20"/>
      <c r="P167" s="20"/>
      <c r="Q167" s="20"/>
    </row>
    <row r="168" spans="1:17">
      <c r="A168" s="4" t="s">
        <v>207</v>
      </c>
      <c r="B168" s="11">
        <v>-5.3416252136230469E-2</v>
      </c>
      <c r="C168" s="11">
        <v>-0.18824738264083862</v>
      </c>
      <c r="D168" s="11">
        <v>-0.18346309661865234</v>
      </c>
      <c r="E168" s="11">
        <v>-5.1184713840484619E-2</v>
      </c>
      <c r="F168" s="11">
        <v>-0.14137017726898193</v>
      </c>
      <c r="G168" s="11">
        <v>-0.14182460308074951</v>
      </c>
      <c r="H168" s="3"/>
      <c r="J168" s="20"/>
      <c r="K168" s="20"/>
      <c r="L168" s="20"/>
      <c r="M168" s="20"/>
      <c r="N168" s="20"/>
      <c r="O168" s="20"/>
      <c r="P168" s="20"/>
      <c r="Q168" s="20"/>
    </row>
    <row r="169" spans="1:17">
      <c r="A169" s="4" t="s">
        <v>208</v>
      </c>
      <c r="B169" s="11">
        <v>-9.8007917404174805E-3</v>
      </c>
      <c r="C169" s="11">
        <v>-7.4531137943267822E-2</v>
      </c>
      <c r="D169" s="11">
        <v>-7.0281803607940674E-2</v>
      </c>
      <c r="E169" s="11">
        <v>1.9399762153625488E-2</v>
      </c>
      <c r="F169" s="11">
        <v>-1.7052888870239258E-2</v>
      </c>
      <c r="G169" s="11">
        <v>-1.0627031326293945E-2</v>
      </c>
      <c r="H169" s="3"/>
      <c r="J169" s="20"/>
      <c r="K169" s="20"/>
      <c r="L169" s="20"/>
      <c r="M169" s="20"/>
      <c r="N169" s="20"/>
      <c r="O169" s="20"/>
      <c r="P169" s="20"/>
      <c r="Q169" s="20"/>
    </row>
    <row r="170" spans="1:17">
      <c r="A170" s="4" t="s">
        <v>209</v>
      </c>
      <c r="B170" s="11">
        <v>0.15813052654266357</v>
      </c>
      <c r="C170" s="11">
        <v>0.60178995132446289</v>
      </c>
      <c r="D170" s="11">
        <v>0.64848458766937256</v>
      </c>
      <c r="E170" s="11">
        <v>0.34169912338256836</v>
      </c>
      <c r="F170" s="11">
        <v>0.8104557991027832</v>
      </c>
      <c r="G170" s="11">
        <v>0.77302312850952148</v>
      </c>
      <c r="H170" s="3"/>
      <c r="J170" s="20"/>
      <c r="K170" s="20"/>
      <c r="L170" s="20"/>
      <c r="M170" s="20"/>
      <c r="N170" s="20"/>
      <c r="O170" s="20"/>
      <c r="P170" s="20"/>
      <c r="Q170" s="20"/>
    </row>
    <row r="171" spans="1:17">
      <c r="A171" s="4" t="s">
        <v>210</v>
      </c>
      <c r="B171" s="11">
        <v>-4.1486978530883789E-2</v>
      </c>
      <c r="C171" s="11">
        <v>-0.15890771150588989</v>
      </c>
      <c r="D171" s="11">
        <v>-0.15401148796081543</v>
      </c>
      <c r="E171" s="11">
        <v>-3.3764421939849854E-2</v>
      </c>
      <c r="F171" s="11">
        <v>-0.10557860136032104</v>
      </c>
      <c r="G171" s="11">
        <v>-0.10548502206802368</v>
      </c>
      <c r="H171" s="3"/>
      <c r="J171" s="20"/>
      <c r="K171" s="20"/>
      <c r="L171" s="20"/>
      <c r="M171" s="20"/>
      <c r="N171" s="20"/>
      <c r="O171" s="20"/>
      <c r="P171" s="20"/>
      <c r="Q171" s="20"/>
    </row>
    <row r="172" spans="1:17">
      <c r="A172" s="4" t="s">
        <v>211</v>
      </c>
      <c r="B172" s="11">
        <v>-1.5800356864929199E-2</v>
      </c>
      <c r="C172" s="11">
        <v>-8.8147103786468506E-2</v>
      </c>
      <c r="D172" s="11">
        <v>-8.3335340023040771E-2</v>
      </c>
      <c r="E172" s="11">
        <v>9.4215869903564453E-3</v>
      </c>
      <c r="F172" s="11">
        <v>-3.4244239330291748E-2</v>
      </c>
      <c r="G172" s="11">
        <v>-4.0829122066497803E-2</v>
      </c>
      <c r="H172" s="3"/>
      <c r="J172" s="20"/>
      <c r="K172" s="20"/>
      <c r="L172" s="20"/>
      <c r="M172" s="20"/>
      <c r="N172" s="20"/>
      <c r="O172" s="20"/>
      <c r="P172" s="20"/>
      <c r="Q172" s="20"/>
    </row>
    <row r="173" spans="1:17">
      <c r="A173" s="4" t="s">
        <v>212</v>
      </c>
      <c r="B173" s="11">
        <v>1.4909982681274414E-2</v>
      </c>
      <c r="C173" s="11">
        <v>0.14997982978820801</v>
      </c>
      <c r="D173" s="11">
        <v>0.15217256546020508</v>
      </c>
      <c r="E173" s="11">
        <v>0.10424685478210449</v>
      </c>
      <c r="F173" s="11">
        <v>0.23339962959289551</v>
      </c>
      <c r="G173" s="11">
        <v>0.22582221031188965</v>
      </c>
      <c r="H173" s="3"/>
      <c r="J173" s="20"/>
      <c r="K173" s="20"/>
      <c r="L173" s="20"/>
      <c r="M173" s="20"/>
      <c r="N173" s="20"/>
      <c r="O173" s="20"/>
      <c r="P173" s="20"/>
      <c r="Q173" s="20"/>
    </row>
    <row r="174" spans="1:17">
      <c r="A174" s="4" t="s">
        <v>213</v>
      </c>
      <c r="B174" s="11">
        <v>-0.13437914848327637</v>
      </c>
      <c r="C174" s="11">
        <v>-0.53907552361488342</v>
      </c>
      <c r="D174" s="11">
        <v>-0.56364601850509644</v>
      </c>
      <c r="E174" s="11">
        <v>-0.29856687784194946</v>
      </c>
      <c r="F174" s="11">
        <v>-0.59295344352722168</v>
      </c>
      <c r="G174" s="11">
        <v>-0.57975831627845764</v>
      </c>
      <c r="H174" s="3"/>
      <c r="J174" s="20"/>
      <c r="K174" s="20"/>
      <c r="L174" s="20"/>
      <c r="M174" s="20"/>
      <c r="N174" s="20"/>
      <c r="O174" s="20"/>
      <c r="P174" s="20"/>
      <c r="Q174" s="20"/>
    </row>
    <row r="175" spans="1:17">
      <c r="A175" s="4" t="s">
        <v>214</v>
      </c>
      <c r="B175" s="11">
        <v>-2.2898077964782715E-2</v>
      </c>
      <c r="C175" s="11">
        <v>-0.14448279142379761</v>
      </c>
      <c r="D175" s="11">
        <v>-0.14285516738891602</v>
      </c>
      <c r="E175" s="11">
        <v>-2.0701289176940918E-2</v>
      </c>
      <c r="F175" s="11">
        <v>-0.12977159023284912</v>
      </c>
      <c r="G175" s="11">
        <v>-0.134357750415802</v>
      </c>
      <c r="H175" s="3"/>
      <c r="J175" s="20"/>
      <c r="K175" s="20"/>
      <c r="L175" s="20"/>
      <c r="M175" s="20"/>
      <c r="N175" s="20"/>
      <c r="O175" s="20"/>
      <c r="P175" s="20"/>
      <c r="Q175" s="20"/>
    </row>
    <row r="176" spans="1:17">
      <c r="A176" s="4" t="s">
        <v>215</v>
      </c>
      <c r="B176" s="11">
        <v>-1.3509392738342285E-3</v>
      </c>
      <c r="C176" s="11">
        <v>0.29910111427307129</v>
      </c>
      <c r="D176" s="11">
        <v>0.30071079730987549</v>
      </c>
      <c r="E176" s="11">
        <v>0.14923989772796631</v>
      </c>
      <c r="F176" s="11">
        <v>0.411202073097229</v>
      </c>
      <c r="G176" s="11">
        <v>0.40147590637207031</v>
      </c>
      <c r="H176" s="3"/>
      <c r="J176" s="20"/>
      <c r="K176" s="20"/>
      <c r="L176" s="20"/>
      <c r="M176" s="20"/>
      <c r="N176" s="20"/>
      <c r="O176" s="20"/>
      <c r="P176" s="20"/>
      <c r="Q176" s="20"/>
    </row>
    <row r="177" spans="1:17">
      <c r="A177" s="4" t="s">
        <v>216</v>
      </c>
      <c r="B177" s="11">
        <v>1.201176643371582E-2</v>
      </c>
      <c r="C177" s="11">
        <v>8.5741281509399414E-2</v>
      </c>
      <c r="D177" s="11">
        <v>8.6531877517700195E-2</v>
      </c>
      <c r="E177" s="11">
        <v>8.229517936706543E-2</v>
      </c>
      <c r="F177" s="11">
        <v>0.16690027713775635</v>
      </c>
      <c r="G177" s="11">
        <v>0.16558241844177246</v>
      </c>
      <c r="H177" s="3"/>
      <c r="J177" s="20"/>
      <c r="K177" s="20"/>
      <c r="L177" s="20"/>
      <c r="M177" s="20"/>
      <c r="N177" s="20"/>
      <c r="O177" s="20"/>
      <c r="P177" s="20"/>
      <c r="Q177" s="20"/>
    </row>
    <row r="178" spans="1:17">
      <c r="A178" s="4" t="s">
        <v>217</v>
      </c>
      <c r="B178" s="11">
        <v>-8.1101298332214355E-2</v>
      </c>
      <c r="C178" s="11">
        <v>-0.34102129936218262</v>
      </c>
      <c r="D178" s="11">
        <v>-0.33614838123321533</v>
      </c>
      <c r="E178" s="11">
        <v>-0.14124351739883423</v>
      </c>
      <c r="F178" s="11">
        <v>-0.30135440826416016</v>
      </c>
      <c r="G178" s="11">
        <v>-0.2983056902885437</v>
      </c>
      <c r="H178" s="3"/>
      <c r="J178" s="20"/>
      <c r="K178" s="20"/>
      <c r="L178" s="20"/>
      <c r="M178" s="20"/>
      <c r="N178" s="20"/>
      <c r="O178" s="20"/>
      <c r="P178" s="20"/>
      <c r="Q178" s="20"/>
    </row>
    <row r="179" spans="1:17">
      <c r="A179" s="4" t="s">
        <v>218</v>
      </c>
      <c r="B179" s="11">
        <v>-4.7384202480316162E-2</v>
      </c>
      <c r="C179" s="11">
        <v>-0.37049609422683716</v>
      </c>
      <c r="D179" s="11">
        <v>-0.37898373603820801</v>
      </c>
      <c r="E179" s="11">
        <v>-0.14868265390396118</v>
      </c>
      <c r="F179" s="11">
        <v>-0.37327098846435547</v>
      </c>
      <c r="G179" s="11">
        <v>-0.3603251576423645</v>
      </c>
      <c r="H179" s="3"/>
      <c r="J179" s="20"/>
      <c r="K179" s="20"/>
      <c r="L179" s="20"/>
      <c r="M179" s="20"/>
      <c r="N179" s="20"/>
      <c r="O179" s="20"/>
      <c r="P179" s="20"/>
      <c r="Q179" s="20"/>
    </row>
    <row r="180" spans="1:17">
      <c r="A180" s="4" t="s">
        <v>219</v>
      </c>
      <c r="B180" s="11">
        <v>-8.5026741027832031E-2</v>
      </c>
      <c r="C180" s="11">
        <v>-0.40397262573242188</v>
      </c>
      <c r="D180" s="11">
        <v>-0.40064805746078491</v>
      </c>
      <c r="E180" s="11">
        <v>-0.16966652870178223</v>
      </c>
      <c r="F180" s="11">
        <v>-0.37378215789794922</v>
      </c>
      <c r="G180" s="11">
        <v>-0.36555963754653931</v>
      </c>
      <c r="H180" s="3"/>
      <c r="J180" s="20"/>
      <c r="K180" s="20"/>
      <c r="L180" s="20"/>
      <c r="M180" s="20"/>
      <c r="N180" s="20"/>
      <c r="O180" s="20"/>
      <c r="P180" s="20"/>
      <c r="Q180" s="20"/>
    </row>
    <row r="181" spans="1:17">
      <c r="A181" s="4" t="s">
        <v>220</v>
      </c>
      <c r="B181" s="11">
        <v>0.17063486576080322</v>
      </c>
      <c r="C181" s="11">
        <v>0.18543446063995361</v>
      </c>
      <c r="D181" s="11">
        <v>0.18676090240478516</v>
      </c>
      <c r="E181" s="11">
        <v>0.21888625621795654</v>
      </c>
      <c r="F181" s="11">
        <v>0.21870267391204834</v>
      </c>
      <c r="G181" s="11">
        <v>0.21255707740783691</v>
      </c>
      <c r="H181" s="3"/>
      <c r="J181" s="20"/>
      <c r="K181" s="20"/>
      <c r="L181" s="20"/>
      <c r="M181" s="20"/>
      <c r="N181" s="20"/>
      <c r="O181" s="20"/>
      <c r="P181" s="20"/>
      <c r="Q181" s="20"/>
    </row>
    <row r="182" spans="1:17">
      <c r="A182" s="4" t="s">
        <v>221</v>
      </c>
      <c r="B182" s="11">
        <v>1.1160492897033691E-2</v>
      </c>
      <c r="C182" s="11">
        <v>-0.10690420866012573</v>
      </c>
      <c r="D182" s="11">
        <v>-0.10410898923873901</v>
      </c>
      <c r="E182" s="11">
        <v>1.9595861434936523E-2</v>
      </c>
      <c r="F182" s="11">
        <v>-5.3100168704986572E-2</v>
      </c>
      <c r="G182" s="11">
        <v>-4.8764586448669434E-2</v>
      </c>
      <c r="H182" s="3"/>
      <c r="J182" s="20"/>
      <c r="K182" s="20"/>
      <c r="L182" s="20"/>
      <c r="M182" s="20"/>
      <c r="N182" s="20"/>
      <c r="O182" s="20"/>
      <c r="P182" s="20"/>
      <c r="Q182" s="20"/>
    </row>
    <row r="183" spans="1:17">
      <c r="A183" s="4" t="s">
        <v>222</v>
      </c>
      <c r="B183" s="11">
        <v>-5.7684719562530518E-2</v>
      </c>
      <c r="C183" s="11">
        <v>-0.11128062009811401</v>
      </c>
      <c r="D183" s="11">
        <v>-0.10797065496444702</v>
      </c>
      <c r="E183" s="11">
        <v>-3.0858337879180908E-2</v>
      </c>
      <c r="F183" s="11">
        <v>-5.2762687206268311E-2</v>
      </c>
      <c r="G183" s="11">
        <v>-5.3789496421813965E-2</v>
      </c>
      <c r="H183" s="3"/>
      <c r="J183" s="20"/>
      <c r="K183" s="20"/>
      <c r="L183" s="20"/>
      <c r="M183" s="20"/>
      <c r="N183" s="20"/>
      <c r="O183" s="20"/>
      <c r="P183" s="20"/>
      <c r="Q183" s="20"/>
    </row>
    <row r="184" spans="1:17">
      <c r="A184" s="4" t="s">
        <v>223</v>
      </c>
      <c r="B184" s="11">
        <v>-3.6395132541656494E-2</v>
      </c>
      <c r="C184" s="11">
        <v>-0.28103286027908325</v>
      </c>
      <c r="D184" s="11">
        <v>-0.27708268165588379</v>
      </c>
      <c r="E184" s="11">
        <v>-8.1364095211029053E-2</v>
      </c>
      <c r="F184" s="11">
        <v>-0.24315184354782104</v>
      </c>
      <c r="G184" s="11">
        <v>-0.23811942338943481</v>
      </c>
      <c r="H184" s="3"/>
      <c r="J184" s="20"/>
      <c r="K184" s="20"/>
      <c r="L184" s="20"/>
      <c r="M184" s="20"/>
      <c r="N184" s="20"/>
      <c r="O184" s="20"/>
      <c r="P184" s="20"/>
      <c r="Q184" s="20"/>
    </row>
    <row r="185" spans="1:17">
      <c r="A185" s="4" t="s">
        <v>224</v>
      </c>
      <c r="B185" s="11">
        <v>-7.1261465549468994E-2</v>
      </c>
      <c r="C185" s="11">
        <v>-0.46745854616165161</v>
      </c>
      <c r="D185" s="11">
        <v>-0.48359030485153198</v>
      </c>
      <c r="E185" s="11">
        <v>-0.21261227130889893</v>
      </c>
      <c r="F185" s="11">
        <v>-0.49669027328491211</v>
      </c>
      <c r="G185" s="11">
        <v>-0.48759543895721436</v>
      </c>
      <c r="H185" s="3"/>
      <c r="J185" s="20"/>
      <c r="K185" s="20"/>
      <c r="L185" s="20"/>
      <c r="M185" s="20"/>
      <c r="N185" s="20"/>
      <c r="O185" s="20"/>
      <c r="P185" s="20"/>
      <c r="Q185" s="20"/>
    </row>
    <row r="186" spans="1:17">
      <c r="A186" s="4" t="s">
        <v>225</v>
      </c>
      <c r="B186" s="11">
        <v>4.2856812477111816E-2</v>
      </c>
      <c r="C186" s="11">
        <v>0.13418376445770264</v>
      </c>
      <c r="D186" s="11">
        <v>0.13656353950500488</v>
      </c>
      <c r="E186" s="11">
        <v>0.12171781063079834</v>
      </c>
      <c r="F186" s="11">
        <v>0.21939933300018311</v>
      </c>
      <c r="G186" s="11">
        <v>0.21455705165863037</v>
      </c>
      <c r="H186" s="3"/>
      <c r="J186" s="20"/>
      <c r="K186" s="20"/>
      <c r="L186" s="20"/>
      <c r="M186" s="20"/>
      <c r="N186" s="20"/>
      <c r="O186" s="20"/>
      <c r="P186" s="20"/>
      <c r="Q186" s="20"/>
    </row>
    <row r="187" spans="1:17">
      <c r="A187" s="4" t="s">
        <v>226</v>
      </c>
      <c r="B187" s="11">
        <v>-4.4412672519683838E-2</v>
      </c>
      <c r="C187" s="11">
        <v>-0.28209131956100464</v>
      </c>
      <c r="D187" s="11">
        <v>-0.27474117279052734</v>
      </c>
      <c r="E187" s="11">
        <v>-7.3984980583190918E-2</v>
      </c>
      <c r="F187" s="11">
        <v>-0.24349045753479004</v>
      </c>
      <c r="G187" s="11">
        <v>-0.2423284649848938</v>
      </c>
      <c r="H187" s="3"/>
      <c r="J187" s="20"/>
      <c r="K187" s="20"/>
      <c r="L187" s="20"/>
      <c r="M187" s="20"/>
      <c r="N187" s="20"/>
      <c r="O187" s="20"/>
      <c r="P187" s="20"/>
      <c r="Q187" s="20"/>
    </row>
    <row r="188" spans="1:17">
      <c r="A188" s="4" t="s">
        <v>227</v>
      </c>
      <c r="B188" s="11">
        <v>-9.4632565975189209E-2</v>
      </c>
      <c r="C188" s="11">
        <v>-0.46317881345748901</v>
      </c>
      <c r="D188" s="11">
        <v>-0.46553784608840942</v>
      </c>
      <c r="E188" s="11">
        <v>-0.21091866493225098</v>
      </c>
      <c r="F188" s="11">
        <v>-0.46609467267990112</v>
      </c>
      <c r="G188" s="11">
        <v>-0.46274799108505249</v>
      </c>
      <c r="H188" s="3"/>
      <c r="J188" s="20"/>
      <c r="K188" s="20"/>
      <c r="L188" s="20"/>
      <c r="M188" s="20"/>
      <c r="N188" s="20"/>
      <c r="O188" s="20"/>
      <c r="P188" s="20"/>
      <c r="Q188" s="20"/>
    </row>
    <row r="189" spans="1:17">
      <c r="A189" s="4" t="s">
        <v>228</v>
      </c>
      <c r="B189" s="11">
        <v>2.4135828018188477E-2</v>
      </c>
      <c r="C189" s="11">
        <v>-7.7592372894287109E-2</v>
      </c>
      <c r="D189" s="11">
        <v>-7.3981881141662598E-2</v>
      </c>
      <c r="E189" s="11">
        <v>3.8326382637023926E-2</v>
      </c>
      <c r="F189" s="11">
        <v>-2.19268798828125E-2</v>
      </c>
      <c r="G189" s="11">
        <v>-1.7121076583862305E-2</v>
      </c>
      <c r="H189" s="3"/>
      <c r="J189" s="20"/>
      <c r="K189" s="20"/>
      <c r="L189" s="20"/>
      <c r="M189" s="20"/>
      <c r="N189" s="20"/>
      <c r="O189" s="20"/>
      <c r="P189" s="20"/>
      <c r="Q189" s="20"/>
    </row>
    <row r="190" spans="1:17">
      <c r="A190" s="4" t="s">
        <v>229</v>
      </c>
      <c r="B190" s="11">
        <v>-3.4386575222015381E-2</v>
      </c>
      <c r="C190" s="11">
        <v>-0.11764520406723022</v>
      </c>
      <c r="D190" s="11">
        <v>-0.11394023895263672</v>
      </c>
      <c r="E190" s="11">
        <v>-1.7354607582092285E-2</v>
      </c>
      <c r="F190" s="11">
        <v>-9.5707058906555176E-2</v>
      </c>
      <c r="G190" s="11">
        <v>-9.9134504795074463E-2</v>
      </c>
      <c r="H190" s="3"/>
      <c r="J190" s="20"/>
      <c r="K190" s="20"/>
      <c r="L190" s="20"/>
      <c r="M190" s="20"/>
      <c r="N190" s="20"/>
      <c r="O190" s="20"/>
      <c r="P190" s="20"/>
      <c r="Q190" s="20"/>
    </row>
    <row r="191" spans="1:17">
      <c r="A191" s="4" t="s">
        <v>230</v>
      </c>
      <c r="B191" s="11">
        <v>-4.0681242942810059E-2</v>
      </c>
      <c r="C191" s="11">
        <v>-0.37677890062332153</v>
      </c>
      <c r="D191" s="11">
        <v>-0.38066327571868896</v>
      </c>
      <c r="E191" s="11">
        <v>-0.13740897178649902</v>
      </c>
      <c r="F191" s="11">
        <v>-0.37579584121704102</v>
      </c>
      <c r="G191" s="11">
        <v>-0.36455988883972168</v>
      </c>
      <c r="H191" s="3"/>
      <c r="J191" s="20"/>
      <c r="K191" s="20"/>
      <c r="L191" s="20"/>
      <c r="M191" s="20"/>
      <c r="N191" s="20"/>
      <c r="O191" s="20"/>
      <c r="P191" s="20"/>
      <c r="Q191" s="20"/>
    </row>
    <row r="192" spans="1:17">
      <c r="A192" s="4" t="s">
        <v>231</v>
      </c>
      <c r="B192" s="11">
        <v>-6.3574075698852539E-2</v>
      </c>
      <c r="C192" s="11">
        <v>-0.26785945892333984</v>
      </c>
      <c r="D192" s="11">
        <v>-0.26357197761535645</v>
      </c>
      <c r="E192" s="11">
        <v>-8.8335812091827393E-2</v>
      </c>
      <c r="F192" s="11">
        <v>-0.22723740339279175</v>
      </c>
      <c r="G192" s="11">
        <v>-0.22356134653091431</v>
      </c>
      <c r="H192" s="3"/>
      <c r="J192" s="20"/>
      <c r="K192" s="20"/>
      <c r="L192" s="20"/>
      <c r="M192" s="20"/>
      <c r="N192" s="20"/>
      <c r="O192" s="20"/>
      <c r="P192" s="20"/>
      <c r="Q192" s="20"/>
    </row>
    <row r="193" spans="1:17">
      <c r="A193" s="4" t="s">
        <v>232</v>
      </c>
      <c r="B193" s="11">
        <v>-5.7810544967651367E-2</v>
      </c>
      <c r="C193" s="11">
        <v>-0.27178454399108887</v>
      </c>
      <c r="D193" s="11">
        <v>-0.26639580726623535</v>
      </c>
      <c r="E193" s="11">
        <v>-8.5814893245697021E-2</v>
      </c>
      <c r="F193" s="11">
        <v>-0.23069155216217041</v>
      </c>
      <c r="G193" s="11">
        <v>-0.23106557130813599</v>
      </c>
      <c r="H193" s="3"/>
      <c r="J193" s="20"/>
      <c r="K193" s="20"/>
      <c r="L193" s="20"/>
      <c r="M193" s="20"/>
      <c r="N193" s="20"/>
      <c r="O193" s="20"/>
      <c r="P193" s="20"/>
      <c r="Q193" s="20"/>
    </row>
    <row r="194" spans="1:17">
      <c r="A194" s="4" t="s">
        <v>233</v>
      </c>
      <c r="B194" s="11">
        <v>-2.7880609035491943E-2</v>
      </c>
      <c r="C194" s="11">
        <v>-0.26776707172393799</v>
      </c>
      <c r="D194" s="11">
        <v>-0.26069039106369019</v>
      </c>
      <c r="E194" s="11">
        <v>-6.0906350612640381E-2</v>
      </c>
      <c r="F194" s="11">
        <v>-0.22662436962127686</v>
      </c>
      <c r="G194" s="11">
        <v>-0.21699219942092896</v>
      </c>
      <c r="H194" s="3"/>
      <c r="J194" s="20"/>
      <c r="K194" s="20"/>
      <c r="L194" s="20"/>
      <c r="M194" s="20"/>
      <c r="N194" s="20"/>
      <c r="O194" s="20"/>
      <c r="P194" s="20"/>
      <c r="Q194" s="20"/>
    </row>
    <row r="195" spans="1:17">
      <c r="A195" s="4" t="s">
        <v>234</v>
      </c>
      <c r="B195" s="11">
        <v>-9.7346246242523193E-2</v>
      </c>
      <c r="C195" s="11">
        <v>-0.37277019023895264</v>
      </c>
      <c r="D195" s="11">
        <v>-0.38101541996002197</v>
      </c>
      <c r="E195" s="11">
        <v>-0.18108826875686646</v>
      </c>
      <c r="F195" s="11">
        <v>-0.37691324949264526</v>
      </c>
      <c r="G195" s="11">
        <v>-0.37492191791534424</v>
      </c>
      <c r="H195" s="3"/>
      <c r="J195" s="20"/>
      <c r="K195" s="20"/>
      <c r="L195" s="20"/>
      <c r="M195" s="20"/>
      <c r="N195" s="20"/>
      <c r="O195" s="20"/>
      <c r="P195" s="20"/>
      <c r="Q195" s="20"/>
    </row>
    <row r="196" spans="1:17">
      <c r="A196" s="4" t="s">
        <v>235</v>
      </c>
      <c r="B196" s="11">
        <v>3.6086797714233398E-2</v>
      </c>
      <c r="C196" s="11">
        <v>-0.21488851308822632</v>
      </c>
      <c r="D196" s="11">
        <v>-0.20427626371383667</v>
      </c>
      <c r="E196" s="11">
        <v>5.8513879776000977E-3</v>
      </c>
      <c r="F196" s="11">
        <v>-0.17021960020065308</v>
      </c>
      <c r="G196" s="11">
        <v>-0.13269859552383423</v>
      </c>
      <c r="H196" s="3"/>
      <c r="J196" s="20"/>
      <c r="K196" s="20"/>
      <c r="L196" s="20"/>
      <c r="M196" s="20"/>
      <c r="N196" s="20"/>
      <c r="O196" s="20"/>
      <c r="P196" s="20"/>
      <c r="Q196" s="20"/>
    </row>
    <row r="197" spans="1:17">
      <c r="A197" s="4" t="s">
        <v>236</v>
      </c>
      <c r="B197" s="11">
        <v>-2.4313211441040039E-2</v>
      </c>
      <c r="C197" s="11">
        <v>-0.41907435655593872</v>
      </c>
      <c r="D197" s="11">
        <v>-0.4254956841468811</v>
      </c>
      <c r="E197" s="11">
        <v>-0.15833026170730591</v>
      </c>
      <c r="F197" s="11">
        <v>-0.42025810480117798</v>
      </c>
      <c r="G197" s="11">
        <v>-0.39877986907958984</v>
      </c>
      <c r="H197" s="3"/>
      <c r="J197" s="20"/>
      <c r="K197" s="20"/>
      <c r="L197" s="20"/>
      <c r="M197" s="20"/>
      <c r="N197" s="20"/>
      <c r="O197" s="20"/>
      <c r="P197" s="20"/>
      <c r="Q197" s="20"/>
    </row>
    <row r="198" spans="1:17">
      <c r="A198" s="4" t="s">
        <v>237</v>
      </c>
      <c r="B198" s="11">
        <v>-6.0087025165557861E-2</v>
      </c>
      <c r="C198" s="11">
        <v>-0.37669944763183594</v>
      </c>
      <c r="D198" s="11">
        <v>-0.36924242973327637</v>
      </c>
      <c r="E198" s="11">
        <v>-0.13052427768707275</v>
      </c>
      <c r="F198" s="11">
        <v>-0.3416866660118103</v>
      </c>
      <c r="G198" s="11">
        <v>-0.33423304557800293</v>
      </c>
      <c r="H198" s="3"/>
      <c r="J198" s="20"/>
      <c r="K198" s="20"/>
      <c r="L198" s="20"/>
      <c r="M198" s="20"/>
      <c r="N198" s="20"/>
      <c r="O198" s="20"/>
      <c r="P198" s="20"/>
      <c r="Q198" s="20"/>
    </row>
    <row r="199" spans="1:17">
      <c r="A199" s="4" t="s">
        <v>238</v>
      </c>
      <c r="B199" s="11">
        <v>-3.863757848739624E-2</v>
      </c>
      <c r="C199" s="11">
        <v>-0.22643357515335083</v>
      </c>
      <c r="D199" s="11">
        <v>-0.22067660093307495</v>
      </c>
      <c r="E199" s="11">
        <v>-5.0173282623291016E-2</v>
      </c>
      <c r="F199" s="11">
        <v>-0.18301224708557129</v>
      </c>
      <c r="G199" s="11">
        <v>-0.18051862716674805</v>
      </c>
      <c r="H199" s="3"/>
      <c r="J199" s="20"/>
      <c r="K199" s="20"/>
      <c r="L199" s="20"/>
      <c r="M199" s="20"/>
      <c r="N199" s="20"/>
      <c r="O199" s="20"/>
      <c r="P199" s="20"/>
      <c r="Q199" s="20"/>
    </row>
    <row r="200" spans="1:17">
      <c r="A200" s="4" t="s">
        <v>239</v>
      </c>
      <c r="B200" s="11">
        <v>-8.4948718547821045E-2</v>
      </c>
      <c r="C200" s="11">
        <v>-0.4623795747756958</v>
      </c>
      <c r="D200" s="11">
        <v>-0.47541797161102295</v>
      </c>
      <c r="E200" s="11">
        <v>-0.21829760074615479</v>
      </c>
      <c r="F200" s="11">
        <v>-0.47839915752410889</v>
      </c>
      <c r="G200" s="11">
        <v>-0.46994328498840332</v>
      </c>
      <c r="H200" s="3"/>
      <c r="J200" s="20"/>
      <c r="K200" s="20"/>
      <c r="L200" s="20"/>
      <c r="M200" s="20"/>
      <c r="N200" s="20"/>
      <c r="O200" s="20"/>
      <c r="P200" s="20"/>
      <c r="Q200" s="20"/>
    </row>
    <row r="201" spans="1:17">
      <c r="A201" s="4" t="s">
        <v>240</v>
      </c>
      <c r="B201" s="11">
        <v>0.11210238933563232</v>
      </c>
      <c r="C201" s="11">
        <v>0.33325600624084473</v>
      </c>
      <c r="D201" s="11">
        <v>0.34112560749053955</v>
      </c>
      <c r="E201" s="11">
        <v>0.22626042366027832</v>
      </c>
      <c r="F201" s="11">
        <v>0.48440992832183838</v>
      </c>
      <c r="G201" s="11">
        <v>0.48275542259216309</v>
      </c>
      <c r="H201" s="3"/>
      <c r="J201" s="20"/>
      <c r="K201" s="20"/>
      <c r="L201" s="20"/>
      <c r="M201" s="20"/>
      <c r="N201" s="20"/>
      <c r="O201" s="20"/>
      <c r="P201" s="20"/>
      <c r="Q201" s="20"/>
    </row>
    <row r="202" spans="1:17">
      <c r="A202" s="4" t="s">
        <v>241</v>
      </c>
      <c r="B202" s="11">
        <v>-9.8950207233428955E-2</v>
      </c>
      <c r="C202" s="11">
        <v>-0.4947858452796936</v>
      </c>
      <c r="D202" s="11">
        <v>-0.52721112966537476</v>
      </c>
      <c r="E202" s="11">
        <v>-0.26624292135238647</v>
      </c>
      <c r="F202" s="11">
        <v>-0.53380998969078064</v>
      </c>
      <c r="G202" s="11">
        <v>-0.52732288837432861</v>
      </c>
      <c r="H202" s="3"/>
      <c r="J202" s="20"/>
      <c r="K202" s="20"/>
      <c r="L202" s="20"/>
      <c r="M202" s="20"/>
      <c r="N202" s="20"/>
      <c r="O202" s="20"/>
      <c r="P202" s="20"/>
      <c r="Q202" s="20"/>
    </row>
    <row r="203" spans="1:17">
      <c r="A203" s="4" t="s">
        <v>242</v>
      </c>
      <c r="B203" s="11">
        <v>-3.1343758106231689E-2</v>
      </c>
      <c r="C203" s="11">
        <v>-0.31525295972824097</v>
      </c>
      <c r="D203" s="11">
        <v>-0.308948814868927</v>
      </c>
      <c r="E203" s="11">
        <v>-8.7199270725250244E-2</v>
      </c>
      <c r="F203" s="11">
        <v>-0.29932516813278198</v>
      </c>
      <c r="G203" s="11">
        <v>-0.29867738485336304</v>
      </c>
      <c r="H203" s="3"/>
      <c r="J203" s="20"/>
      <c r="K203" s="20"/>
      <c r="L203" s="20"/>
      <c r="M203" s="20"/>
      <c r="N203" s="20"/>
      <c r="O203" s="20"/>
      <c r="P203" s="20"/>
      <c r="Q203" s="20"/>
    </row>
    <row r="204" spans="1:17">
      <c r="A204" s="4" t="s">
        <v>243</v>
      </c>
      <c r="B204" s="11">
        <v>-3.9664566516876221E-2</v>
      </c>
      <c r="C204" s="11">
        <v>-0.35575544834136963</v>
      </c>
      <c r="D204" s="11">
        <v>-0.35150790214538574</v>
      </c>
      <c r="E204" s="11">
        <v>-0.11037474870681763</v>
      </c>
      <c r="F204" s="11">
        <v>-0.34322738647460938</v>
      </c>
      <c r="G204" s="11">
        <v>-0.33155584335327148</v>
      </c>
      <c r="H204" s="3"/>
      <c r="J204" s="20"/>
      <c r="K204" s="20"/>
      <c r="L204" s="20"/>
      <c r="M204" s="20"/>
      <c r="N204" s="20"/>
      <c r="O204" s="20"/>
      <c r="P204" s="20"/>
      <c r="Q204" s="20"/>
    </row>
    <row r="205" spans="1:17">
      <c r="A205" s="4" t="s">
        <v>244</v>
      </c>
      <c r="B205" s="11">
        <v>-2.6440680027008057E-2</v>
      </c>
      <c r="C205" s="11">
        <v>-1.5934467315673828E-2</v>
      </c>
      <c r="D205" s="11">
        <v>-1.0268568992614746E-2</v>
      </c>
      <c r="E205" s="11">
        <v>2.0307660102844238E-2</v>
      </c>
      <c r="F205" s="11">
        <v>2.754676342010498E-2</v>
      </c>
      <c r="G205" s="11">
        <v>2.3188591003417969E-2</v>
      </c>
      <c r="H205" s="3"/>
      <c r="J205" s="20"/>
      <c r="K205" s="20"/>
      <c r="L205" s="20"/>
      <c r="M205" s="20"/>
      <c r="N205" s="20"/>
      <c r="O205" s="20"/>
      <c r="P205" s="20"/>
      <c r="Q205" s="20"/>
    </row>
    <row r="206" spans="1:17">
      <c r="A206" s="4" t="s">
        <v>245</v>
      </c>
      <c r="B206" s="11">
        <v>1.9784212112426758E-2</v>
      </c>
      <c r="C206" s="11">
        <v>-0.21020108461380005</v>
      </c>
      <c r="D206" s="11">
        <v>-0.20066440105438232</v>
      </c>
      <c r="E206" s="11">
        <v>-9.6648931503295898E-4</v>
      </c>
      <c r="F206" s="11">
        <v>-0.19316035509109497</v>
      </c>
      <c r="G206" s="11">
        <v>-0.17893469333648682</v>
      </c>
      <c r="H206" s="3"/>
      <c r="J206" s="20"/>
      <c r="K206" s="20"/>
      <c r="L206" s="20"/>
      <c r="M206" s="20"/>
      <c r="N206" s="20"/>
      <c r="O206" s="20"/>
      <c r="P206" s="20"/>
      <c r="Q206" s="20"/>
    </row>
    <row r="207" spans="1:17">
      <c r="A207" s="4" t="s">
        <v>246</v>
      </c>
      <c r="B207" s="11">
        <v>-0.10433244705200195</v>
      </c>
      <c r="C207" s="11">
        <v>-0.45128524303436279</v>
      </c>
      <c r="D207" s="11">
        <v>-0.46084827184677124</v>
      </c>
      <c r="E207" s="11">
        <v>-0.22198176383972168</v>
      </c>
      <c r="F207" s="11">
        <v>-0.44486016035079956</v>
      </c>
      <c r="G207" s="11">
        <v>-0.435169517993927</v>
      </c>
      <c r="H207" s="3"/>
      <c r="J207" s="20"/>
      <c r="K207" s="20"/>
      <c r="L207" s="20"/>
      <c r="M207" s="20"/>
      <c r="N207" s="20"/>
      <c r="O207" s="20"/>
      <c r="P207" s="20"/>
      <c r="Q207" s="20"/>
    </row>
    <row r="208" spans="1:17">
      <c r="A208" s="4" t="s">
        <v>247</v>
      </c>
      <c r="B208" s="11">
        <v>-2.8794288635253906E-2</v>
      </c>
      <c r="C208" s="11">
        <v>-3.9300441741943359E-2</v>
      </c>
      <c r="D208" s="11">
        <v>-3.7436366081237793E-2</v>
      </c>
      <c r="E208" s="11">
        <v>1.2525796890258789E-2</v>
      </c>
      <c r="F208" s="11">
        <v>2.4649739265441895E-2</v>
      </c>
      <c r="G208" s="11">
        <v>2.287447452545166E-2</v>
      </c>
      <c r="H208" s="3"/>
      <c r="J208" s="20"/>
      <c r="K208" s="20"/>
      <c r="L208" s="20"/>
      <c r="M208" s="20"/>
      <c r="N208" s="20"/>
      <c r="O208" s="20"/>
      <c r="P208" s="20"/>
      <c r="Q208" s="20"/>
    </row>
    <row r="209" spans="1:17">
      <c r="A209" s="4" t="s">
        <v>248</v>
      </c>
      <c r="B209" s="11">
        <v>4.9146533012390137E-2</v>
      </c>
      <c r="C209" s="11">
        <v>1.7401456832885742E-2</v>
      </c>
      <c r="D209" s="11">
        <v>1.9502997398376465E-2</v>
      </c>
      <c r="E209" s="11">
        <v>8.8399648666381836E-2</v>
      </c>
      <c r="F209" s="11">
        <v>5.0945758819580078E-2</v>
      </c>
      <c r="G209" s="11">
        <v>5.2285075187683105E-2</v>
      </c>
      <c r="H209" s="3"/>
      <c r="J209" s="20"/>
      <c r="K209" s="20"/>
      <c r="L209" s="20"/>
      <c r="M209" s="20"/>
      <c r="N209" s="20"/>
      <c r="O209" s="20"/>
      <c r="P209" s="20"/>
      <c r="Q209" s="20"/>
    </row>
    <row r="210" spans="1:17">
      <c r="A210" s="4" t="s">
        <v>249</v>
      </c>
      <c r="B210" s="11">
        <v>7.2822451591491699E-2</v>
      </c>
      <c r="C210" s="11">
        <v>0.19520020484924316</v>
      </c>
      <c r="D210" s="11">
        <v>0.19574260711669922</v>
      </c>
      <c r="E210" s="11">
        <v>0.16125595569610596</v>
      </c>
      <c r="F210" s="11">
        <v>0.23549818992614746</v>
      </c>
      <c r="G210" s="11">
        <v>0.21143853664398193</v>
      </c>
      <c r="H210" s="3"/>
      <c r="J210" s="20"/>
      <c r="K210" s="20"/>
      <c r="L210" s="20"/>
      <c r="M210" s="20"/>
      <c r="N210" s="20"/>
      <c r="O210" s="20"/>
      <c r="P210" s="20"/>
      <c r="Q210" s="20"/>
    </row>
    <row r="211" spans="1:17">
      <c r="A211" s="4" t="s">
        <v>250</v>
      </c>
      <c r="B211" s="11">
        <v>-0.13897234201431274</v>
      </c>
      <c r="C211" s="11">
        <v>-0.52381661534309387</v>
      </c>
      <c r="D211" s="11">
        <v>-0.53197777271270752</v>
      </c>
      <c r="E211" s="11">
        <v>-0.27437597513198853</v>
      </c>
      <c r="F211" s="11">
        <v>-0.54878243803977966</v>
      </c>
      <c r="G211" s="11">
        <v>-0.53790274262428284</v>
      </c>
      <c r="H211" s="3"/>
      <c r="J211" s="20"/>
      <c r="K211" s="20"/>
      <c r="L211" s="20"/>
      <c r="M211" s="20"/>
      <c r="N211" s="20"/>
      <c r="O211" s="20"/>
      <c r="P211" s="20"/>
      <c r="Q211" s="20"/>
    </row>
    <row r="212" spans="1:17">
      <c r="A212" s="4" t="s">
        <v>251</v>
      </c>
      <c r="B212" s="11">
        <v>-6.57462477684021E-2</v>
      </c>
      <c r="C212" s="11">
        <v>-0.29961287975311279</v>
      </c>
      <c r="D212" s="11">
        <v>-0.29500925540924072</v>
      </c>
      <c r="E212" s="11">
        <v>-0.1023557186126709</v>
      </c>
      <c r="F212" s="11">
        <v>-0.26375895738601685</v>
      </c>
      <c r="G212" s="11">
        <v>-0.25711977481842041</v>
      </c>
      <c r="H212" s="3"/>
      <c r="J212" s="20"/>
      <c r="K212" s="20"/>
      <c r="L212" s="20"/>
      <c r="M212" s="20"/>
      <c r="N212" s="20"/>
      <c r="O212" s="20"/>
      <c r="P212" s="20"/>
      <c r="Q212" s="20"/>
    </row>
    <row r="213" spans="1:17">
      <c r="A213" s="4" t="s">
        <v>252</v>
      </c>
      <c r="B213" s="11">
        <v>-1.4516532421112061E-2</v>
      </c>
      <c r="C213" s="11">
        <v>0.17384791374206543</v>
      </c>
      <c r="D213" s="11">
        <v>0.17571055889129639</v>
      </c>
      <c r="E213" s="11">
        <v>9.109807014465332E-2</v>
      </c>
      <c r="F213" s="11">
        <v>0.27023112773895264</v>
      </c>
      <c r="G213" s="11">
        <v>0.25865209102630615</v>
      </c>
      <c r="H213" s="3"/>
      <c r="J213" s="20"/>
      <c r="K213" s="20"/>
      <c r="L213" s="20"/>
      <c r="M213" s="20"/>
      <c r="N213" s="20"/>
      <c r="O213" s="20"/>
      <c r="P213" s="20"/>
      <c r="Q213" s="20"/>
    </row>
    <row r="214" spans="1:17">
      <c r="A214" s="4" t="s">
        <v>253</v>
      </c>
      <c r="B214" s="11">
        <v>-0.14224529266357422</v>
      </c>
      <c r="C214" s="11">
        <v>-0.28204214572906494</v>
      </c>
      <c r="D214" s="11">
        <v>-0.27751940488815308</v>
      </c>
      <c r="E214" s="11">
        <v>-0.14953672885894775</v>
      </c>
      <c r="F214" s="11">
        <v>-0.23421889543533325</v>
      </c>
      <c r="G214" s="11">
        <v>-0.23737227916717529</v>
      </c>
      <c r="H214" s="3"/>
      <c r="J214" s="20"/>
      <c r="K214" s="20"/>
      <c r="L214" s="20"/>
      <c r="M214" s="20"/>
      <c r="N214" s="20"/>
      <c r="O214" s="20"/>
      <c r="P214" s="20"/>
      <c r="Q214" s="20"/>
    </row>
    <row r="215" spans="1:17">
      <c r="A215" s="4" t="s">
        <v>254</v>
      </c>
      <c r="B215" s="11">
        <v>0.12290716171264648</v>
      </c>
      <c r="C215" s="11">
        <v>0.81653749942779541</v>
      </c>
      <c r="D215" s="11">
        <v>0.85571527481079102</v>
      </c>
      <c r="E215" s="11">
        <v>0.38027620315551758</v>
      </c>
      <c r="F215" s="11">
        <v>1.038771390914917</v>
      </c>
      <c r="G215" s="11">
        <v>1.0035998821258545</v>
      </c>
      <c r="H215" s="3"/>
      <c r="J215" s="20"/>
      <c r="K215" s="20"/>
      <c r="L215" s="20"/>
      <c r="M215" s="20"/>
      <c r="N215" s="20"/>
      <c r="O215" s="20"/>
      <c r="P215" s="20"/>
      <c r="Q215" s="20"/>
    </row>
    <row r="216" spans="1:17">
      <c r="A216" s="4" t="s">
        <v>255</v>
      </c>
      <c r="B216" s="11">
        <v>-0.13126736879348755</v>
      </c>
      <c r="C216" s="11">
        <v>-0.30966883897781372</v>
      </c>
      <c r="D216" s="11">
        <v>-0.30282717943191528</v>
      </c>
      <c r="E216" s="11">
        <v>-0.15293216705322266</v>
      </c>
      <c r="F216" s="11">
        <v>-0.26424580812454224</v>
      </c>
      <c r="G216" s="11">
        <v>-0.26731115579605103</v>
      </c>
      <c r="H216" s="3"/>
      <c r="J216" s="20"/>
      <c r="K216" s="20"/>
      <c r="L216" s="20"/>
      <c r="M216" s="20"/>
      <c r="N216" s="20"/>
      <c r="O216" s="20"/>
      <c r="P216" s="20"/>
      <c r="Q216" s="20"/>
    </row>
    <row r="217" spans="1:17">
      <c r="A217" s="4" t="s">
        <v>256</v>
      </c>
      <c r="B217" s="11">
        <v>-9.5392048358917236E-2</v>
      </c>
      <c r="C217" s="11">
        <v>-0.47268551588058472</v>
      </c>
      <c r="D217" s="11">
        <v>-0.4891512393951416</v>
      </c>
      <c r="E217" s="11">
        <v>-0.23136073350906372</v>
      </c>
      <c r="F217" s="11">
        <v>-0.49383014440536499</v>
      </c>
      <c r="G217" s="11">
        <v>-0.48314082622528076</v>
      </c>
      <c r="H217" s="3"/>
      <c r="J217" s="20"/>
      <c r="K217" s="20"/>
      <c r="L217" s="20"/>
      <c r="M217" s="20"/>
      <c r="N217" s="20"/>
      <c r="O217" s="20"/>
      <c r="P217" s="20"/>
      <c r="Q217" s="20"/>
    </row>
    <row r="218" spans="1:17">
      <c r="A218" s="4" t="s">
        <v>257</v>
      </c>
      <c r="B218" s="11">
        <v>2.4221897125244141E-2</v>
      </c>
      <c r="C218" s="11">
        <v>6.4272761344909668E-2</v>
      </c>
      <c r="D218" s="11">
        <v>6.5292716026306152E-2</v>
      </c>
      <c r="E218" s="11">
        <v>7.4731945991516113E-2</v>
      </c>
      <c r="F218" s="11">
        <v>0.13910758495330811</v>
      </c>
      <c r="G218" s="11">
        <v>0.13424861431121826</v>
      </c>
      <c r="H218" s="3"/>
      <c r="J218" s="20"/>
      <c r="K218" s="20"/>
      <c r="L218" s="20"/>
      <c r="M218" s="20"/>
      <c r="N218" s="20"/>
      <c r="O218" s="20"/>
      <c r="P218" s="20"/>
      <c r="Q218" s="20"/>
    </row>
    <row r="219" spans="1:17">
      <c r="A219" s="4" t="s">
        <v>258</v>
      </c>
      <c r="B219" s="11">
        <v>-8.6881637573242188E-2</v>
      </c>
      <c r="C219" s="11">
        <v>-0.42390584945678711</v>
      </c>
      <c r="D219" s="11">
        <v>-0.43475091457366943</v>
      </c>
      <c r="E219" s="11">
        <v>-0.19723552465438843</v>
      </c>
      <c r="F219" s="11">
        <v>-0.42068648338317871</v>
      </c>
      <c r="G219" s="11">
        <v>-0.41498947143554688</v>
      </c>
      <c r="H219" s="3"/>
      <c r="J219" s="20"/>
      <c r="K219" s="20"/>
      <c r="L219" s="20"/>
      <c r="M219" s="20"/>
      <c r="N219" s="20"/>
      <c r="O219" s="20"/>
      <c r="P219" s="20"/>
      <c r="Q219" s="20"/>
    </row>
    <row r="220" spans="1:17">
      <c r="A220" s="4" t="s">
        <v>259</v>
      </c>
      <c r="B220" s="11">
        <v>-2.9684185981750488E-2</v>
      </c>
      <c r="C220" s="11">
        <v>-2.1786630153656006E-2</v>
      </c>
      <c r="D220" s="11">
        <v>-2.095341682434082E-2</v>
      </c>
      <c r="E220" s="11">
        <v>1.5345931053161621E-2</v>
      </c>
      <c r="F220" s="11">
        <v>4.5663833618164063E-2</v>
      </c>
      <c r="G220" s="11">
        <v>5.0050616264343262E-2</v>
      </c>
      <c r="H220" s="3"/>
      <c r="J220" s="20"/>
      <c r="K220" s="20"/>
      <c r="L220" s="20"/>
      <c r="M220" s="20"/>
      <c r="N220" s="20"/>
      <c r="O220" s="20"/>
      <c r="P220" s="20"/>
      <c r="Q220" s="20"/>
    </row>
    <row r="221" spans="1:17">
      <c r="A221" s="4" t="s">
        <v>260</v>
      </c>
      <c r="B221" s="11">
        <v>-7.1653485298156738E-2</v>
      </c>
      <c r="C221" s="11">
        <v>-0.44806474447250366</v>
      </c>
      <c r="D221" s="11">
        <v>-0.45515769720077515</v>
      </c>
      <c r="E221" s="11">
        <v>-0.19396680593490601</v>
      </c>
      <c r="F221" s="11">
        <v>-0.45597440004348755</v>
      </c>
      <c r="G221" s="11">
        <v>-0.45118492841720581</v>
      </c>
      <c r="H221" s="3"/>
      <c r="J221" s="20"/>
      <c r="K221" s="20"/>
      <c r="L221" s="20"/>
      <c r="M221" s="20"/>
      <c r="N221" s="20"/>
      <c r="O221" s="20"/>
      <c r="P221" s="20"/>
      <c r="Q221" s="20"/>
    </row>
    <row r="222" spans="1:17">
      <c r="A222" s="4" t="s">
        <v>261</v>
      </c>
      <c r="B222" s="11">
        <v>-5.327916145324707E-2</v>
      </c>
      <c r="C222" s="11">
        <v>-0.19684761762619019</v>
      </c>
      <c r="D222" s="11">
        <v>-0.19294846057891846</v>
      </c>
      <c r="E222" s="11">
        <v>-5.5250883102416992E-2</v>
      </c>
      <c r="F222" s="11">
        <v>-0.15440887212753296</v>
      </c>
      <c r="G222" s="11">
        <v>-0.15234696865081787</v>
      </c>
      <c r="H222" s="3"/>
      <c r="J222" s="20"/>
      <c r="K222" s="20"/>
      <c r="L222" s="20"/>
      <c r="M222" s="20"/>
      <c r="N222" s="20"/>
      <c r="O222" s="20"/>
      <c r="P222" s="20"/>
      <c r="Q222" s="20"/>
    </row>
    <row r="223" spans="1:17">
      <c r="A223" s="4" t="s">
        <v>262</v>
      </c>
      <c r="B223" s="11">
        <v>1.8132209777832031E-2</v>
      </c>
      <c r="C223" s="11">
        <v>0.2641444206237793</v>
      </c>
      <c r="D223" s="11">
        <v>0.2812727689743042</v>
      </c>
      <c r="E223" s="11">
        <v>0.13597166538238525</v>
      </c>
      <c r="F223" s="11">
        <v>0.44401752948760986</v>
      </c>
      <c r="G223" s="11">
        <v>0.43813765048980713</v>
      </c>
      <c r="H223" s="3"/>
      <c r="J223" s="20"/>
      <c r="K223" s="20"/>
      <c r="L223" s="20"/>
      <c r="M223" s="20"/>
      <c r="N223" s="20"/>
      <c r="O223" s="20"/>
      <c r="P223" s="20"/>
      <c r="Q223" s="20"/>
    </row>
    <row r="224" spans="1:17">
      <c r="A224" s="4" t="s">
        <v>263</v>
      </c>
      <c r="B224" s="11">
        <v>-4.8853278160095215E-2</v>
      </c>
      <c r="C224" s="11">
        <v>-0.11656713485717773</v>
      </c>
      <c r="D224" s="11">
        <v>-0.11379295587539673</v>
      </c>
      <c r="E224" s="11">
        <v>-2.7706325054168701E-2</v>
      </c>
      <c r="F224" s="11">
        <v>-6.2149286270141602E-2</v>
      </c>
      <c r="G224" s="11">
        <v>-6.4592540264129639E-2</v>
      </c>
      <c r="H224" s="3"/>
      <c r="J224" s="20"/>
      <c r="K224" s="20"/>
      <c r="L224" s="20"/>
      <c r="M224" s="20"/>
      <c r="N224" s="20"/>
      <c r="O224" s="20"/>
      <c r="P224" s="20"/>
      <c r="Q224" s="20"/>
    </row>
    <row r="225" spans="1:17">
      <c r="A225" s="4" t="s">
        <v>264</v>
      </c>
      <c r="B225" s="11">
        <v>6.9673061370849609E-3</v>
      </c>
      <c r="C225" s="11">
        <v>-8.069765567779541E-2</v>
      </c>
      <c r="D225" s="11">
        <v>-7.9105138778686523E-2</v>
      </c>
      <c r="E225" s="11">
        <v>2.0262479782104492E-2</v>
      </c>
      <c r="F225" s="11">
        <v>-2.5981903076171875E-2</v>
      </c>
      <c r="G225" s="11">
        <v>-1.8928766250610352E-2</v>
      </c>
      <c r="H225" s="3"/>
      <c r="J225" s="20"/>
      <c r="K225" s="20"/>
      <c r="L225" s="20"/>
      <c r="M225" s="20"/>
      <c r="N225" s="20"/>
      <c r="O225" s="20"/>
      <c r="P225" s="20"/>
      <c r="Q225" s="20"/>
    </row>
    <row r="226" spans="1:17">
      <c r="A226" s="4" t="s">
        <v>265</v>
      </c>
      <c r="B226" s="11">
        <v>-3.7068963050842285E-2</v>
      </c>
      <c r="C226" s="11">
        <v>-2.8322517871856689E-2</v>
      </c>
      <c r="D226" s="11">
        <v>-2.1922290325164795E-2</v>
      </c>
      <c r="E226" s="11">
        <v>1.1765003204345703E-2</v>
      </c>
      <c r="F226" s="11">
        <v>3.9536952972412109E-3</v>
      </c>
      <c r="G226" s="11">
        <v>-5.5741667747497559E-3</v>
      </c>
      <c r="H226" s="3"/>
      <c r="J226" s="20"/>
      <c r="K226" s="20"/>
      <c r="L226" s="20"/>
      <c r="M226" s="20"/>
      <c r="N226" s="20"/>
      <c r="O226" s="20"/>
      <c r="P226" s="20"/>
      <c r="Q226" s="20"/>
    </row>
    <row r="227" spans="1:17">
      <c r="A227" s="4" t="s">
        <v>266</v>
      </c>
      <c r="B227" s="11">
        <v>-7.3196113109588623E-2</v>
      </c>
      <c r="C227" s="11">
        <v>-0.17020308971405029</v>
      </c>
      <c r="D227" s="11">
        <v>-0.1666678786277771</v>
      </c>
      <c r="E227" s="11">
        <v>-6.010890007019043E-2</v>
      </c>
      <c r="F227" s="11">
        <v>-0.1205560564994812</v>
      </c>
      <c r="G227" s="11">
        <v>-0.121268630027771</v>
      </c>
      <c r="H227" s="3"/>
      <c r="J227" s="20"/>
      <c r="K227" s="20"/>
      <c r="L227" s="20"/>
      <c r="M227" s="20"/>
      <c r="N227" s="20"/>
      <c r="O227" s="20"/>
      <c r="P227" s="20"/>
      <c r="Q227" s="20"/>
    </row>
    <row r="228" spans="1:17">
      <c r="A228" s="4" t="s">
        <v>267</v>
      </c>
      <c r="B228" s="11">
        <v>-1.298069953918457E-2</v>
      </c>
      <c r="C228" s="11">
        <v>-0.32850688695907593</v>
      </c>
      <c r="D228" s="11">
        <v>-0.32523375749588013</v>
      </c>
      <c r="E228" s="11">
        <v>-9.161221981048584E-2</v>
      </c>
      <c r="F228" s="11">
        <v>-0.31780809164047241</v>
      </c>
      <c r="G228" s="11">
        <v>-0.29892575740814209</v>
      </c>
      <c r="H228" s="3"/>
      <c r="J228" s="20"/>
      <c r="K228" s="20"/>
      <c r="L228" s="20"/>
      <c r="M228" s="20"/>
      <c r="N228" s="20"/>
      <c r="O228" s="20"/>
      <c r="P228" s="20"/>
      <c r="Q228" s="20"/>
    </row>
    <row r="229" spans="1:17">
      <c r="A229" s="4" t="s">
        <v>268</v>
      </c>
      <c r="B229" s="11">
        <v>-5.3162515163421631E-2</v>
      </c>
      <c r="C229" s="11">
        <v>-0.43817675113677979</v>
      </c>
      <c r="D229" s="11">
        <v>-0.43257975578308105</v>
      </c>
      <c r="E229" s="11">
        <v>-0.15896838903427124</v>
      </c>
      <c r="F229" s="11">
        <v>-0.43515336513519287</v>
      </c>
      <c r="G229" s="11">
        <v>-0.41872489452362061</v>
      </c>
      <c r="H229" s="3"/>
      <c r="J229" s="20"/>
      <c r="K229" s="20"/>
      <c r="L229" s="20"/>
      <c r="M229" s="20"/>
      <c r="N229" s="20"/>
      <c r="O229" s="20"/>
      <c r="P229" s="20"/>
      <c r="Q229" s="20"/>
    </row>
    <row r="230" spans="1:17">
      <c r="A230" s="4" t="s">
        <v>269</v>
      </c>
      <c r="B230" s="11">
        <v>-0.10374653339385986</v>
      </c>
      <c r="C230" s="11">
        <v>-0.39644461870193481</v>
      </c>
      <c r="D230" s="11">
        <v>-0.38979935646057129</v>
      </c>
      <c r="E230" s="11">
        <v>-0.17026734352111816</v>
      </c>
      <c r="F230" s="11">
        <v>-0.36373323202133179</v>
      </c>
      <c r="G230" s="11">
        <v>-0.35274773836135864</v>
      </c>
      <c r="H230" s="3"/>
      <c r="J230" s="20"/>
      <c r="K230" s="20"/>
      <c r="L230" s="20"/>
      <c r="M230" s="20"/>
      <c r="N230" s="20"/>
      <c r="O230" s="20"/>
      <c r="P230" s="20"/>
      <c r="Q230" s="20"/>
    </row>
    <row r="231" spans="1:17">
      <c r="A231" s="4" t="s">
        <v>270</v>
      </c>
      <c r="B231" s="11">
        <v>-3.4819483757019043E-2</v>
      </c>
      <c r="C231" s="11">
        <v>-0.19467610120773315</v>
      </c>
      <c r="D231" s="11">
        <v>-0.19214349985122681</v>
      </c>
      <c r="E231" s="11">
        <v>-4.4916272163391113E-2</v>
      </c>
      <c r="F231" s="11">
        <v>-0.15097618103027344</v>
      </c>
      <c r="G231" s="11">
        <v>-0.14884001016616821</v>
      </c>
      <c r="H231" s="3"/>
      <c r="J231" s="20"/>
      <c r="K231" s="20"/>
      <c r="L231" s="20"/>
      <c r="M231" s="20"/>
      <c r="N231" s="20"/>
      <c r="O231" s="20"/>
      <c r="P231" s="20"/>
      <c r="Q231" s="20"/>
    </row>
    <row r="232" spans="1:17">
      <c r="A232" s="4" t="s">
        <v>271</v>
      </c>
      <c r="B232" s="11">
        <v>-9.4773352146148682E-2</v>
      </c>
      <c r="C232" s="11">
        <v>-0.36150491237640381</v>
      </c>
      <c r="D232" s="11">
        <v>-0.36530566215515137</v>
      </c>
      <c r="E232" s="11">
        <v>-0.16122806072235107</v>
      </c>
      <c r="F232" s="11">
        <v>-0.36327826976776123</v>
      </c>
      <c r="G232" s="11">
        <v>-0.35386490821838379</v>
      </c>
      <c r="H232" s="3"/>
      <c r="J232" s="20"/>
      <c r="K232" s="20"/>
      <c r="L232" s="20"/>
      <c r="M232" s="20"/>
      <c r="N232" s="20"/>
      <c r="O232" s="20"/>
      <c r="P232" s="20"/>
      <c r="Q232" s="20"/>
    </row>
    <row r="233" spans="1:17">
      <c r="A233" s="4" t="s">
        <v>272</v>
      </c>
      <c r="B233" s="11">
        <v>-0.11075794696807861</v>
      </c>
      <c r="C233" s="11">
        <v>-0.32371562719345093</v>
      </c>
      <c r="D233" s="11">
        <v>-0.31724667549133301</v>
      </c>
      <c r="E233" s="11">
        <v>-0.14173674583435059</v>
      </c>
      <c r="F233" s="11">
        <v>-0.28306120634078979</v>
      </c>
      <c r="G233" s="11">
        <v>-0.28613787889480591</v>
      </c>
      <c r="H233" s="3"/>
      <c r="J233" s="20"/>
      <c r="K233" s="20"/>
      <c r="L233" s="20"/>
      <c r="M233" s="20"/>
      <c r="N233" s="20"/>
      <c r="O233" s="20"/>
      <c r="P233" s="20"/>
      <c r="Q233" s="20"/>
    </row>
    <row r="234" spans="1:17">
      <c r="A234" s="4" t="s">
        <v>273</v>
      </c>
      <c r="B234" s="11">
        <v>2.9783368110656738E-2</v>
      </c>
      <c r="C234" s="11">
        <v>0.38098001480102539</v>
      </c>
      <c r="D234" s="11">
        <v>0.39073121547698975</v>
      </c>
      <c r="E234" s="11">
        <v>0.18478000164031982</v>
      </c>
      <c r="F234" s="11">
        <v>0.541573166847229</v>
      </c>
      <c r="G234" s="11">
        <v>0.52118146419525146</v>
      </c>
      <c r="H234" s="3"/>
      <c r="J234" s="20"/>
      <c r="K234" s="20"/>
      <c r="L234" s="20"/>
      <c r="M234" s="20"/>
      <c r="N234" s="20"/>
      <c r="O234" s="20"/>
      <c r="P234" s="20"/>
      <c r="Q234" s="20"/>
    </row>
    <row r="235" spans="1:17">
      <c r="A235" s="4" t="s">
        <v>274</v>
      </c>
      <c r="B235" s="11">
        <v>-1.4547407627105713E-2</v>
      </c>
      <c r="C235" s="11">
        <v>-0.32999938726425171</v>
      </c>
      <c r="D235" s="11">
        <v>-0.33737373352050781</v>
      </c>
      <c r="E235" s="11">
        <v>-0.10911160707473755</v>
      </c>
      <c r="F235" s="11">
        <v>-0.32982939481735229</v>
      </c>
      <c r="G235" s="11">
        <v>-0.32155632972717285</v>
      </c>
      <c r="H235" s="3"/>
      <c r="J235" s="20"/>
      <c r="K235" s="20"/>
      <c r="L235" s="20"/>
      <c r="M235" s="20"/>
      <c r="N235" s="20"/>
      <c r="O235" s="20"/>
      <c r="P235" s="20"/>
      <c r="Q235" s="20"/>
    </row>
    <row r="236" spans="1:17">
      <c r="A236" s="4" t="s">
        <v>275</v>
      </c>
      <c r="B236" s="11">
        <v>-2.7390837669372559E-2</v>
      </c>
      <c r="C236" s="11">
        <v>-0.12872803211212158</v>
      </c>
      <c r="D236" s="11">
        <v>-0.12512630224227905</v>
      </c>
      <c r="E236" s="11">
        <v>-1.5074253082275391E-2</v>
      </c>
      <c r="F236" s="11">
        <v>-7.7550172805786133E-2</v>
      </c>
      <c r="G236" s="11">
        <v>-6.7599713802337646E-2</v>
      </c>
      <c r="H236" s="3"/>
      <c r="J236" s="20"/>
      <c r="K236" s="20"/>
      <c r="L236" s="20"/>
      <c r="M236" s="20"/>
      <c r="N236" s="20"/>
      <c r="O236" s="20"/>
      <c r="P236" s="20"/>
      <c r="Q236" s="20"/>
    </row>
    <row r="237" spans="1:17">
      <c r="A237" s="4" t="s">
        <v>276</v>
      </c>
      <c r="B237" s="11">
        <v>-7.6013803482055664E-2</v>
      </c>
      <c r="C237" s="11">
        <v>-0.24866831302642822</v>
      </c>
      <c r="D237" s="11">
        <v>-0.24404764175415039</v>
      </c>
      <c r="E237" s="11">
        <v>-9.0688943862915039E-2</v>
      </c>
      <c r="F237" s="11">
        <v>-0.22716468572616577</v>
      </c>
      <c r="G237" s="11">
        <v>-0.23018836975097656</v>
      </c>
      <c r="H237" s="3"/>
      <c r="J237" s="20"/>
      <c r="K237" s="20"/>
      <c r="L237" s="20"/>
      <c r="M237" s="20"/>
      <c r="N237" s="20"/>
      <c r="O237" s="20"/>
      <c r="P237" s="20"/>
      <c r="Q237" s="20"/>
    </row>
    <row r="238" spans="1:17">
      <c r="A238" s="4" t="s">
        <v>277</v>
      </c>
      <c r="B238" s="11">
        <v>3.5128593444824219E-2</v>
      </c>
      <c r="C238" s="11">
        <v>-1.975637674331665E-2</v>
      </c>
      <c r="D238" s="11">
        <v>-1.6445755958557129E-2</v>
      </c>
      <c r="E238" s="11">
        <v>5.8474540710449219E-2</v>
      </c>
      <c r="F238" s="11">
        <v>7.2704553604125977E-3</v>
      </c>
      <c r="G238" s="11">
        <v>-4.4416189193725586E-3</v>
      </c>
      <c r="H238" s="3"/>
      <c r="J238" s="20"/>
      <c r="K238" s="20"/>
      <c r="L238" s="20"/>
      <c r="M238" s="20"/>
      <c r="N238" s="20"/>
      <c r="O238" s="20"/>
      <c r="P238" s="20"/>
      <c r="Q238" s="20"/>
    </row>
    <row r="239" spans="1:17">
      <c r="A239" s="4" t="s">
        <v>278</v>
      </c>
      <c r="B239" s="11">
        <v>-4.3983995914459229E-2</v>
      </c>
      <c r="C239" s="11">
        <v>-6.7907869815826416E-2</v>
      </c>
      <c r="D239" s="11">
        <v>-6.585693359375E-2</v>
      </c>
      <c r="E239" s="11">
        <v>-9.1623067855834961E-3</v>
      </c>
      <c r="F239" s="11">
        <v>-4.0327847003936768E-2</v>
      </c>
      <c r="G239" s="11">
        <v>-4.6942353248596191E-2</v>
      </c>
      <c r="H239" s="3"/>
      <c r="J239" s="20"/>
      <c r="K239" s="20"/>
      <c r="L239" s="20"/>
      <c r="M239" s="20"/>
      <c r="N239" s="20"/>
      <c r="O239" s="20"/>
      <c r="P239" s="20"/>
      <c r="Q239" s="20"/>
    </row>
    <row r="240" spans="1:17">
      <c r="A240" s="4" t="s">
        <v>279</v>
      </c>
      <c r="B240" s="11">
        <v>3.7085533142089844E-2</v>
      </c>
      <c r="C240" s="11">
        <v>0.61405861377716064</v>
      </c>
      <c r="D240" s="11">
        <v>0.62329411506652832</v>
      </c>
      <c r="E240" s="11">
        <v>0.25862789154052734</v>
      </c>
      <c r="F240" s="11">
        <v>0.84627771377563477</v>
      </c>
      <c r="G240" s="11">
        <v>0.81686031818389893</v>
      </c>
      <c r="H240" s="3"/>
      <c r="J240" s="20"/>
      <c r="K240" s="20"/>
      <c r="L240" s="20"/>
      <c r="M240" s="20"/>
      <c r="N240" s="20"/>
      <c r="O240" s="20"/>
      <c r="P240" s="20"/>
      <c r="Q240" s="20"/>
    </row>
    <row r="241" spans="1:17">
      <c r="A241" s="4" t="s">
        <v>280</v>
      </c>
      <c r="B241" s="11">
        <v>-1.4134049415588379E-2</v>
      </c>
      <c r="C241" s="11">
        <v>4.6566486358642578E-2</v>
      </c>
      <c r="D241" s="11">
        <v>4.8950076103210449E-2</v>
      </c>
      <c r="E241" s="11">
        <v>4.880058765411377E-2</v>
      </c>
      <c r="F241" s="11">
        <v>0.12153971195220947</v>
      </c>
      <c r="G241" s="11">
        <v>0.11076962947845459</v>
      </c>
      <c r="H241" s="3"/>
      <c r="J241" s="20"/>
      <c r="K241" s="20"/>
      <c r="L241" s="20"/>
      <c r="M241" s="20"/>
      <c r="N241" s="20"/>
      <c r="O241" s="20"/>
      <c r="P241" s="20"/>
      <c r="Q241" s="20"/>
    </row>
    <row r="242" spans="1:17">
      <c r="A242" s="4" t="s">
        <v>281</v>
      </c>
      <c r="B242" s="11">
        <v>-0.1000245213508606</v>
      </c>
      <c r="C242" s="11">
        <v>-0.33757615089416504</v>
      </c>
      <c r="D242" s="11">
        <v>-0.33174818754196167</v>
      </c>
      <c r="E242" s="11">
        <v>-0.14384853839874268</v>
      </c>
      <c r="F242" s="11">
        <v>-0.29875046014785767</v>
      </c>
      <c r="G242" s="11">
        <v>-0.29876714944839478</v>
      </c>
      <c r="H242" s="3"/>
      <c r="J242" s="20"/>
      <c r="K242" s="20"/>
      <c r="L242" s="20"/>
      <c r="M242" s="20"/>
      <c r="N242" s="20"/>
      <c r="O242" s="20"/>
      <c r="P242" s="20"/>
      <c r="Q242" s="20"/>
    </row>
    <row r="243" spans="1:17">
      <c r="A243" s="4" t="s">
        <v>282</v>
      </c>
      <c r="B243" s="11">
        <v>2.4717092514038086E-2</v>
      </c>
      <c r="C243" s="11">
        <v>-5.213320255279541E-2</v>
      </c>
      <c r="D243" s="11">
        <v>-4.8683464527130127E-2</v>
      </c>
      <c r="E243" s="11">
        <v>4.8038244247436523E-2</v>
      </c>
      <c r="F243" s="11">
        <v>-3.1710684299468994E-2</v>
      </c>
      <c r="G243" s="11">
        <v>-4.0468335151672363E-2</v>
      </c>
      <c r="H243" s="3"/>
      <c r="J243" s="20"/>
      <c r="K243" s="20"/>
      <c r="L243" s="20"/>
      <c r="M243" s="20"/>
      <c r="N243" s="20"/>
      <c r="O243" s="20"/>
      <c r="P243" s="20"/>
      <c r="Q243" s="20"/>
    </row>
    <row r="244" spans="1:17">
      <c r="A244" s="4" t="s">
        <v>283</v>
      </c>
      <c r="B244" s="11">
        <v>-1.9483208656311035E-2</v>
      </c>
      <c r="C244" s="11">
        <v>1.064300537109375E-2</v>
      </c>
      <c r="D244" s="11">
        <v>1.4673590660095215E-2</v>
      </c>
      <c r="E244" s="11">
        <v>3.7447571754455566E-2</v>
      </c>
      <c r="F244" s="11">
        <v>8.2701921463012695E-2</v>
      </c>
      <c r="G244" s="11">
        <v>7.552802562713623E-2</v>
      </c>
      <c r="H244" s="3"/>
      <c r="J244" s="20"/>
      <c r="K244" s="20"/>
      <c r="L244" s="20"/>
      <c r="M244" s="20"/>
      <c r="N244" s="20"/>
      <c r="O244" s="20"/>
      <c r="P244" s="20"/>
      <c r="Q244" s="20"/>
    </row>
    <row r="245" spans="1:17">
      <c r="A245" s="4" t="s">
        <v>284</v>
      </c>
      <c r="B245" s="11">
        <v>-1.6104161739349365E-2</v>
      </c>
      <c r="C245" s="11">
        <v>-0.30880749225616455</v>
      </c>
      <c r="D245" s="11">
        <v>-0.29936182498931885</v>
      </c>
      <c r="E245" s="11">
        <v>-6.3626766204833984E-2</v>
      </c>
      <c r="F245" s="11">
        <v>-0.27171903848648071</v>
      </c>
      <c r="G245" s="11">
        <v>-0.27061599493026733</v>
      </c>
      <c r="H245" s="3"/>
      <c r="J245" s="20"/>
      <c r="K245" s="20"/>
      <c r="L245" s="20"/>
      <c r="M245" s="20"/>
      <c r="N245" s="20"/>
      <c r="O245" s="20"/>
      <c r="P245" s="20"/>
      <c r="Q245" s="20"/>
    </row>
    <row r="246" spans="1:17">
      <c r="A246" s="4" t="s">
        <v>285</v>
      </c>
      <c r="B246" s="11">
        <v>-2.4939119815826416E-2</v>
      </c>
      <c r="C246" s="11">
        <v>-0.20478099584579468</v>
      </c>
      <c r="D246" s="11">
        <v>-0.19961386919021606</v>
      </c>
      <c r="E246" s="11">
        <v>-4.0438413619995117E-2</v>
      </c>
      <c r="F246" s="11">
        <v>-0.15987282991409302</v>
      </c>
      <c r="G246" s="11">
        <v>-0.15426105260848999</v>
      </c>
      <c r="H246" s="3"/>
      <c r="J246" s="20"/>
      <c r="K246" s="20"/>
      <c r="L246" s="20"/>
      <c r="M246" s="20"/>
      <c r="N246" s="20"/>
      <c r="O246" s="20"/>
      <c r="P246" s="20"/>
      <c r="Q246" s="20"/>
    </row>
    <row r="247" spans="1:17">
      <c r="A247" s="4" t="s">
        <v>286</v>
      </c>
      <c r="B247" s="11">
        <v>-9.6953809261322021E-2</v>
      </c>
      <c r="C247" s="11">
        <v>-0.19612962007522583</v>
      </c>
      <c r="D247" s="11">
        <v>-0.19092291593551636</v>
      </c>
      <c r="E247" s="11">
        <v>-8.643031120300293E-2</v>
      </c>
      <c r="F247" s="11">
        <v>-0.1451219916343689</v>
      </c>
      <c r="G247" s="11">
        <v>-0.14444619417190552</v>
      </c>
      <c r="H247" s="3"/>
      <c r="J247" s="20"/>
      <c r="K247" s="20"/>
      <c r="L247" s="20"/>
      <c r="M247" s="20"/>
      <c r="N247" s="20"/>
      <c r="O247" s="20"/>
      <c r="P247" s="20"/>
      <c r="Q247" s="20"/>
    </row>
    <row r="248" spans="1:17">
      <c r="A248" s="4" t="s">
        <v>287</v>
      </c>
      <c r="B248" s="11">
        <v>-2.0412206649780273E-3</v>
      </c>
      <c r="C248" s="11">
        <v>-8.7040901184082031E-2</v>
      </c>
      <c r="D248" s="11">
        <v>-8.2288801670074463E-2</v>
      </c>
      <c r="E248" s="11">
        <v>2.0641803741455078E-2</v>
      </c>
      <c r="F248" s="11">
        <v>-3.6052525043487549E-2</v>
      </c>
      <c r="G248" s="11">
        <v>-3.600919246673584E-2</v>
      </c>
      <c r="H248" s="3"/>
      <c r="J248" s="20"/>
      <c r="K248" s="20"/>
      <c r="L248" s="20"/>
      <c r="M248" s="20"/>
      <c r="N248" s="20"/>
      <c r="O248" s="20"/>
      <c r="P248" s="20"/>
      <c r="Q248" s="20"/>
    </row>
    <row r="249" spans="1:17">
      <c r="A249" s="4" t="s">
        <v>288</v>
      </c>
      <c r="B249" s="11">
        <v>-1.8508017063140869E-2</v>
      </c>
      <c r="C249" s="11">
        <v>-1.0275959968566895E-2</v>
      </c>
      <c r="D249" s="11">
        <v>-9.0734362602233887E-3</v>
      </c>
      <c r="E249" s="11">
        <v>2.9124975204467773E-2</v>
      </c>
      <c r="F249" s="11">
        <v>5.1844477653503418E-2</v>
      </c>
      <c r="G249" s="11">
        <v>3.9910435676574707E-2</v>
      </c>
      <c r="H249" s="3"/>
      <c r="J249" s="20"/>
      <c r="K249" s="20"/>
      <c r="L249" s="20"/>
      <c r="M249" s="20"/>
      <c r="N249" s="20"/>
      <c r="O249" s="20"/>
      <c r="P249" s="20"/>
      <c r="Q249" s="20"/>
    </row>
    <row r="250" spans="1:17">
      <c r="A250" s="4" t="s">
        <v>289</v>
      </c>
      <c r="B250" s="11">
        <v>5.3761959075927734E-2</v>
      </c>
      <c r="C250" s="11">
        <v>0.30445027351379395</v>
      </c>
      <c r="D250" s="11">
        <v>0.30969142913818359</v>
      </c>
      <c r="E250" s="11">
        <v>0.18088436126708984</v>
      </c>
      <c r="F250" s="11">
        <v>0.42189252376556396</v>
      </c>
      <c r="G250" s="11">
        <v>0.4087756872177124</v>
      </c>
      <c r="H250" s="3"/>
      <c r="J250" s="20"/>
      <c r="K250" s="20"/>
      <c r="L250" s="20"/>
      <c r="M250" s="20"/>
      <c r="N250" s="20"/>
      <c r="O250" s="20"/>
      <c r="P250" s="20"/>
      <c r="Q250" s="20"/>
    </row>
    <row r="251" spans="1:17">
      <c r="A251" s="4" t="s">
        <v>290</v>
      </c>
      <c r="B251" s="11">
        <v>-0.13921600580215454</v>
      </c>
      <c r="C251" s="11">
        <v>-0.44060856103897095</v>
      </c>
      <c r="D251" s="11">
        <v>-0.43160158395767212</v>
      </c>
      <c r="E251" s="11">
        <v>-0.20864492654800415</v>
      </c>
      <c r="F251" s="11">
        <v>-0.40646195411682129</v>
      </c>
      <c r="G251" s="11">
        <v>-0.40099620819091797</v>
      </c>
      <c r="H251" s="3"/>
      <c r="J251" s="20"/>
      <c r="K251" s="20"/>
      <c r="L251" s="20"/>
      <c r="M251" s="20"/>
      <c r="N251" s="20"/>
      <c r="O251" s="20"/>
      <c r="P251" s="20"/>
      <c r="Q251" s="20"/>
    </row>
    <row r="252" spans="1:17">
      <c r="A252" s="4" t="s">
        <v>291</v>
      </c>
      <c r="B252" s="11">
        <v>-7.3712587356567383E-2</v>
      </c>
      <c r="C252" s="11">
        <v>-0.23079246282577515</v>
      </c>
      <c r="D252" s="11">
        <v>-0.2265055775642395</v>
      </c>
      <c r="E252" s="11">
        <v>-8.2455158233642578E-2</v>
      </c>
      <c r="F252" s="11">
        <v>-0.18406027555465698</v>
      </c>
      <c r="G252" s="11">
        <v>-0.17895352840423584</v>
      </c>
      <c r="H252" s="3"/>
      <c r="J252" s="20"/>
      <c r="K252" s="20"/>
      <c r="L252" s="20"/>
      <c r="M252" s="20"/>
      <c r="N252" s="20"/>
      <c r="O252" s="20"/>
      <c r="P252" s="20"/>
      <c r="Q252" s="20"/>
    </row>
    <row r="253" spans="1:17">
      <c r="A253" s="4" t="s">
        <v>292</v>
      </c>
      <c r="B253" s="11">
        <v>-0.10399550199508667</v>
      </c>
      <c r="C253" s="11">
        <v>-0.256175696849823</v>
      </c>
      <c r="D253" s="11">
        <v>-0.252399742603302</v>
      </c>
      <c r="E253" s="11">
        <v>-0.11142486333847046</v>
      </c>
      <c r="F253" s="11">
        <v>-0.21349143981933594</v>
      </c>
      <c r="G253" s="11">
        <v>-0.21373564004898071</v>
      </c>
      <c r="H253" s="3"/>
      <c r="J253" s="20"/>
      <c r="K253" s="20"/>
      <c r="L253" s="20"/>
      <c r="M253" s="20"/>
      <c r="N253" s="20"/>
      <c r="O253" s="20"/>
      <c r="P253" s="20"/>
      <c r="Q253" s="20"/>
    </row>
    <row r="254" spans="1:17">
      <c r="A254" s="4" t="s">
        <v>293</v>
      </c>
      <c r="B254" s="11">
        <v>-6.0838282108306885E-2</v>
      </c>
      <c r="C254" s="11">
        <v>-0.46791636943817139</v>
      </c>
      <c r="D254" s="11">
        <v>-0.48677146434783936</v>
      </c>
      <c r="E254" s="11">
        <v>-0.21434378623962402</v>
      </c>
      <c r="F254" s="11">
        <v>-0.49303913116455078</v>
      </c>
      <c r="G254" s="11">
        <v>-0.47536671161651611</v>
      </c>
      <c r="H254" s="3"/>
      <c r="J254" s="20"/>
      <c r="K254" s="20"/>
      <c r="L254" s="20"/>
      <c r="M254" s="20"/>
      <c r="N254" s="20"/>
      <c r="O254" s="20"/>
      <c r="P254" s="20"/>
      <c r="Q254" s="20"/>
    </row>
    <row r="255" spans="1:17">
      <c r="A255" s="4" t="s">
        <v>294</v>
      </c>
      <c r="B255" s="11">
        <v>1.7365932464599609E-2</v>
      </c>
      <c r="C255" s="11">
        <v>-0.23911285400390625</v>
      </c>
      <c r="D255" s="11">
        <v>-0.22878152132034302</v>
      </c>
      <c r="E255" s="11">
        <v>-1.5210151672363281E-2</v>
      </c>
      <c r="F255" s="11">
        <v>-0.22518777847290039</v>
      </c>
      <c r="G255" s="11">
        <v>-0.21347028017044067</v>
      </c>
      <c r="H255" s="3"/>
      <c r="J255" s="20"/>
      <c r="K255" s="20"/>
      <c r="L255" s="20"/>
      <c r="M255" s="20"/>
      <c r="N255" s="20"/>
      <c r="O255" s="20"/>
      <c r="P255" s="20"/>
      <c r="Q255" s="20"/>
    </row>
    <row r="256" spans="1:17">
      <c r="A256" s="4" t="s">
        <v>295</v>
      </c>
      <c r="B256" s="11">
        <v>5.3437709808349609E-2</v>
      </c>
      <c r="C256" s="11">
        <v>1.2800693511962891E-3</v>
      </c>
      <c r="D256" s="11">
        <v>4.3997764587402344E-3</v>
      </c>
      <c r="E256" s="11">
        <v>8.4434390068054199E-2</v>
      </c>
      <c r="F256" s="11">
        <v>3.4268975257873535E-2</v>
      </c>
      <c r="G256" s="11">
        <v>4.0559291839599609E-2</v>
      </c>
      <c r="H256" s="3"/>
      <c r="J256" s="20"/>
      <c r="K256" s="20"/>
      <c r="L256" s="20"/>
      <c r="M256" s="20"/>
      <c r="N256" s="20"/>
      <c r="O256" s="20"/>
      <c r="P256" s="20"/>
      <c r="Q256" s="20"/>
    </row>
    <row r="257" spans="1:17">
      <c r="A257" s="4" t="s">
        <v>296</v>
      </c>
      <c r="B257" s="11">
        <v>0.22757768630981445</v>
      </c>
      <c r="C257" s="11">
        <v>0.55020403861999512</v>
      </c>
      <c r="D257" s="11">
        <v>0.56090354919433594</v>
      </c>
      <c r="E257" s="11">
        <v>0.38726556301116943</v>
      </c>
      <c r="F257" s="11">
        <v>0.6511608362197876</v>
      </c>
      <c r="G257" s="11">
        <v>0.66110694408416748</v>
      </c>
      <c r="H257" s="3"/>
      <c r="J257" s="20"/>
      <c r="K257" s="20"/>
      <c r="L257" s="20"/>
      <c r="M257" s="20"/>
      <c r="N257" s="20"/>
      <c r="O257" s="20"/>
      <c r="P257" s="20"/>
      <c r="Q257" s="20"/>
    </row>
    <row r="258" spans="1:17">
      <c r="A258" s="4" t="s">
        <v>297</v>
      </c>
      <c r="B258" s="11">
        <v>2.6899576187133789E-3</v>
      </c>
      <c r="C258" s="11">
        <v>0.1017763614654541</v>
      </c>
      <c r="D258" s="11">
        <v>0.10175251960754395</v>
      </c>
      <c r="E258" s="11">
        <v>7.6071858406066895E-2</v>
      </c>
      <c r="F258" s="11">
        <v>0.18178009986877441</v>
      </c>
      <c r="G258" s="11">
        <v>0.18315017223358154</v>
      </c>
      <c r="H258" s="3"/>
      <c r="J258" s="20"/>
      <c r="K258" s="20"/>
      <c r="L258" s="20"/>
      <c r="M258" s="20"/>
      <c r="N258" s="20"/>
      <c r="O258" s="20"/>
      <c r="P258" s="20"/>
      <c r="Q258" s="20"/>
    </row>
    <row r="259" spans="1:17">
      <c r="A259" s="4" t="s">
        <v>298</v>
      </c>
      <c r="B259" s="11">
        <v>7.0230841636657715E-2</v>
      </c>
      <c r="C259" s="11">
        <v>0.44899845123291016</v>
      </c>
      <c r="D259" s="11">
        <v>0.44894838333129883</v>
      </c>
      <c r="E259" s="11">
        <v>0.24482762813568115</v>
      </c>
      <c r="F259" s="11">
        <v>0.59108185768127441</v>
      </c>
      <c r="G259" s="11">
        <v>0.57292413711547852</v>
      </c>
      <c r="H259" s="3"/>
      <c r="J259" s="20"/>
      <c r="K259" s="20"/>
      <c r="L259" s="20"/>
      <c r="M259" s="20"/>
      <c r="N259" s="20"/>
      <c r="O259" s="20"/>
      <c r="P259" s="20"/>
      <c r="Q259" s="20"/>
    </row>
    <row r="260" spans="1:17">
      <c r="A260" s="4" t="s">
        <v>299</v>
      </c>
      <c r="B260" s="11">
        <v>4.2447566986083984E-2</v>
      </c>
      <c r="C260" s="11">
        <v>-6.5441131591796875E-3</v>
      </c>
      <c r="D260" s="11">
        <v>-3.1011700630187988E-3</v>
      </c>
      <c r="E260" s="11">
        <v>7.8690290451049805E-2</v>
      </c>
      <c r="F260" s="11">
        <v>5.9534430503845215E-2</v>
      </c>
      <c r="G260" s="11">
        <v>6.0702323913574219E-2</v>
      </c>
      <c r="H260" s="3"/>
      <c r="J260" s="20"/>
      <c r="K260" s="20"/>
      <c r="L260" s="20"/>
      <c r="M260" s="20"/>
      <c r="N260" s="20"/>
      <c r="O260" s="20"/>
      <c r="P260" s="20"/>
      <c r="Q260" s="20"/>
    </row>
    <row r="261" spans="1:17">
      <c r="A261" s="4" t="s">
        <v>300</v>
      </c>
      <c r="B261" s="11">
        <v>-0.1004258394241333</v>
      </c>
      <c r="C261" s="11">
        <v>-0.46946573257446289</v>
      </c>
      <c r="D261" s="11">
        <v>-0.48015516996383667</v>
      </c>
      <c r="E261" s="11">
        <v>-0.22541207075119019</v>
      </c>
      <c r="F261" s="11">
        <v>-0.48353749513626099</v>
      </c>
      <c r="G261" s="11">
        <v>-0.47713416814804077</v>
      </c>
      <c r="H261" s="3"/>
      <c r="J261" s="20"/>
      <c r="K261" s="20"/>
      <c r="L261" s="20"/>
      <c r="M261" s="20"/>
      <c r="N261" s="20"/>
      <c r="O261" s="20"/>
      <c r="P261" s="20"/>
      <c r="Q261" s="20"/>
    </row>
    <row r="262" spans="1:17">
      <c r="A262" s="4" t="s">
        <v>301</v>
      </c>
      <c r="B262" s="11">
        <v>-0.10001647472381592</v>
      </c>
      <c r="C262" s="11">
        <v>-0.30500757694244385</v>
      </c>
      <c r="D262" s="11">
        <v>-0.29968559741973877</v>
      </c>
      <c r="E262" s="11">
        <v>-0.1269567608833313</v>
      </c>
      <c r="F262" s="11">
        <v>-0.26477456092834473</v>
      </c>
      <c r="G262" s="11">
        <v>-0.26453119516372681</v>
      </c>
      <c r="H262" s="3"/>
      <c r="J262" s="20"/>
      <c r="K262" s="20"/>
      <c r="L262" s="20"/>
      <c r="M262" s="20"/>
      <c r="N262" s="20"/>
      <c r="O262" s="20"/>
      <c r="P262" s="20"/>
      <c r="Q262" s="20"/>
    </row>
    <row r="263" spans="1:17">
      <c r="A263" s="4" t="s">
        <v>302</v>
      </c>
      <c r="B263" s="11">
        <v>-9.1250717639923096E-2</v>
      </c>
      <c r="C263" s="11">
        <v>-0.32281750440597534</v>
      </c>
      <c r="D263" s="11">
        <v>-0.317771315574646</v>
      </c>
      <c r="E263" s="11">
        <v>-0.13023847341537476</v>
      </c>
      <c r="F263" s="11">
        <v>-0.28747779130935669</v>
      </c>
      <c r="G263" s="11">
        <v>-0.28594613075256348</v>
      </c>
      <c r="H263" s="3"/>
      <c r="J263" s="20"/>
      <c r="K263" s="20"/>
      <c r="L263" s="20"/>
      <c r="M263" s="20"/>
      <c r="N263" s="20"/>
      <c r="O263" s="20"/>
      <c r="P263" s="20"/>
      <c r="Q263" s="20"/>
    </row>
    <row r="264" spans="1:17">
      <c r="A264" s="4" t="s">
        <v>303</v>
      </c>
      <c r="B264" s="11">
        <v>4.8010349273681641E-3</v>
      </c>
      <c r="C264" s="11">
        <v>-0.10813075304031372</v>
      </c>
      <c r="D264" s="11">
        <v>-0.10677552223205566</v>
      </c>
      <c r="E264" s="11">
        <v>1.5806913375854492E-2</v>
      </c>
      <c r="F264" s="11">
        <v>-3.90738844871521E-2</v>
      </c>
      <c r="G264" s="11">
        <v>-2.5308072566986084E-2</v>
      </c>
      <c r="H264" s="3"/>
      <c r="J264" s="20"/>
      <c r="K264" s="20"/>
      <c r="L264" s="20"/>
      <c r="M264" s="20"/>
      <c r="N264" s="20"/>
      <c r="O264" s="20"/>
      <c r="P264" s="20"/>
      <c r="Q264" s="20"/>
    </row>
    <row r="265" spans="1:17">
      <c r="A265" s="4" t="s">
        <v>304</v>
      </c>
      <c r="B265" s="11">
        <v>-3.4179627895355225E-2</v>
      </c>
      <c r="C265" s="11">
        <v>-0.17354834079742432</v>
      </c>
      <c r="D265" s="11">
        <v>-0.1704937219619751</v>
      </c>
      <c r="E265" s="11">
        <v>-3.9310872554779053E-2</v>
      </c>
      <c r="F265" s="11">
        <v>-0.15424823760986328</v>
      </c>
      <c r="G265" s="11">
        <v>-0.15130120515823364</v>
      </c>
      <c r="H265" s="3"/>
      <c r="J265" s="20"/>
      <c r="K265" s="20"/>
      <c r="L265" s="20"/>
      <c r="M265" s="20"/>
      <c r="N265" s="20"/>
      <c r="O265" s="20"/>
      <c r="P265" s="20"/>
      <c r="Q265" s="20"/>
    </row>
    <row r="266" spans="1:17">
      <c r="A266" s="4" t="s">
        <v>305</v>
      </c>
      <c r="B266" s="11">
        <v>-0.13943368196487427</v>
      </c>
      <c r="C266" s="11">
        <v>-0.48016476631164551</v>
      </c>
      <c r="D266" s="11">
        <v>-0.48988473415374756</v>
      </c>
      <c r="E266" s="11">
        <v>-0.25413817167282104</v>
      </c>
      <c r="F266" s="11">
        <v>-0.49838316440582275</v>
      </c>
      <c r="G266" s="11">
        <v>-0.49157315492630005</v>
      </c>
      <c r="H266" s="3"/>
      <c r="J266" s="20"/>
      <c r="K266" s="20"/>
      <c r="L266" s="20"/>
      <c r="M266" s="20"/>
      <c r="N266" s="20"/>
      <c r="O266" s="20"/>
      <c r="P266" s="20"/>
      <c r="Q266" s="20"/>
    </row>
    <row r="267" spans="1:17">
      <c r="A267" s="4" t="s">
        <v>306</v>
      </c>
      <c r="B267" s="11">
        <v>-6.2189340591430664E-2</v>
      </c>
      <c r="C267" s="11">
        <v>-0.50446906685829163</v>
      </c>
      <c r="D267" s="11">
        <v>-0.52617129683494568</v>
      </c>
      <c r="E267" s="11">
        <v>-0.23561662435531616</v>
      </c>
      <c r="F267" s="11">
        <v>-0.53356128931045532</v>
      </c>
      <c r="G267" s="11">
        <v>-0.52577486634254456</v>
      </c>
      <c r="H267" s="3"/>
      <c r="J267" s="20"/>
      <c r="K267" s="20"/>
      <c r="L267" s="20"/>
      <c r="M267" s="20"/>
      <c r="N267" s="20"/>
      <c r="O267" s="20"/>
      <c r="P267" s="20"/>
      <c r="Q267" s="20"/>
    </row>
    <row r="268" spans="1:17">
      <c r="A268" s="4" t="s">
        <v>307</v>
      </c>
      <c r="B268" s="11">
        <v>-3.9732396602630615E-2</v>
      </c>
      <c r="C268" s="11">
        <v>1.7980456352233887E-2</v>
      </c>
      <c r="D268" s="11">
        <v>2.0570039749145508E-2</v>
      </c>
      <c r="E268" s="11">
        <v>2.3746252059936523E-2</v>
      </c>
      <c r="F268" s="11">
        <v>9.05303955078125E-2</v>
      </c>
      <c r="G268" s="11">
        <v>8.8078498840332031E-2</v>
      </c>
      <c r="H268" s="3"/>
      <c r="J268" s="20"/>
      <c r="K268" s="20"/>
      <c r="L268" s="20"/>
      <c r="M268" s="20"/>
      <c r="N268" s="20"/>
      <c r="O268" s="20"/>
      <c r="P268" s="20"/>
      <c r="Q268" s="20"/>
    </row>
    <row r="269" spans="1:17">
      <c r="A269" s="4" t="s">
        <v>308</v>
      </c>
      <c r="B269" s="11">
        <v>-2.6593446731567383E-2</v>
      </c>
      <c r="C269" s="11">
        <v>-8.3872556686401367E-2</v>
      </c>
      <c r="D269" s="11">
        <v>-7.9253196716308594E-2</v>
      </c>
      <c r="E269" s="11">
        <v>3.7965774536132813E-3</v>
      </c>
      <c r="F269" s="11">
        <v>-2.455747127532959E-2</v>
      </c>
      <c r="G269" s="11">
        <v>-2.6291370391845703E-2</v>
      </c>
      <c r="H269" s="3"/>
      <c r="J269" s="20"/>
      <c r="K269" s="20"/>
      <c r="L269" s="20"/>
      <c r="M269" s="20"/>
      <c r="N269" s="20"/>
      <c r="O269" s="20"/>
      <c r="P269" s="20"/>
      <c r="Q269" s="20"/>
    </row>
    <row r="270" spans="1:17">
      <c r="A270" s="4" t="s">
        <v>309</v>
      </c>
      <c r="B270" s="11">
        <v>-9.4321966171264648E-3</v>
      </c>
      <c r="C270" s="11">
        <v>-5.1115989685058594E-2</v>
      </c>
      <c r="D270" s="11">
        <v>-4.8387229442596436E-2</v>
      </c>
      <c r="E270" s="11">
        <v>2.4018526077270508E-2</v>
      </c>
      <c r="F270" s="11">
        <v>1.1392951011657715E-2</v>
      </c>
      <c r="G270" s="11">
        <v>9.7992420196533203E-3</v>
      </c>
      <c r="H270" s="3"/>
      <c r="J270" s="20"/>
      <c r="K270" s="20"/>
      <c r="L270" s="20"/>
      <c r="M270" s="20"/>
      <c r="N270" s="20"/>
      <c r="O270" s="20"/>
      <c r="P270" s="20"/>
      <c r="Q270" s="20"/>
    </row>
    <row r="271" spans="1:17">
      <c r="A271" s="4" t="s">
        <v>310</v>
      </c>
      <c r="B271" s="11">
        <v>-8.1166207790374756E-2</v>
      </c>
      <c r="C271" s="11">
        <v>-0.4984096884727478</v>
      </c>
      <c r="D271" s="11">
        <v>-0.52354204654693604</v>
      </c>
      <c r="E271" s="11">
        <v>-0.24661922454833984</v>
      </c>
      <c r="F271" s="11">
        <v>-0.53550386428833008</v>
      </c>
      <c r="G271" s="11">
        <v>-0.52322462201118469</v>
      </c>
      <c r="H271" s="3"/>
      <c r="J271" s="20"/>
      <c r="K271" s="20"/>
      <c r="L271" s="20"/>
      <c r="M271" s="20"/>
      <c r="N271" s="20"/>
      <c r="O271" s="20"/>
      <c r="P271" s="20"/>
      <c r="Q271" s="20"/>
    </row>
    <row r="272" spans="1:17">
      <c r="A272" s="4" t="s">
        <v>311</v>
      </c>
      <c r="B272" s="11">
        <v>-3.0747532844543457E-2</v>
      </c>
      <c r="C272" s="11">
        <v>0.1373213529586792</v>
      </c>
      <c r="D272" s="11">
        <v>0.14244890213012695</v>
      </c>
      <c r="E272" s="11">
        <v>7.0142745971679688E-2</v>
      </c>
      <c r="F272" s="11">
        <v>0.23349285125732422</v>
      </c>
      <c r="G272" s="11">
        <v>0.21893620491027832</v>
      </c>
      <c r="H272" s="3"/>
      <c r="J272" s="20"/>
      <c r="K272" s="20"/>
      <c r="L272" s="20"/>
      <c r="M272" s="20"/>
      <c r="N272" s="20"/>
      <c r="O272" s="20"/>
      <c r="P272" s="20"/>
      <c r="Q272" s="20"/>
    </row>
    <row r="273" spans="1:17">
      <c r="A273" s="4" t="s">
        <v>312</v>
      </c>
      <c r="B273" s="11">
        <v>4.2125105857849121E-2</v>
      </c>
      <c r="C273" s="11">
        <v>0.14021944999694824</v>
      </c>
      <c r="D273" s="11">
        <v>0.13979542255401611</v>
      </c>
      <c r="E273" s="11">
        <v>0.1201857328414917</v>
      </c>
      <c r="F273" s="11">
        <v>0.18187296390533447</v>
      </c>
      <c r="G273" s="11">
        <v>0.17402994632720947</v>
      </c>
      <c r="H273" s="3"/>
      <c r="J273" s="20"/>
      <c r="K273" s="20"/>
      <c r="L273" s="20"/>
      <c r="M273" s="20"/>
      <c r="N273" s="20"/>
      <c r="O273" s="20"/>
      <c r="P273" s="20"/>
      <c r="Q273" s="20"/>
    </row>
    <row r="274" spans="1:17">
      <c r="A274" s="4" t="s">
        <v>313</v>
      </c>
      <c r="B274" s="11">
        <v>7.2872638702392578E-4</v>
      </c>
      <c r="C274" s="11">
        <v>-0.11030733585357666</v>
      </c>
      <c r="D274" s="11">
        <v>-0.10513746738433838</v>
      </c>
      <c r="E274" s="11">
        <v>1.3279199600219727E-2</v>
      </c>
      <c r="F274" s="11">
        <v>-5.8526754379272461E-2</v>
      </c>
      <c r="G274" s="11">
        <v>-5.8899641036987305E-2</v>
      </c>
      <c r="H274" s="3"/>
      <c r="J274" s="20"/>
      <c r="K274" s="20"/>
      <c r="L274" s="20"/>
      <c r="M274" s="20"/>
      <c r="N274" s="20"/>
      <c r="O274" s="20"/>
      <c r="P274" s="20"/>
      <c r="Q274" s="20"/>
    </row>
    <row r="275" spans="1:17">
      <c r="A275" s="4" t="s">
        <v>314</v>
      </c>
      <c r="B275" s="11">
        <v>-5.845266580581665E-2</v>
      </c>
      <c r="C275" s="11">
        <v>-0.25207251310348511</v>
      </c>
      <c r="D275" s="11">
        <v>-0.24678879976272583</v>
      </c>
      <c r="E275" s="11">
        <v>-7.5755000114440918E-2</v>
      </c>
      <c r="F275" s="11">
        <v>-0.23233479261398315</v>
      </c>
      <c r="G275" s="11">
        <v>-0.23561590909957886</v>
      </c>
      <c r="H275" s="3"/>
      <c r="J275" s="20"/>
      <c r="K275" s="20"/>
      <c r="L275" s="20"/>
      <c r="M275" s="20"/>
      <c r="N275" s="20"/>
      <c r="O275" s="20"/>
      <c r="P275" s="20"/>
      <c r="Q275" s="20"/>
    </row>
    <row r="276" spans="1:17">
      <c r="A276" s="4" t="s">
        <v>315</v>
      </c>
      <c r="B276" s="11">
        <v>-6.018364429473877E-2</v>
      </c>
      <c r="C276" s="11">
        <v>-0.43395501375198364</v>
      </c>
      <c r="D276" s="11">
        <v>-0.43322485685348511</v>
      </c>
      <c r="E276" s="11">
        <v>-0.16921550035476685</v>
      </c>
      <c r="F276" s="11">
        <v>-0.43154275417327881</v>
      </c>
      <c r="G276" s="11">
        <v>-0.42033123970031738</v>
      </c>
      <c r="H276" s="3"/>
      <c r="J276" s="20"/>
      <c r="K276" s="20"/>
      <c r="L276" s="20"/>
      <c r="M276" s="20"/>
      <c r="N276" s="20"/>
      <c r="O276" s="20"/>
      <c r="P276" s="20"/>
      <c r="Q276" s="20"/>
    </row>
    <row r="277" spans="1:17">
      <c r="A277" s="4" t="s">
        <v>316</v>
      </c>
      <c r="B277" s="11">
        <v>-2.452009916305542E-2</v>
      </c>
      <c r="C277" s="11">
        <v>-0.29941099882125854</v>
      </c>
      <c r="D277" s="11">
        <v>-0.29083466529846191</v>
      </c>
      <c r="E277" s="11">
        <v>-6.9462954998016357E-2</v>
      </c>
      <c r="F277" s="11">
        <v>-0.26093506813049316</v>
      </c>
      <c r="G277" s="11">
        <v>-0.25547873973846436</v>
      </c>
      <c r="H277" s="3"/>
      <c r="J277" s="20"/>
      <c r="K277" s="20"/>
      <c r="L277" s="20"/>
      <c r="M277" s="20"/>
      <c r="N277" s="20"/>
      <c r="O277" s="20"/>
      <c r="P277" s="20"/>
      <c r="Q277" s="20"/>
    </row>
    <row r="278" spans="1:17">
      <c r="A278" s="4" t="s">
        <v>317</v>
      </c>
      <c r="B278" s="11">
        <v>-3.6759853363037109E-2</v>
      </c>
      <c r="C278" s="11">
        <v>0.19733023643493652</v>
      </c>
      <c r="D278" s="11">
        <v>0.19668030738830566</v>
      </c>
      <c r="E278" s="11">
        <v>8.2040190696716309E-2</v>
      </c>
      <c r="F278" s="11">
        <v>0.29387199878692627</v>
      </c>
      <c r="G278" s="11">
        <v>0.28503668308258057</v>
      </c>
      <c r="H278" s="3"/>
      <c r="J278" s="20"/>
      <c r="K278" s="20"/>
      <c r="L278" s="20"/>
      <c r="M278" s="20"/>
      <c r="N278" s="20"/>
      <c r="O278" s="20"/>
      <c r="P278" s="20"/>
      <c r="Q278" s="20"/>
    </row>
    <row r="279" spans="1:17">
      <c r="A279" s="4" t="s">
        <v>318</v>
      </c>
      <c r="B279" s="11">
        <v>-8.3909392356872559E-2</v>
      </c>
      <c r="C279" s="11">
        <v>-0.25423192977905273</v>
      </c>
      <c r="D279" s="11">
        <v>-0.24955576658248901</v>
      </c>
      <c r="E279" s="11">
        <v>-9.6811234951019287E-2</v>
      </c>
      <c r="F279" s="11">
        <v>-0.20747548341751099</v>
      </c>
      <c r="G279" s="11">
        <v>-0.20164448022842407</v>
      </c>
      <c r="H279" s="3"/>
      <c r="J279" s="20"/>
      <c r="K279" s="20"/>
      <c r="L279" s="20"/>
      <c r="M279" s="20"/>
      <c r="N279" s="20"/>
      <c r="O279" s="20"/>
      <c r="P279" s="20"/>
      <c r="Q279" s="20"/>
    </row>
    <row r="280" spans="1:17">
      <c r="A280" s="4" t="s">
        <v>319</v>
      </c>
      <c r="B280" s="11">
        <v>-7.5878798961639404E-2</v>
      </c>
      <c r="C280" s="11">
        <v>-0.2109687328338623</v>
      </c>
      <c r="D280" s="11">
        <v>-0.20672380924224854</v>
      </c>
      <c r="E280" s="11">
        <v>-7.5514137744903564E-2</v>
      </c>
      <c r="F280" s="11">
        <v>-0.16089195013046265</v>
      </c>
      <c r="G280" s="11">
        <v>-0.15624105930328369</v>
      </c>
      <c r="H280" s="3"/>
      <c r="J280" s="20"/>
      <c r="K280" s="20"/>
      <c r="L280" s="20"/>
      <c r="M280" s="20"/>
      <c r="N280" s="20"/>
      <c r="O280" s="20"/>
      <c r="P280" s="20"/>
      <c r="Q280" s="20"/>
    </row>
    <row r="281" spans="1:17">
      <c r="A281" s="4" t="s">
        <v>320</v>
      </c>
      <c r="B281" s="11">
        <v>-9.1485142707824707E-2</v>
      </c>
      <c r="C281" s="11">
        <v>-0.39391303062438965</v>
      </c>
      <c r="D281" s="11">
        <v>-0.3898816704750061</v>
      </c>
      <c r="E281" s="11">
        <v>-0.16510045528411865</v>
      </c>
      <c r="F281" s="11">
        <v>-0.38521385192871094</v>
      </c>
      <c r="G281" s="11">
        <v>-0.38321620225906372</v>
      </c>
      <c r="H281" s="3"/>
      <c r="J281" s="20"/>
      <c r="K281" s="20"/>
      <c r="L281" s="20"/>
      <c r="M281" s="20"/>
      <c r="N281" s="20"/>
      <c r="O281" s="20"/>
      <c r="P281" s="20"/>
      <c r="Q281" s="20"/>
    </row>
    <row r="282" spans="1:17">
      <c r="A282" s="4" t="s">
        <v>321</v>
      </c>
      <c r="B282" s="11">
        <v>-3.4416496753692627E-2</v>
      </c>
      <c r="C282" s="11">
        <v>-0.22523075342178345</v>
      </c>
      <c r="D282" s="11">
        <v>-0.22190994024276733</v>
      </c>
      <c r="E282" s="11">
        <v>-5.3469717502593994E-2</v>
      </c>
      <c r="F282" s="11">
        <v>-0.18348908424377441</v>
      </c>
      <c r="G282" s="11">
        <v>-0.17234641313552856</v>
      </c>
      <c r="H282" s="3"/>
      <c r="J282" s="20"/>
      <c r="K282" s="20"/>
      <c r="L282" s="20"/>
      <c r="M282" s="20"/>
      <c r="N282" s="20"/>
      <c r="O282" s="20"/>
      <c r="P282" s="20"/>
      <c r="Q282" s="20"/>
    </row>
    <row r="283" spans="1:17">
      <c r="A283" s="4" t="s">
        <v>322</v>
      </c>
      <c r="B283" s="11">
        <v>-1.0946810245513916E-2</v>
      </c>
      <c r="C283" s="11">
        <v>5.2465200424194336E-2</v>
      </c>
      <c r="D283" s="11">
        <v>5.4924249649047852E-2</v>
      </c>
      <c r="E283" s="11">
        <v>5.7332038879394531E-2</v>
      </c>
      <c r="F283" s="11">
        <v>0.13405632972717285</v>
      </c>
      <c r="G283" s="11">
        <v>0.12280237674713135</v>
      </c>
      <c r="H283" s="3"/>
      <c r="J283" s="20"/>
      <c r="K283" s="20"/>
      <c r="L283" s="20"/>
      <c r="M283" s="20"/>
      <c r="N283" s="20"/>
      <c r="O283" s="20"/>
      <c r="P283" s="20"/>
      <c r="Q283" s="20"/>
    </row>
    <row r="284" spans="1:17">
      <c r="A284" s="4" t="s">
        <v>323</v>
      </c>
      <c r="B284" s="11">
        <v>-4.3364882469177246E-2</v>
      </c>
      <c r="C284" s="11">
        <v>-0.10603547096252441</v>
      </c>
      <c r="D284" s="11">
        <v>-0.10268259048461914</v>
      </c>
      <c r="E284" s="11">
        <v>-1.9439399242401123E-2</v>
      </c>
      <c r="F284" s="11">
        <v>-5.09185791015625E-2</v>
      </c>
      <c r="G284" s="11">
        <v>-5.0718903541564941E-2</v>
      </c>
      <c r="H284" s="3"/>
      <c r="J284" s="20"/>
      <c r="K284" s="20"/>
      <c r="L284" s="20"/>
      <c r="M284" s="20"/>
      <c r="N284" s="20"/>
      <c r="O284" s="20"/>
      <c r="P284" s="20"/>
      <c r="Q284" s="20"/>
    </row>
    <row r="285" spans="1:17">
      <c r="A285" s="4" t="s">
        <v>324</v>
      </c>
      <c r="B285" s="11">
        <v>2.3342013359069824E-2</v>
      </c>
      <c r="C285" s="11">
        <v>-0.14272856712341309</v>
      </c>
      <c r="D285" s="11">
        <v>-0.13830959796905518</v>
      </c>
      <c r="E285" s="11">
        <v>1.3790369033813477E-2</v>
      </c>
      <c r="F285" s="11">
        <v>-9.140390157699585E-2</v>
      </c>
      <c r="G285" s="11">
        <v>-6.9036483764648438E-2</v>
      </c>
      <c r="H285" s="3"/>
      <c r="J285" s="20"/>
      <c r="K285" s="20"/>
      <c r="L285" s="20"/>
      <c r="M285" s="20"/>
      <c r="N285" s="20"/>
      <c r="O285" s="20"/>
      <c r="P285" s="20"/>
      <c r="Q285" s="20"/>
    </row>
    <row r="286" spans="1:17">
      <c r="A286" s="4" t="s">
        <v>325</v>
      </c>
      <c r="B286" s="11">
        <v>3.4845590591430664E-2</v>
      </c>
      <c r="C286" s="11">
        <v>0.38701951503753662</v>
      </c>
      <c r="D286" s="11">
        <v>0.38878381252288818</v>
      </c>
      <c r="E286" s="11">
        <v>0.19256043434143066</v>
      </c>
      <c r="F286" s="11">
        <v>0.53691947460174561</v>
      </c>
      <c r="G286" s="11">
        <v>0.52009928226470947</v>
      </c>
      <c r="H286" s="3"/>
      <c r="J286" s="20"/>
      <c r="K286" s="20"/>
      <c r="L286" s="20"/>
      <c r="M286" s="20"/>
      <c r="N286" s="20"/>
      <c r="O286" s="20"/>
      <c r="P286" s="20"/>
      <c r="Q286" s="20"/>
    </row>
    <row r="287" spans="1:17">
      <c r="A287" s="4" t="s">
        <v>326</v>
      </c>
      <c r="B287" s="11">
        <v>2.7260899543762207E-2</v>
      </c>
      <c r="C287" s="11">
        <v>-6.4324140548706055E-2</v>
      </c>
      <c r="D287" s="11">
        <v>-6.1576902866363525E-2</v>
      </c>
      <c r="E287" s="11">
        <v>4.2267560958862305E-2</v>
      </c>
      <c r="F287" s="11">
        <v>-3.6488652229309082E-2</v>
      </c>
      <c r="G287" s="11">
        <v>-4.2060554027557373E-2</v>
      </c>
      <c r="H287" s="3"/>
      <c r="J287" s="20"/>
      <c r="K287" s="20"/>
      <c r="L287" s="20"/>
      <c r="M287" s="20"/>
      <c r="N287" s="20"/>
      <c r="O287" s="20"/>
      <c r="P287" s="20"/>
      <c r="Q287" s="20"/>
    </row>
    <row r="288" spans="1:17">
      <c r="A288" s="4" t="s">
        <v>327</v>
      </c>
      <c r="B288" s="11">
        <v>-1.9412040710449219E-3</v>
      </c>
      <c r="C288" s="11">
        <v>0.12116765975952148</v>
      </c>
      <c r="D288" s="11">
        <v>0.12533473968505859</v>
      </c>
      <c r="E288" s="11">
        <v>8.2013607025146484E-2</v>
      </c>
      <c r="F288" s="11">
        <v>0.21494746208190918</v>
      </c>
      <c r="G288" s="11">
        <v>0.20428812503814697</v>
      </c>
      <c r="H288" s="3"/>
      <c r="J288" s="20"/>
      <c r="K288" s="20"/>
      <c r="L288" s="20"/>
      <c r="M288" s="20"/>
      <c r="N288" s="20"/>
      <c r="O288" s="20"/>
      <c r="P288" s="20"/>
      <c r="Q288" s="20"/>
    </row>
    <row r="289" spans="1:17">
      <c r="A289" s="4" t="s">
        <v>328</v>
      </c>
      <c r="B289" s="11">
        <v>-9.3403279781341553E-2</v>
      </c>
      <c r="C289" s="11">
        <v>-0.32999163866043091</v>
      </c>
      <c r="D289" s="11">
        <v>-0.32477408647537231</v>
      </c>
      <c r="E289" s="11">
        <v>-0.13201111555099487</v>
      </c>
      <c r="F289" s="11">
        <v>-0.31318473815917969</v>
      </c>
      <c r="G289" s="11">
        <v>-0.30056625604629517</v>
      </c>
      <c r="H289" s="3"/>
      <c r="J289" s="20"/>
      <c r="K289" s="20"/>
      <c r="L289" s="20"/>
      <c r="M289" s="20"/>
      <c r="N289" s="20"/>
      <c r="O289" s="20"/>
      <c r="P289" s="20"/>
      <c r="Q289" s="20"/>
    </row>
    <row r="290" spans="1:17">
      <c r="A290" s="4" t="s">
        <v>329</v>
      </c>
      <c r="B290" s="11">
        <v>-7.0611238479614258E-3</v>
      </c>
      <c r="C290" s="11">
        <v>-0.16544431447982788</v>
      </c>
      <c r="D290" s="11">
        <v>-0.16180658340454102</v>
      </c>
      <c r="E290" s="11">
        <v>-1.1737167835235596E-2</v>
      </c>
      <c r="F290" s="11">
        <v>-0.1166074275970459</v>
      </c>
      <c r="G290" s="11">
        <v>-0.11366307735443115</v>
      </c>
      <c r="H290" s="3"/>
      <c r="J290" s="20"/>
      <c r="K290" s="20"/>
      <c r="L290" s="20"/>
      <c r="M290" s="20"/>
      <c r="N290" s="20"/>
      <c r="O290" s="20"/>
      <c r="P290" s="20"/>
      <c r="Q290" s="20"/>
    </row>
    <row r="291" spans="1:17">
      <c r="A291" s="4" t="s">
        <v>330</v>
      </c>
      <c r="B291" s="11">
        <v>0.13775110244750977</v>
      </c>
      <c r="C291" s="11">
        <v>0.34477114677429199</v>
      </c>
      <c r="D291" s="11">
        <v>0.34654200077056885</v>
      </c>
      <c r="E291" s="11">
        <v>0.25270473957061768</v>
      </c>
      <c r="F291" s="11">
        <v>0.39558672904968262</v>
      </c>
      <c r="G291" s="11">
        <v>0.39871084690093994</v>
      </c>
      <c r="H291" s="3"/>
      <c r="J291" s="20"/>
      <c r="K291" s="20"/>
      <c r="L291" s="20"/>
      <c r="M291" s="20"/>
      <c r="N291" s="20"/>
      <c r="O291" s="20"/>
      <c r="P291" s="20"/>
      <c r="Q291" s="20"/>
    </row>
    <row r="292" spans="1:17">
      <c r="A292" s="4" t="s">
        <v>331</v>
      </c>
      <c r="B292" s="11">
        <v>1.6099095344543457E-2</v>
      </c>
      <c r="C292" s="11">
        <v>2.7099847793579102E-3</v>
      </c>
      <c r="D292" s="11">
        <v>8.3987712860107422E-3</v>
      </c>
      <c r="E292" s="11">
        <v>5.6528925895690918E-2</v>
      </c>
      <c r="F292" s="11">
        <v>4.6839594841003418E-2</v>
      </c>
      <c r="G292" s="11">
        <v>4.2433977127075195E-2</v>
      </c>
      <c r="H292" s="3"/>
      <c r="J292" s="20"/>
      <c r="K292" s="20"/>
      <c r="L292" s="20"/>
      <c r="M292" s="20"/>
      <c r="N292" s="20"/>
      <c r="O292" s="20"/>
      <c r="P292" s="20"/>
      <c r="Q292" s="20"/>
    </row>
    <row r="293" spans="1:17">
      <c r="A293" s="4" t="s">
        <v>332</v>
      </c>
      <c r="B293" s="11">
        <v>3.558039665222168E-2</v>
      </c>
      <c r="C293" s="11">
        <v>0.22807705402374268</v>
      </c>
      <c r="D293" s="11">
        <v>0.23039889335632324</v>
      </c>
      <c r="E293" s="11">
        <v>0.14855813980102539</v>
      </c>
      <c r="F293" s="11">
        <v>0.34066379070281982</v>
      </c>
      <c r="G293" s="11">
        <v>0.33622384071350098</v>
      </c>
      <c r="H293" s="3"/>
      <c r="J293" s="20"/>
      <c r="K293" s="20"/>
      <c r="L293" s="20"/>
      <c r="M293" s="20"/>
      <c r="N293" s="20"/>
      <c r="O293" s="20"/>
      <c r="P293" s="20"/>
      <c r="Q293" s="20"/>
    </row>
    <row r="294" spans="1:17">
      <c r="A294" s="4" t="s">
        <v>333</v>
      </c>
      <c r="B294" s="11">
        <v>-1.0540902614593506E-2</v>
      </c>
      <c r="C294" s="11">
        <v>0.1366114616394043</v>
      </c>
      <c r="D294" s="11">
        <v>0.1371161937713623</v>
      </c>
      <c r="E294" s="11">
        <v>8.4434866905212402E-2</v>
      </c>
      <c r="F294" s="11">
        <v>0.22792506217956543</v>
      </c>
      <c r="G294" s="11">
        <v>0.20912075042724609</v>
      </c>
      <c r="H294" s="3"/>
      <c r="J294" s="20"/>
      <c r="K294" s="20"/>
      <c r="L294" s="20"/>
      <c r="M294" s="20"/>
      <c r="N294" s="20"/>
      <c r="O294" s="20"/>
      <c r="P294" s="20"/>
      <c r="Q294" s="20"/>
    </row>
    <row r="295" spans="1:17">
      <c r="A295" s="4" t="s">
        <v>334</v>
      </c>
      <c r="B295" s="11">
        <v>-9.9063515663146973E-3</v>
      </c>
      <c r="C295" s="11">
        <v>7.7956914901733398E-2</v>
      </c>
      <c r="D295" s="11">
        <v>7.9259395599365234E-2</v>
      </c>
      <c r="E295" s="11">
        <v>6.1119914054870605E-2</v>
      </c>
      <c r="F295" s="11">
        <v>0.15622818470001221</v>
      </c>
      <c r="G295" s="11">
        <v>0.14708936214447021</v>
      </c>
      <c r="H295" s="3"/>
      <c r="J295" s="20"/>
      <c r="K295" s="20"/>
      <c r="L295" s="20"/>
      <c r="M295" s="20"/>
      <c r="N295" s="20"/>
      <c r="O295" s="20"/>
      <c r="P295" s="20"/>
      <c r="Q295" s="20"/>
    </row>
    <row r="296" spans="1:17">
      <c r="A296" s="4" t="s">
        <v>335</v>
      </c>
      <c r="B296" s="11">
        <v>-7.5923621654510498E-2</v>
      </c>
      <c r="C296" s="11">
        <v>-0.43821173906326294</v>
      </c>
      <c r="D296" s="11">
        <v>-0.44083881378173828</v>
      </c>
      <c r="E296" s="11">
        <v>-0.18685418367385864</v>
      </c>
      <c r="F296" s="11">
        <v>-0.43894737958908081</v>
      </c>
      <c r="G296" s="11">
        <v>-0.43479567766189575</v>
      </c>
      <c r="H296" s="3"/>
      <c r="J296" s="20"/>
      <c r="K296" s="20"/>
      <c r="L296" s="20"/>
      <c r="M296" s="20"/>
      <c r="N296" s="20"/>
      <c r="O296" s="20"/>
      <c r="P296" s="20"/>
      <c r="Q296" s="20"/>
    </row>
    <row r="297" spans="1:17">
      <c r="A297" s="4" t="s">
        <v>336</v>
      </c>
      <c r="B297" s="11">
        <v>-6.5649807453155518E-2</v>
      </c>
      <c r="C297" s="11">
        <v>-0.39380842447280884</v>
      </c>
      <c r="D297" s="11">
        <v>-0.39344412088394165</v>
      </c>
      <c r="E297" s="11">
        <v>-0.15727943181991577</v>
      </c>
      <c r="F297" s="11">
        <v>-0.38899803161621094</v>
      </c>
      <c r="G297" s="11">
        <v>-0.38114911317825317</v>
      </c>
      <c r="H297" s="3"/>
      <c r="J297" s="20"/>
      <c r="K297" s="20"/>
      <c r="L297" s="20"/>
      <c r="M297" s="20"/>
      <c r="N297" s="20"/>
      <c r="O297" s="20"/>
      <c r="P297" s="20"/>
      <c r="Q297" s="20"/>
    </row>
    <row r="298" spans="1:17">
      <c r="A298" s="4" t="s">
        <v>337</v>
      </c>
      <c r="B298" s="11">
        <v>0.25357377529144287</v>
      </c>
      <c r="C298" s="11">
        <v>0.39311063289642334</v>
      </c>
      <c r="D298" s="11">
        <v>0.39370059967041016</v>
      </c>
      <c r="E298" s="11">
        <v>0.35641276836395264</v>
      </c>
      <c r="F298" s="11">
        <v>0.43279743194580078</v>
      </c>
      <c r="G298" s="11">
        <v>0.43140220642089844</v>
      </c>
      <c r="H298" s="3"/>
      <c r="J298" s="20"/>
      <c r="K298" s="20"/>
      <c r="L298" s="20"/>
      <c r="M298" s="20"/>
      <c r="N298" s="20"/>
      <c r="O298" s="20"/>
      <c r="P298" s="20"/>
      <c r="Q298" s="20"/>
    </row>
    <row r="299" spans="1:17">
      <c r="A299" s="4" t="s">
        <v>338</v>
      </c>
      <c r="B299" s="11">
        <v>0.14302802085876465</v>
      </c>
      <c r="C299" s="11">
        <v>0.58756864070892334</v>
      </c>
      <c r="D299" s="11">
        <v>0.60367393493652344</v>
      </c>
      <c r="E299" s="11">
        <v>0.33616387844085693</v>
      </c>
      <c r="F299" s="11">
        <v>0.72731566429138184</v>
      </c>
      <c r="G299" s="11">
        <v>0.70190989971160889</v>
      </c>
      <c r="H299" s="3"/>
      <c r="J299" s="20"/>
      <c r="K299" s="20"/>
      <c r="L299" s="20"/>
      <c r="M299" s="20"/>
      <c r="N299" s="20"/>
      <c r="O299" s="20"/>
      <c r="P299" s="20"/>
      <c r="Q299" s="20"/>
    </row>
    <row r="300" spans="1:17">
      <c r="A300" s="4" t="s">
        <v>339</v>
      </c>
      <c r="B300" s="11">
        <v>-9.5475912094116211E-2</v>
      </c>
      <c r="C300" s="11">
        <v>-0.3282390832901001</v>
      </c>
      <c r="D300" s="11">
        <v>-0.3266681432723999</v>
      </c>
      <c r="E300" s="11">
        <v>-0.14518183469772339</v>
      </c>
      <c r="F300" s="11">
        <v>-0.31644994020462036</v>
      </c>
      <c r="G300" s="11">
        <v>-0.31795978546142578</v>
      </c>
      <c r="H300" s="3"/>
      <c r="J300" s="20"/>
      <c r="K300" s="20"/>
      <c r="L300" s="20"/>
      <c r="M300" s="20"/>
      <c r="N300" s="20"/>
      <c r="O300" s="20"/>
      <c r="P300" s="20"/>
      <c r="Q300" s="20"/>
    </row>
    <row r="301" spans="1:17">
      <c r="A301" s="4" t="s">
        <v>340</v>
      </c>
      <c r="B301" s="11">
        <v>-7.7592134475708008E-3</v>
      </c>
      <c r="C301" s="11">
        <v>8.0302953720092773E-3</v>
      </c>
      <c r="D301" s="11">
        <v>1.0208845138549805E-2</v>
      </c>
      <c r="E301" s="11">
        <v>4.4918537139892578E-2</v>
      </c>
      <c r="F301" s="11">
        <v>7.8262567520141602E-2</v>
      </c>
      <c r="G301" s="11">
        <v>8.2182526588439941E-2</v>
      </c>
      <c r="H301" s="3"/>
      <c r="J301" s="20"/>
      <c r="K301" s="20"/>
      <c r="L301" s="20"/>
      <c r="M301" s="20"/>
      <c r="N301" s="20"/>
      <c r="O301" s="20"/>
      <c r="P301" s="20"/>
      <c r="Q301" s="20"/>
    </row>
    <row r="302" spans="1:17">
      <c r="A302" s="4" t="s">
        <v>341</v>
      </c>
      <c r="B302" s="11">
        <v>5.5596709251403809E-2</v>
      </c>
      <c r="C302" s="11">
        <v>0.1409529447555542</v>
      </c>
      <c r="D302" s="11">
        <v>0.14271068572998047</v>
      </c>
      <c r="E302" s="11">
        <v>0.12826573848724365</v>
      </c>
      <c r="F302" s="11">
        <v>0.22470986843109131</v>
      </c>
      <c r="G302" s="11">
        <v>0.22563254833221436</v>
      </c>
      <c r="H302" s="3"/>
      <c r="J302" s="20"/>
      <c r="K302" s="20"/>
      <c r="L302" s="20"/>
      <c r="M302" s="20"/>
      <c r="N302" s="20"/>
      <c r="O302" s="20"/>
      <c r="P302" s="20"/>
      <c r="Q302" s="20"/>
    </row>
    <row r="303" spans="1:17">
      <c r="A303" s="4" t="s">
        <v>342</v>
      </c>
      <c r="B303" s="11">
        <v>-3.4483671188354492E-3</v>
      </c>
      <c r="C303" s="11">
        <v>-0.23050498962402344</v>
      </c>
      <c r="D303" s="11">
        <v>-0.22471821308135986</v>
      </c>
      <c r="E303" s="11">
        <v>-3.4218370914459229E-2</v>
      </c>
      <c r="F303" s="11">
        <v>-0.18898540735244751</v>
      </c>
      <c r="G303" s="11">
        <v>-0.17625463008880615</v>
      </c>
      <c r="H303" s="3"/>
      <c r="J303" s="20"/>
      <c r="K303" s="20"/>
      <c r="L303" s="20"/>
      <c r="M303" s="20"/>
      <c r="N303" s="20"/>
      <c r="O303" s="20"/>
      <c r="P303" s="20"/>
      <c r="Q303" s="20"/>
    </row>
    <row r="304" spans="1:17">
      <c r="A304" s="4" t="s">
        <v>343</v>
      </c>
      <c r="B304" s="11">
        <v>1.5599608421325684E-2</v>
      </c>
      <c r="C304" s="11">
        <v>0.34498655796051025</v>
      </c>
      <c r="D304" s="11">
        <v>0.34742355346679688</v>
      </c>
      <c r="E304" s="11">
        <v>0.16917634010314941</v>
      </c>
      <c r="F304" s="11">
        <v>0.47315800189971924</v>
      </c>
      <c r="G304" s="11">
        <v>0.45929837226867676</v>
      </c>
      <c r="H304" s="3"/>
      <c r="J304" s="20"/>
      <c r="K304" s="20"/>
      <c r="L304" s="20"/>
      <c r="M304" s="20"/>
      <c r="N304" s="20"/>
      <c r="O304" s="20"/>
      <c r="P304" s="20"/>
      <c r="Q304" s="20"/>
    </row>
    <row r="305" spans="1:17">
      <c r="A305" s="4" t="s">
        <v>344</v>
      </c>
      <c r="B305" s="11">
        <v>-2.9493808746337891E-2</v>
      </c>
      <c r="C305" s="11">
        <v>6.8720102310180664E-2</v>
      </c>
      <c r="D305" s="11">
        <v>7.0804119110107422E-2</v>
      </c>
      <c r="E305" s="11">
        <v>4.896998405456543E-2</v>
      </c>
      <c r="F305" s="11">
        <v>0.15220105648040771</v>
      </c>
      <c r="G305" s="11">
        <v>0.14768266677856445</v>
      </c>
      <c r="H305" s="3"/>
      <c r="J305" s="20"/>
      <c r="K305" s="20"/>
      <c r="L305" s="20"/>
      <c r="M305" s="20"/>
      <c r="N305" s="20"/>
      <c r="O305" s="20"/>
      <c r="P305" s="20"/>
      <c r="Q305" s="20"/>
    </row>
    <row r="306" spans="1:17">
      <c r="A306" s="4" t="s">
        <v>345</v>
      </c>
      <c r="B306" s="11">
        <v>-1.8107056617736816E-2</v>
      </c>
      <c r="C306" s="11">
        <v>-0.24606603384017944</v>
      </c>
      <c r="D306" s="11">
        <v>-0.23839712142944336</v>
      </c>
      <c r="E306" s="11">
        <v>-4.7923743724822998E-2</v>
      </c>
      <c r="F306" s="11">
        <v>-0.1998637318611145</v>
      </c>
      <c r="G306" s="11">
        <v>-0.1923491358757019</v>
      </c>
      <c r="H306" s="3"/>
      <c r="J306" s="20"/>
      <c r="K306" s="20"/>
      <c r="L306" s="20"/>
      <c r="M306" s="20"/>
      <c r="N306" s="20"/>
      <c r="O306" s="20"/>
      <c r="P306" s="20"/>
      <c r="Q306" s="20"/>
    </row>
    <row r="307" spans="1:17">
      <c r="A307" s="4" t="s">
        <v>346</v>
      </c>
      <c r="B307" s="11">
        <v>8.1843137741088867E-3</v>
      </c>
      <c r="C307" s="11">
        <v>0.14472842216491699</v>
      </c>
      <c r="D307" s="11">
        <v>0.14603686332702637</v>
      </c>
      <c r="E307" s="11">
        <v>9.7030162811279297E-2</v>
      </c>
      <c r="F307" s="11">
        <v>0.2424623966217041</v>
      </c>
      <c r="G307" s="11">
        <v>0.23842823505401611</v>
      </c>
      <c r="H307" s="3"/>
      <c r="J307" s="20"/>
      <c r="K307" s="20"/>
      <c r="L307" s="20"/>
      <c r="M307" s="20"/>
      <c r="N307" s="20"/>
      <c r="O307" s="20"/>
      <c r="P307" s="20"/>
      <c r="Q307" s="20"/>
    </row>
    <row r="308" spans="1:17">
      <c r="A308" s="4" t="s">
        <v>347</v>
      </c>
      <c r="B308" s="11">
        <v>1.0700464248657227E-2</v>
      </c>
      <c r="C308" s="11">
        <v>0.12888550758361816</v>
      </c>
      <c r="D308" s="11">
        <v>0.12873637676239014</v>
      </c>
      <c r="E308" s="11">
        <v>9.308016300201416E-2</v>
      </c>
      <c r="F308" s="11">
        <v>0.17201852798461914</v>
      </c>
      <c r="G308" s="11">
        <v>0.15130257606506348</v>
      </c>
      <c r="H308" s="3"/>
      <c r="J308" s="20"/>
      <c r="K308" s="20"/>
      <c r="L308" s="20"/>
      <c r="M308" s="20"/>
      <c r="N308" s="20"/>
      <c r="O308" s="20"/>
      <c r="P308" s="20"/>
      <c r="Q308" s="20"/>
    </row>
    <row r="309" spans="1:17">
      <c r="A309" s="4" t="s">
        <v>348</v>
      </c>
      <c r="B309" s="11">
        <v>-2.70346999168396E-2</v>
      </c>
      <c r="C309" s="11">
        <v>-9.2865645885467529E-2</v>
      </c>
      <c r="D309" s="11">
        <v>-8.9082717895507813E-2</v>
      </c>
      <c r="E309" s="11">
        <v>-2.8483271598815918E-3</v>
      </c>
      <c r="F309" s="11">
        <v>-3.8015663623809814E-2</v>
      </c>
      <c r="G309" s="11">
        <v>-3.5480499267578125E-2</v>
      </c>
      <c r="H309" s="3"/>
      <c r="J309" s="20"/>
      <c r="K309" s="20"/>
      <c r="L309" s="20"/>
      <c r="M309" s="20"/>
      <c r="N309" s="20"/>
      <c r="O309" s="20"/>
      <c r="P309" s="20"/>
      <c r="Q309" s="20"/>
    </row>
    <row r="310" spans="1:17">
      <c r="A310" s="4" t="s">
        <v>349</v>
      </c>
      <c r="B310" s="11">
        <v>-2.4542033672332764E-2</v>
      </c>
      <c r="C310" s="11">
        <v>-4.0946483612060547E-2</v>
      </c>
      <c r="D310" s="11">
        <v>-3.84712815284729E-2</v>
      </c>
      <c r="E310" s="11">
        <v>1.4909744262695313E-2</v>
      </c>
      <c r="F310" s="11">
        <v>1.8101930618286133E-2</v>
      </c>
      <c r="G310" s="11">
        <v>2.3034334182739258E-2</v>
      </c>
      <c r="H310" s="3"/>
      <c r="J310" s="20"/>
      <c r="K310" s="20"/>
      <c r="L310" s="20"/>
      <c r="M310" s="20"/>
      <c r="N310" s="20"/>
      <c r="O310" s="20"/>
      <c r="P310" s="20"/>
      <c r="Q310" s="20"/>
    </row>
    <row r="311" spans="1:17">
      <c r="A311" s="4" t="s">
        <v>350</v>
      </c>
      <c r="B311" s="11">
        <v>-0.11291199922561646</v>
      </c>
      <c r="C311" s="11">
        <v>-0.34382063150405884</v>
      </c>
      <c r="D311" s="11">
        <v>-0.34908789396286011</v>
      </c>
      <c r="E311" s="11">
        <v>-0.16788440942764282</v>
      </c>
      <c r="F311" s="11">
        <v>-0.31562858819961548</v>
      </c>
      <c r="G311" s="11">
        <v>-0.31344586610794067</v>
      </c>
      <c r="H311" s="3"/>
      <c r="J311" s="20"/>
      <c r="K311" s="20"/>
      <c r="L311" s="20"/>
      <c r="M311" s="20"/>
      <c r="N311" s="20"/>
      <c r="O311" s="20"/>
      <c r="P311" s="20"/>
      <c r="Q311" s="20"/>
    </row>
    <row r="312" spans="1:17">
      <c r="A312" s="4" t="s">
        <v>351</v>
      </c>
      <c r="B312" s="11">
        <v>-6.9116473197937012E-2</v>
      </c>
      <c r="C312" s="11">
        <v>-0.32664632797241211</v>
      </c>
      <c r="D312" s="11">
        <v>-0.33000880479812622</v>
      </c>
      <c r="E312" s="11">
        <v>-0.12886524200439453</v>
      </c>
      <c r="F312" s="11">
        <v>-0.30147570371627808</v>
      </c>
      <c r="G312" s="11">
        <v>-0.29908561706542969</v>
      </c>
      <c r="H312" s="3"/>
      <c r="J312" s="20"/>
      <c r="K312" s="20"/>
      <c r="L312" s="20"/>
      <c r="M312" s="20"/>
      <c r="N312" s="20"/>
      <c r="O312" s="20"/>
      <c r="P312" s="20"/>
      <c r="Q312" s="20"/>
    </row>
    <row r="313" spans="1:17">
      <c r="A313" s="4" t="s">
        <v>352</v>
      </c>
      <c r="B313" s="11">
        <v>-2.1783113479614258E-2</v>
      </c>
      <c r="C313" s="11">
        <v>8.8758468627929688E-3</v>
      </c>
      <c r="D313" s="11">
        <v>9.9081993103027344E-3</v>
      </c>
      <c r="E313" s="11">
        <v>3.2820582389831543E-2</v>
      </c>
      <c r="F313" s="11">
        <v>9.1432809829711914E-2</v>
      </c>
      <c r="G313" s="11">
        <v>8.5350751876831055E-2</v>
      </c>
      <c r="H313" s="3"/>
      <c r="J313" s="20"/>
      <c r="K313" s="20"/>
      <c r="L313" s="20"/>
      <c r="M313" s="20"/>
      <c r="N313" s="20"/>
      <c r="O313" s="20"/>
      <c r="P313" s="20"/>
      <c r="Q313" s="20"/>
    </row>
    <row r="314" spans="1:17">
      <c r="A314" s="4" t="s">
        <v>353</v>
      </c>
      <c r="B314" s="11">
        <v>-3.4647762775421143E-2</v>
      </c>
      <c r="C314" s="11">
        <v>-0.12561118602752686</v>
      </c>
      <c r="D314" s="11">
        <v>-0.12191861867904663</v>
      </c>
      <c r="E314" s="11">
        <v>-2.0628631114959717E-2</v>
      </c>
      <c r="F314" s="11">
        <v>-7.3778212070465088E-2</v>
      </c>
      <c r="G314" s="11">
        <v>-6.7417919635772705E-2</v>
      </c>
      <c r="H314" s="3"/>
      <c r="J314" s="20"/>
      <c r="K314" s="20"/>
      <c r="L314" s="20"/>
      <c r="M314" s="20"/>
      <c r="N314" s="20"/>
      <c r="O314" s="20"/>
      <c r="P314" s="20"/>
      <c r="Q314" s="20"/>
    </row>
    <row r="315" spans="1:17">
      <c r="A315" s="4" t="s">
        <v>354</v>
      </c>
      <c r="B315" s="11">
        <v>0.10126292705535889</v>
      </c>
      <c r="C315" s="11">
        <v>1.0827176570892334</v>
      </c>
      <c r="D315" s="11">
        <v>1.2360687255859375</v>
      </c>
      <c r="E315" s="11">
        <v>0.42581939697265625</v>
      </c>
      <c r="F315" s="11">
        <v>1.7538564205169678</v>
      </c>
      <c r="G315" s="11">
        <v>1.7044386863708496</v>
      </c>
      <c r="H315" s="3"/>
      <c r="J315" s="20"/>
      <c r="K315" s="20"/>
      <c r="L315" s="20"/>
      <c r="M315" s="20"/>
      <c r="N315" s="20"/>
      <c r="O315" s="20"/>
      <c r="P315" s="20"/>
      <c r="Q315" s="20"/>
    </row>
    <row r="316" spans="1:17">
      <c r="A316" s="4" t="s">
        <v>355</v>
      </c>
      <c r="B316" s="11">
        <v>-3.4692466259002686E-2</v>
      </c>
      <c r="C316" s="11">
        <v>-0.24690067768096924</v>
      </c>
      <c r="D316" s="11">
        <v>-0.24084043502807617</v>
      </c>
      <c r="E316" s="11">
        <v>-5.600970983505249E-2</v>
      </c>
      <c r="F316" s="11">
        <v>-0.20155906677246094</v>
      </c>
      <c r="G316" s="11">
        <v>-0.18765336275100708</v>
      </c>
      <c r="H316" s="3"/>
      <c r="J316" s="20"/>
      <c r="K316" s="20"/>
      <c r="L316" s="20"/>
      <c r="M316" s="20"/>
      <c r="N316" s="20"/>
      <c r="O316" s="20"/>
      <c r="P316" s="20"/>
      <c r="Q316" s="20"/>
    </row>
    <row r="317" spans="1:17">
      <c r="A317" s="4" t="s">
        <v>356</v>
      </c>
      <c r="B317" s="11">
        <v>-9.7448110580444336E-2</v>
      </c>
      <c r="C317" s="11">
        <v>-0.48208236694335938</v>
      </c>
      <c r="D317" s="11">
        <v>-0.49150913953781128</v>
      </c>
      <c r="E317" s="11">
        <v>-0.22890740633010864</v>
      </c>
      <c r="F317" s="11">
        <v>-0.49486035108566284</v>
      </c>
      <c r="G317" s="11">
        <v>-0.48901152610778809</v>
      </c>
      <c r="H317" s="3"/>
      <c r="J317" s="20"/>
      <c r="K317" s="20"/>
      <c r="L317" s="20"/>
      <c r="M317" s="20"/>
      <c r="N317" s="20"/>
      <c r="O317" s="20"/>
      <c r="P317" s="20"/>
      <c r="Q317" s="20"/>
    </row>
    <row r="318" spans="1:17">
      <c r="A318" s="4" t="s">
        <v>357</v>
      </c>
      <c r="B318" s="11">
        <v>-4.8941493034362793E-2</v>
      </c>
      <c r="C318" s="11">
        <v>-9.9190175533294678E-2</v>
      </c>
      <c r="D318" s="11">
        <v>-9.5388650894165039E-2</v>
      </c>
      <c r="E318" s="11">
        <v>-1.9235432147979736E-2</v>
      </c>
      <c r="F318" s="11">
        <v>-7.1138858795166016E-2</v>
      </c>
      <c r="G318" s="11">
        <v>-7.6722085475921631E-2</v>
      </c>
      <c r="H318" s="3"/>
      <c r="J318" s="20"/>
      <c r="K318" s="20"/>
      <c r="L318" s="20"/>
      <c r="M318" s="20"/>
      <c r="N318" s="20"/>
      <c r="O318" s="20"/>
      <c r="P318" s="20"/>
      <c r="Q318" s="20"/>
    </row>
    <row r="319" spans="1:17">
      <c r="A319" s="4" t="s">
        <v>358</v>
      </c>
      <c r="B319" s="11">
        <v>3.7293910980224609E-2</v>
      </c>
      <c r="C319" s="11">
        <v>0.25793063640594482</v>
      </c>
      <c r="D319" s="11">
        <v>0.25785040855407715</v>
      </c>
      <c r="E319" s="11">
        <v>0.15941452980041504</v>
      </c>
      <c r="F319" s="11">
        <v>0.35999000072479248</v>
      </c>
      <c r="G319" s="11">
        <v>0.35265862941741943</v>
      </c>
      <c r="H319" s="3"/>
      <c r="J319" s="20"/>
      <c r="K319" s="20"/>
      <c r="L319" s="20"/>
      <c r="M319" s="20"/>
      <c r="N319" s="20"/>
      <c r="O319" s="20"/>
      <c r="P319" s="20"/>
      <c r="Q319" s="20"/>
    </row>
    <row r="320" spans="1:17">
      <c r="A320" s="4" t="s">
        <v>359</v>
      </c>
      <c r="B320" s="11">
        <v>1.2860894203186035E-2</v>
      </c>
      <c r="C320" s="11">
        <v>0.31578660011291504</v>
      </c>
      <c r="D320" s="11">
        <v>0.32806384563446045</v>
      </c>
      <c r="E320" s="11">
        <v>0.15449774265289307</v>
      </c>
      <c r="F320" s="11">
        <v>0.40525007247924805</v>
      </c>
      <c r="G320" s="11">
        <v>0.38322103023529053</v>
      </c>
      <c r="H320" s="3"/>
      <c r="J320" s="20"/>
      <c r="K320" s="20"/>
      <c r="L320" s="20"/>
      <c r="M320" s="20"/>
      <c r="N320" s="20"/>
      <c r="O320" s="20"/>
      <c r="P320" s="20"/>
      <c r="Q320" s="20"/>
    </row>
    <row r="321" spans="1:17">
      <c r="A321" s="4" t="s">
        <v>360</v>
      </c>
      <c r="B321" s="11">
        <v>-8.5069775581359863E-2</v>
      </c>
      <c r="C321" s="11">
        <v>-0.37190556526184082</v>
      </c>
      <c r="D321" s="11">
        <v>-0.37505489587783813</v>
      </c>
      <c r="E321" s="11">
        <v>-0.16241443157196045</v>
      </c>
      <c r="F321" s="11">
        <v>-0.37143051624298096</v>
      </c>
      <c r="G321" s="11">
        <v>-0.36094814538955688</v>
      </c>
      <c r="H321" s="3"/>
      <c r="J321" s="20"/>
      <c r="K321" s="20"/>
      <c r="L321" s="20"/>
      <c r="M321" s="20"/>
      <c r="N321" s="20"/>
      <c r="O321" s="20"/>
      <c r="P321" s="20"/>
      <c r="Q321" s="20"/>
    </row>
    <row r="322" spans="1:17">
      <c r="A322" s="4" t="s">
        <v>361</v>
      </c>
      <c r="B322" s="11">
        <v>2.4125576019287109E-2</v>
      </c>
      <c r="C322" s="11">
        <v>0.25174856185913086</v>
      </c>
      <c r="D322" s="11">
        <v>0.25293731689453125</v>
      </c>
      <c r="E322" s="11">
        <v>0.1445540189743042</v>
      </c>
      <c r="F322" s="11">
        <v>0.35832297801971436</v>
      </c>
      <c r="G322" s="11">
        <v>0.34661149978637695</v>
      </c>
      <c r="H322" s="3"/>
      <c r="J322" s="20"/>
      <c r="K322" s="20"/>
      <c r="L322" s="20"/>
      <c r="M322" s="20"/>
      <c r="N322" s="20"/>
      <c r="O322" s="20"/>
      <c r="P322" s="20"/>
      <c r="Q322" s="20"/>
    </row>
    <row r="323" spans="1:17">
      <c r="A323" s="4" t="s">
        <v>362</v>
      </c>
      <c r="B323" s="11">
        <v>-1.5669047832489014E-2</v>
      </c>
      <c r="C323" s="11">
        <v>0.12296903133392334</v>
      </c>
      <c r="D323" s="11">
        <v>0.1232067346572876</v>
      </c>
      <c r="E323" s="11">
        <v>7.1498274803161621E-2</v>
      </c>
      <c r="F323" s="11">
        <v>0.16502273082733154</v>
      </c>
      <c r="G323" s="11">
        <v>0.14150667190551758</v>
      </c>
      <c r="H323" s="3"/>
      <c r="J323" s="20"/>
      <c r="K323" s="20"/>
      <c r="L323" s="20"/>
      <c r="M323" s="20"/>
      <c r="N323" s="20"/>
      <c r="O323" s="20"/>
      <c r="P323" s="20"/>
      <c r="Q323" s="20"/>
    </row>
    <row r="324" spans="1:17">
      <c r="A324" s="4" t="s">
        <v>363</v>
      </c>
      <c r="B324" s="11">
        <v>-6.2793731689453125E-2</v>
      </c>
      <c r="C324" s="11">
        <v>-0.43254351615905762</v>
      </c>
      <c r="D324" s="11">
        <v>-0.43725818395614624</v>
      </c>
      <c r="E324" s="11">
        <v>-0.1788947582244873</v>
      </c>
      <c r="F324" s="11">
        <v>-0.43583571910858154</v>
      </c>
      <c r="G324" s="11">
        <v>-0.42600291967391968</v>
      </c>
      <c r="H324" s="3"/>
      <c r="J324" s="20"/>
      <c r="K324" s="20"/>
      <c r="L324" s="20"/>
      <c r="M324" s="20"/>
      <c r="N324" s="20"/>
      <c r="O324" s="20"/>
      <c r="P324" s="20"/>
      <c r="Q324" s="20"/>
    </row>
    <row r="325" spans="1:17">
      <c r="A325" s="4" t="s">
        <v>364</v>
      </c>
      <c r="B325" s="11">
        <v>-7.0184648036956787E-2</v>
      </c>
      <c r="C325" s="11">
        <v>-0.31516927480697632</v>
      </c>
      <c r="D325" s="11">
        <v>-0.31127965450286865</v>
      </c>
      <c r="E325" s="11">
        <v>-0.10756218433380127</v>
      </c>
      <c r="F325" s="11">
        <v>-0.27933156490325928</v>
      </c>
      <c r="G325" s="11">
        <v>-0.26946896314620972</v>
      </c>
      <c r="H325" s="3"/>
      <c r="J325" s="20"/>
      <c r="K325" s="20"/>
      <c r="L325" s="20"/>
      <c r="M325" s="20"/>
      <c r="N325" s="20"/>
      <c r="O325" s="20"/>
      <c r="P325" s="20"/>
      <c r="Q325" s="20"/>
    </row>
    <row r="326" spans="1:17">
      <c r="A326" s="4" t="s">
        <v>365</v>
      </c>
      <c r="B326" s="11">
        <v>5.1616549491882324E-2</v>
      </c>
      <c r="C326" s="11">
        <v>5.6874752044677734E-3</v>
      </c>
      <c r="D326" s="11">
        <v>8.4640979766845703E-3</v>
      </c>
      <c r="E326" s="11">
        <v>8.1223726272583008E-2</v>
      </c>
      <c r="F326" s="11">
        <v>6.9677352905273438E-2</v>
      </c>
      <c r="G326" s="11">
        <v>8.4548473358154297E-2</v>
      </c>
      <c r="H326" s="3"/>
      <c r="J326" s="20"/>
      <c r="K326" s="20"/>
      <c r="L326" s="20"/>
      <c r="M326" s="20"/>
      <c r="N326" s="20"/>
      <c r="O326" s="20"/>
      <c r="P326" s="20"/>
      <c r="Q326" s="20"/>
    </row>
    <row r="327" spans="1:17">
      <c r="A327" s="4" t="s">
        <v>366</v>
      </c>
      <c r="B327" s="11">
        <v>-9.0876936912536621E-2</v>
      </c>
      <c r="C327" s="11">
        <v>-0.16163009405136108</v>
      </c>
      <c r="D327" s="11">
        <v>-0.15754306316375732</v>
      </c>
      <c r="E327" s="11">
        <v>-7.0567727088928223E-2</v>
      </c>
      <c r="F327" s="11">
        <v>-0.10975527763366699</v>
      </c>
      <c r="G327" s="11">
        <v>-0.11488240957260132</v>
      </c>
      <c r="H327" s="3"/>
      <c r="J327" s="20"/>
      <c r="K327" s="20"/>
      <c r="L327" s="20"/>
      <c r="M327" s="20"/>
      <c r="N327" s="20"/>
      <c r="O327" s="20"/>
      <c r="P327" s="20"/>
      <c r="Q327" s="20"/>
    </row>
    <row r="328" spans="1:17">
      <c r="A328" s="4" t="s">
        <v>367</v>
      </c>
      <c r="B328" s="11">
        <v>1.2602686882019043E-2</v>
      </c>
      <c r="C328" s="11">
        <v>0.19729030132293701</v>
      </c>
      <c r="D328" s="11">
        <v>0.1997753381729126</v>
      </c>
      <c r="E328" s="11">
        <v>0.11867165565490723</v>
      </c>
      <c r="F328" s="11">
        <v>0.29742312431335449</v>
      </c>
      <c r="G328" s="11">
        <v>0.28586649894714355</v>
      </c>
      <c r="H328" s="3"/>
      <c r="J328" s="20"/>
      <c r="K328" s="20"/>
      <c r="L328" s="20"/>
      <c r="M328" s="20"/>
      <c r="N328" s="20"/>
      <c r="O328" s="20"/>
      <c r="P328" s="20"/>
      <c r="Q328" s="20"/>
    </row>
    <row r="329" spans="1:17">
      <c r="A329" s="4" t="s">
        <v>368</v>
      </c>
      <c r="B329" s="11">
        <v>-0.16059941053390503</v>
      </c>
      <c r="C329" s="11">
        <v>-0.44734305143356323</v>
      </c>
      <c r="D329" s="11">
        <v>-0.44280076026916504</v>
      </c>
      <c r="E329" s="11">
        <v>-0.2343788743019104</v>
      </c>
      <c r="F329" s="11">
        <v>-0.41816091537475586</v>
      </c>
      <c r="G329" s="11">
        <v>-0.40898811817169189</v>
      </c>
      <c r="H329" s="3"/>
      <c r="J329" s="20"/>
      <c r="K329" s="20"/>
      <c r="L329" s="20"/>
      <c r="M329" s="20"/>
      <c r="N329" s="20"/>
      <c r="O329" s="20"/>
      <c r="P329" s="20"/>
      <c r="Q329" s="20"/>
    </row>
    <row r="330" spans="1:17">
      <c r="A330" s="4" t="s">
        <v>369</v>
      </c>
      <c r="B330" s="11">
        <v>-8.853071928024292E-2</v>
      </c>
      <c r="C330" s="11">
        <v>-0.31820458173751831</v>
      </c>
      <c r="D330" s="11">
        <v>-0.3116832971572876</v>
      </c>
      <c r="E330" s="11">
        <v>-0.12302768230438232</v>
      </c>
      <c r="F330" s="11">
        <v>-0.27783137559890747</v>
      </c>
      <c r="G330" s="11">
        <v>-0.26987087726593018</v>
      </c>
      <c r="H330" s="3"/>
      <c r="J330" s="20"/>
      <c r="K330" s="20"/>
      <c r="L330" s="20"/>
      <c r="M330" s="20"/>
      <c r="N330" s="20"/>
      <c r="O330" s="20"/>
      <c r="P330" s="20"/>
      <c r="Q330" s="20"/>
    </row>
    <row r="331" spans="1:17">
      <c r="A331" s="4" t="s">
        <v>370</v>
      </c>
      <c r="B331" s="11">
        <v>-1.9037902355194092E-2</v>
      </c>
      <c r="C331" s="11">
        <v>-0.16335320472717285</v>
      </c>
      <c r="D331" s="11">
        <v>-0.15738022327423096</v>
      </c>
      <c r="E331" s="11">
        <v>-1.5136778354644775E-2</v>
      </c>
      <c r="F331" s="11">
        <v>-0.14422804117202759</v>
      </c>
      <c r="G331" s="11">
        <v>-0.14303135871887207</v>
      </c>
      <c r="H331" s="3"/>
      <c r="J331" s="20"/>
      <c r="K331" s="20"/>
      <c r="L331" s="20"/>
      <c r="M331" s="20"/>
      <c r="N331" s="20"/>
      <c r="O331" s="20"/>
      <c r="P331" s="20"/>
      <c r="Q331" s="20"/>
    </row>
  </sheetData>
  <hyperlinks>
    <hyperlink ref="A3" location="Contents!A1" display="Go back to contents" xr:uid="{00000000-0004-0000-0700-000000000000}"/>
  </hyperlink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9" tint="0.59999389629810485"/>
  </sheetPr>
  <dimension ref="A1:AM334"/>
  <sheetViews>
    <sheetView workbookViewId="0">
      <pane xSplit="1" ySplit="5" topLeftCell="B281" activePane="bottomRight" state="frozen"/>
      <selection sqref="A1:H1"/>
      <selection pane="topRight" sqref="A1:H1"/>
      <selection pane="bottomLeft" sqref="A1:H1"/>
      <selection pane="bottomRight" sqref="A1:H1"/>
    </sheetView>
  </sheetViews>
  <sheetFormatPr defaultColWidth="8.90625" defaultRowHeight="17.399999999999999"/>
  <cols>
    <col min="1" max="1" width="35.54296875" style="4" customWidth="1"/>
    <col min="2" max="2" width="15.08984375" style="3" bestFit="1" customWidth="1"/>
    <col min="3" max="4" width="14.453125" style="3" bestFit="1" customWidth="1"/>
    <col min="5" max="5" width="23" style="3" bestFit="1" customWidth="1"/>
    <col min="6" max="6" width="14.453125" style="3" bestFit="1" customWidth="1"/>
    <col min="7" max="7" width="14.453125" style="10" bestFit="1" customWidth="1"/>
    <col min="8" max="8" width="10" style="10" bestFit="1" customWidth="1"/>
    <col min="9" max="9" width="8.90625" style="1"/>
    <col min="10" max="10" width="10.90625" style="22" bestFit="1" customWidth="1"/>
    <col min="11" max="11" width="8.90625" style="1"/>
    <col min="12" max="12" width="15.08984375" style="1" customWidth="1"/>
    <col min="13" max="13" width="13.36328125" style="1" customWidth="1"/>
    <col min="14" max="14" width="12.1796875" style="1" customWidth="1"/>
    <col min="15" max="15" width="12.08984375" style="1" customWidth="1"/>
    <col min="16" max="16" width="12.54296875" style="1" customWidth="1"/>
    <col min="17" max="17" width="12.90625" style="1" customWidth="1"/>
    <col min="18" max="16384" width="8.90625" style="1"/>
  </cols>
  <sheetData>
    <row r="1" spans="1:39" ht="32.25" customHeight="1">
      <c r="A1" s="19" t="s">
        <v>25</v>
      </c>
    </row>
    <row r="3" spans="1:39">
      <c r="A3" s="2" t="s">
        <v>21</v>
      </c>
    </row>
    <row r="4" spans="1:39">
      <c r="B4" s="5" t="s">
        <v>410</v>
      </c>
      <c r="C4" s="54" t="s">
        <v>405</v>
      </c>
      <c r="D4" s="55"/>
      <c r="E4" s="55"/>
      <c r="F4" s="55"/>
      <c r="G4" s="55"/>
      <c r="H4" s="55"/>
      <c r="L4" s="54" t="s">
        <v>411</v>
      </c>
      <c r="M4" s="55"/>
      <c r="N4" s="55"/>
      <c r="O4" s="55"/>
      <c r="P4" s="55"/>
      <c r="Q4" s="55"/>
    </row>
    <row r="5" spans="1:39">
      <c r="A5" s="6" t="s">
        <v>36</v>
      </c>
      <c r="B5" s="5" t="s">
        <v>399</v>
      </c>
      <c r="C5" s="5" t="s">
        <v>388</v>
      </c>
      <c r="D5" s="5" t="s">
        <v>389</v>
      </c>
      <c r="E5" s="5" t="s">
        <v>390</v>
      </c>
      <c r="F5" s="5" t="s">
        <v>391</v>
      </c>
      <c r="G5" s="7" t="s">
        <v>392</v>
      </c>
      <c r="H5" s="7" t="s">
        <v>393</v>
      </c>
      <c r="J5" s="23" t="s">
        <v>409</v>
      </c>
      <c r="K5" s="20"/>
      <c r="L5" s="5" t="s">
        <v>388</v>
      </c>
      <c r="M5" s="5" t="s">
        <v>389</v>
      </c>
      <c r="N5" s="5" t="s">
        <v>390</v>
      </c>
      <c r="O5" s="5" t="s">
        <v>391</v>
      </c>
      <c r="P5" s="7" t="s">
        <v>392</v>
      </c>
      <c r="Q5" s="7" t="s">
        <v>393</v>
      </c>
      <c r="R5" s="20"/>
      <c r="S5" s="20"/>
      <c r="T5" s="20"/>
      <c r="U5" s="20"/>
      <c r="V5" s="20"/>
      <c r="W5" s="20"/>
      <c r="X5" s="20"/>
      <c r="Y5" s="20"/>
      <c r="Z5" s="20"/>
      <c r="AA5" s="20"/>
      <c r="AB5" s="20"/>
      <c r="AC5" s="20"/>
      <c r="AD5" s="20"/>
      <c r="AE5" s="20"/>
      <c r="AF5" s="20"/>
      <c r="AG5" s="20"/>
      <c r="AH5" s="20"/>
      <c r="AI5" s="20"/>
      <c r="AJ5" s="20"/>
      <c r="AK5" s="20"/>
      <c r="AL5" s="20"/>
      <c r="AM5" s="20"/>
    </row>
    <row r="6" spans="1:39">
      <c r="A6" s="4" t="s">
        <v>45</v>
      </c>
      <c r="B6" s="8">
        <v>2647999.9104537964</v>
      </c>
      <c r="C6" s="9">
        <v>-251569.359375</v>
      </c>
      <c r="D6" s="9">
        <v>-307472.4375</v>
      </c>
      <c r="E6" s="9">
        <v>-295343.28125</v>
      </c>
      <c r="F6" s="9">
        <v>-293575.75</v>
      </c>
      <c r="G6" s="9">
        <v>-324675</v>
      </c>
      <c r="H6" s="9">
        <v>-387446.28125</v>
      </c>
      <c r="J6" s="24">
        <v>63869</v>
      </c>
      <c r="K6" s="20"/>
      <c r="L6" s="25">
        <f>C6/$B6</f>
        <v>-9.500353771986636E-2</v>
      </c>
      <c r="M6" s="25">
        <f t="shared" ref="M6:Q6" si="0">D6/$B6</f>
        <v>-0.11611497277101775</v>
      </c>
      <c r="N6" s="25">
        <f t="shared" si="0"/>
        <v>-0.11153447554285834</v>
      </c>
      <c r="O6" s="25">
        <f t="shared" si="0"/>
        <v>-0.11086697882466656</v>
      </c>
      <c r="P6" s="25">
        <f t="shared" si="0"/>
        <v>-0.12261140898013073</v>
      </c>
      <c r="Q6" s="25">
        <f t="shared" si="0"/>
        <v>-0.14631657641695392</v>
      </c>
      <c r="R6" s="20"/>
      <c r="S6" s="20"/>
      <c r="T6" s="20"/>
      <c r="U6" s="20"/>
      <c r="V6" s="20"/>
      <c r="W6" s="20"/>
      <c r="X6" s="20"/>
      <c r="Y6" s="20"/>
      <c r="Z6" s="20"/>
      <c r="AA6" s="20"/>
      <c r="AB6" s="20"/>
      <c r="AC6" s="20"/>
      <c r="AD6" s="20"/>
      <c r="AE6" s="20"/>
      <c r="AF6" s="20"/>
      <c r="AG6" s="20"/>
      <c r="AH6" s="20"/>
      <c r="AI6" s="20"/>
      <c r="AJ6" s="20"/>
      <c r="AK6" s="20"/>
      <c r="AL6" s="20"/>
      <c r="AM6" s="20"/>
    </row>
    <row r="7" spans="1:39">
      <c r="A7" s="4" t="s">
        <v>46</v>
      </c>
      <c r="B7" s="8">
        <v>5943999.8822135925</v>
      </c>
      <c r="C7" s="9">
        <v>274844.1875</v>
      </c>
      <c r="D7" s="9">
        <v>1649337.75</v>
      </c>
      <c r="E7" s="9">
        <v>1712965.5</v>
      </c>
      <c r="F7" s="9">
        <v>810922.75</v>
      </c>
      <c r="G7" s="9">
        <v>1755697.25</v>
      </c>
      <c r="H7" s="9">
        <v>1712670</v>
      </c>
      <c r="J7" s="24">
        <v>97527</v>
      </c>
      <c r="K7" s="20"/>
      <c r="L7" s="25">
        <f t="shared" ref="L7:L26" si="1">C7/$B7</f>
        <v>4.6238928826769402E-2</v>
      </c>
      <c r="M7" s="25">
        <f t="shared" ref="M7:M26" si="2">D7/$B7</f>
        <v>0.27747943854026014</v>
      </c>
      <c r="N7" s="25">
        <f t="shared" ref="N7:N26" si="3">E7/$B7</f>
        <v>0.28818397273623064</v>
      </c>
      <c r="O7" s="25">
        <f t="shared" ref="O7:O26" si="4">F7/$B7</f>
        <v>0.13642711407625499</v>
      </c>
      <c r="P7" s="25">
        <f t="shared" ref="P7:P26" si="5">G7/$B7</f>
        <v>0.29537302906980617</v>
      </c>
      <c r="Q7" s="25">
        <f t="shared" ref="Q7:Q26" si="6">H7/$B7</f>
        <v>0.2881342587379373</v>
      </c>
      <c r="R7" s="20"/>
      <c r="S7" s="20"/>
      <c r="T7" s="20"/>
      <c r="U7" s="20"/>
      <c r="V7" s="20"/>
      <c r="W7" s="20"/>
      <c r="X7" s="20"/>
      <c r="Y7" s="20"/>
      <c r="Z7" s="20"/>
      <c r="AA7" s="20"/>
      <c r="AB7" s="20"/>
      <c r="AC7" s="20"/>
      <c r="AD7" s="20"/>
      <c r="AE7" s="20"/>
      <c r="AF7" s="20"/>
      <c r="AG7" s="20"/>
      <c r="AH7" s="20"/>
      <c r="AI7" s="20"/>
      <c r="AJ7" s="20"/>
      <c r="AK7" s="20"/>
      <c r="AL7" s="20"/>
      <c r="AM7" s="20"/>
    </row>
    <row r="8" spans="1:39">
      <c r="A8" s="4" t="s">
        <v>47</v>
      </c>
      <c r="B8" s="8">
        <v>5341999.9135665894</v>
      </c>
      <c r="C8" s="9">
        <v>267993.375</v>
      </c>
      <c r="D8" s="9">
        <v>1675695.375</v>
      </c>
      <c r="E8" s="9">
        <v>1681057.5</v>
      </c>
      <c r="F8" s="9">
        <v>699975.4375</v>
      </c>
      <c r="G8" s="9">
        <v>1713551</v>
      </c>
      <c r="H8" s="9">
        <v>1703576.125</v>
      </c>
      <c r="J8" s="24">
        <v>126678</v>
      </c>
      <c r="K8" s="20"/>
      <c r="L8" s="25">
        <f t="shared" si="1"/>
        <v>5.0167236865616881E-2</v>
      </c>
      <c r="M8" s="25">
        <f t="shared" si="2"/>
        <v>0.31368315277287623</v>
      </c>
      <c r="N8" s="25">
        <f t="shared" si="3"/>
        <v>0.31468692010472926</v>
      </c>
      <c r="O8" s="25">
        <f t="shared" si="4"/>
        <v>0.13103246889284598</v>
      </c>
      <c r="P8" s="25">
        <f t="shared" si="5"/>
        <v>0.32076956715185467</v>
      </c>
      <c r="Q8" s="25">
        <f t="shared" si="6"/>
        <v>0.31890231234814947</v>
      </c>
      <c r="R8" s="20"/>
      <c r="S8" s="20"/>
      <c r="T8" s="20"/>
      <c r="U8" s="20"/>
      <c r="V8" s="20"/>
      <c r="W8" s="20"/>
      <c r="X8" s="20"/>
      <c r="Y8" s="20"/>
      <c r="Z8" s="20"/>
      <c r="AA8" s="20"/>
      <c r="AB8" s="20"/>
      <c r="AC8" s="20"/>
      <c r="AD8" s="20"/>
      <c r="AE8" s="20"/>
      <c r="AF8" s="20"/>
      <c r="AG8" s="20"/>
      <c r="AH8" s="20"/>
      <c r="AI8" s="20"/>
      <c r="AJ8" s="20"/>
      <c r="AK8" s="20"/>
      <c r="AL8" s="20"/>
      <c r="AM8" s="20"/>
    </row>
    <row r="9" spans="1:39">
      <c r="A9" s="4" t="s">
        <v>48</v>
      </c>
      <c r="B9" s="8">
        <v>6607999.9541549683</v>
      </c>
      <c r="C9" s="9">
        <v>161814.921875</v>
      </c>
      <c r="D9" s="9">
        <v>-44617.05078125</v>
      </c>
      <c r="E9" s="9">
        <v>-18539.0078125</v>
      </c>
      <c r="F9" s="9">
        <v>-16735.0078125</v>
      </c>
      <c r="G9" s="9">
        <v>-46308</v>
      </c>
      <c r="H9" s="9">
        <v>-128636.984375</v>
      </c>
      <c r="J9" s="24">
        <v>159827</v>
      </c>
      <c r="K9" s="20"/>
      <c r="L9" s="25">
        <f t="shared" si="1"/>
        <v>2.4487730477851209E-2</v>
      </c>
      <c r="M9" s="25">
        <f t="shared" si="2"/>
        <v>-6.7519750440064334E-3</v>
      </c>
      <c r="N9" s="25">
        <f t="shared" si="3"/>
        <v>-2.8055399426634483E-3</v>
      </c>
      <c r="O9" s="25">
        <f t="shared" si="4"/>
        <v>-2.5325375194619041E-3</v>
      </c>
      <c r="P9" s="25">
        <f t="shared" si="5"/>
        <v>-7.0078692980139207E-3</v>
      </c>
      <c r="Q9" s="25">
        <f t="shared" si="6"/>
        <v>-1.9466856124010085E-2</v>
      </c>
      <c r="R9" s="20"/>
      <c r="S9" s="20"/>
      <c r="T9" s="20"/>
      <c r="U9" s="20"/>
      <c r="V9" s="20"/>
      <c r="W9" s="20"/>
      <c r="X9" s="20"/>
      <c r="Y9" s="20"/>
      <c r="Z9" s="20"/>
      <c r="AA9" s="20"/>
      <c r="AB9" s="20"/>
      <c r="AC9" s="20"/>
      <c r="AD9" s="20"/>
      <c r="AE9" s="20"/>
      <c r="AF9" s="20"/>
      <c r="AG9" s="20"/>
      <c r="AH9" s="20"/>
      <c r="AI9" s="20"/>
      <c r="AJ9" s="20"/>
      <c r="AK9" s="20"/>
      <c r="AL9" s="20"/>
      <c r="AM9" s="20"/>
    </row>
    <row r="10" spans="1:39">
      <c r="A10" s="4" t="s">
        <v>49</v>
      </c>
      <c r="B10" s="8">
        <v>6118000.0847854614</v>
      </c>
      <c r="C10" s="9">
        <v>255582.21875</v>
      </c>
      <c r="D10" s="9">
        <v>2281234</v>
      </c>
      <c r="E10" s="9">
        <v>2295922.75</v>
      </c>
      <c r="F10" s="9">
        <v>986575.625</v>
      </c>
      <c r="G10" s="9">
        <v>2352434.75</v>
      </c>
      <c r="H10" s="9">
        <v>2288990.75</v>
      </c>
      <c r="J10" s="24">
        <v>127151</v>
      </c>
      <c r="K10" s="20"/>
      <c r="L10" s="25">
        <f t="shared" si="1"/>
        <v>4.1775451979086144E-2</v>
      </c>
      <c r="M10" s="25">
        <f t="shared" si="2"/>
        <v>0.3728725021879426</v>
      </c>
      <c r="N10" s="25">
        <f t="shared" si="3"/>
        <v>0.37527340931387232</v>
      </c>
      <c r="O10" s="25">
        <f t="shared" si="4"/>
        <v>0.16125786389795319</v>
      </c>
      <c r="P10" s="25">
        <f t="shared" si="5"/>
        <v>0.38451041474323422</v>
      </c>
      <c r="Q10" s="25">
        <f t="shared" si="6"/>
        <v>0.37414035931322931</v>
      </c>
      <c r="R10" s="20"/>
      <c r="S10" s="20"/>
      <c r="T10" s="20"/>
      <c r="U10" s="20"/>
      <c r="V10" s="20"/>
      <c r="W10" s="20"/>
      <c r="X10" s="20"/>
      <c r="Y10" s="20"/>
      <c r="Z10" s="20"/>
      <c r="AA10" s="20"/>
      <c r="AB10" s="20"/>
      <c r="AC10" s="20"/>
      <c r="AD10" s="20"/>
      <c r="AE10" s="20"/>
      <c r="AF10" s="20"/>
      <c r="AG10" s="20"/>
      <c r="AH10" s="20"/>
      <c r="AI10" s="20"/>
      <c r="AJ10" s="20"/>
      <c r="AK10" s="20"/>
      <c r="AL10" s="20"/>
      <c r="AM10" s="20"/>
    </row>
    <row r="11" spans="1:39">
      <c r="A11" s="4" t="s">
        <v>50</v>
      </c>
      <c r="B11" s="8">
        <v>8741667.9203109741</v>
      </c>
      <c r="C11" s="9">
        <v>143426.15625</v>
      </c>
      <c r="D11" s="9">
        <v>-253272.75</v>
      </c>
      <c r="E11" s="9">
        <v>-233796.96875</v>
      </c>
      <c r="F11" s="9">
        <v>-99878.734375</v>
      </c>
      <c r="G11" s="9">
        <v>-295629.4375</v>
      </c>
      <c r="H11" s="9">
        <v>-239385.984375</v>
      </c>
      <c r="J11" s="24">
        <v>129281</v>
      </c>
      <c r="K11" s="20"/>
      <c r="L11" s="25">
        <f t="shared" si="1"/>
        <v>1.6407184253333863E-2</v>
      </c>
      <c r="M11" s="25">
        <f t="shared" si="2"/>
        <v>-2.897304636927802E-2</v>
      </c>
      <c r="N11" s="25">
        <f t="shared" si="3"/>
        <v>-2.6745121283637478E-2</v>
      </c>
      <c r="O11" s="25">
        <f t="shared" si="4"/>
        <v>-1.1425592379565813E-2</v>
      </c>
      <c r="P11" s="25">
        <f t="shared" si="5"/>
        <v>-3.3818424606717773E-2</v>
      </c>
      <c r="Q11" s="25">
        <f t="shared" si="6"/>
        <v>-2.7384474742948615E-2</v>
      </c>
      <c r="R11" s="20"/>
      <c r="S11" s="20"/>
      <c r="T11" s="20"/>
      <c r="U11" s="20"/>
      <c r="V11" s="20"/>
      <c r="W11" s="20"/>
      <c r="X11" s="20"/>
      <c r="Y11" s="20"/>
      <c r="Z11" s="20"/>
      <c r="AA11" s="20"/>
      <c r="AB11" s="20"/>
      <c r="AC11" s="20"/>
      <c r="AD11" s="20"/>
      <c r="AE11" s="20"/>
      <c r="AF11" s="20"/>
      <c r="AG11" s="20"/>
      <c r="AH11" s="20"/>
      <c r="AI11" s="20"/>
      <c r="AJ11" s="20"/>
      <c r="AK11" s="20"/>
      <c r="AL11" s="20"/>
      <c r="AM11" s="20"/>
    </row>
    <row r="12" spans="1:39">
      <c r="A12" s="4" t="s">
        <v>51</v>
      </c>
      <c r="B12" s="8">
        <v>7914000.0749816895</v>
      </c>
      <c r="C12" s="9">
        <v>223944.421875</v>
      </c>
      <c r="D12" s="9">
        <v>-994059.0625</v>
      </c>
      <c r="E12" s="9">
        <v>-952224.125</v>
      </c>
      <c r="F12" s="9">
        <v>-309308.28125</v>
      </c>
      <c r="G12" s="9">
        <v>-1070535.375</v>
      </c>
      <c r="H12" s="9">
        <v>-979197.375</v>
      </c>
      <c r="J12" s="24">
        <v>199448</v>
      </c>
      <c r="K12" s="20"/>
      <c r="L12" s="25">
        <f t="shared" si="1"/>
        <v>2.8297247883905047E-2</v>
      </c>
      <c r="M12" s="25">
        <f t="shared" si="2"/>
        <v>-0.12560766402346793</v>
      </c>
      <c r="N12" s="25">
        <f t="shared" si="3"/>
        <v>-0.12032147030301907</v>
      </c>
      <c r="O12" s="25">
        <f t="shared" si="4"/>
        <v>-3.9083684397199815E-2</v>
      </c>
      <c r="P12" s="25">
        <f t="shared" si="5"/>
        <v>-0.13527108476840352</v>
      </c>
      <c r="Q12" s="25">
        <f t="shared" si="6"/>
        <v>-0.1237297656965546</v>
      </c>
      <c r="R12" s="20"/>
      <c r="S12" s="20"/>
      <c r="T12" s="20"/>
      <c r="U12" s="20"/>
      <c r="V12" s="20"/>
      <c r="W12" s="20"/>
      <c r="X12" s="20"/>
      <c r="Y12" s="20"/>
      <c r="Z12" s="20"/>
      <c r="AA12" s="20"/>
      <c r="AB12" s="20"/>
      <c r="AC12" s="20"/>
      <c r="AD12" s="20"/>
      <c r="AE12" s="20"/>
      <c r="AF12" s="20"/>
      <c r="AG12" s="20"/>
      <c r="AH12" s="20"/>
      <c r="AI12" s="20"/>
      <c r="AJ12" s="20"/>
      <c r="AK12" s="20"/>
      <c r="AL12" s="20"/>
      <c r="AM12" s="20"/>
    </row>
    <row r="13" spans="1:39">
      <c r="A13" s="4" t="s">
        <v>52</v>
      </c>
      <c r="B13" s="8">
        <v>2771000.0557250977</v>
      </c>
      <c r="C13" s="9">
        <v>-108191.5</v>
      </c>
      <c r="D13" s="9">
        <v>-240245.875</v>
      </c>
      <c r="E13" s="9">
        <v>-242475</v>
      </c>
      <c r="F13" s="9">
        <v>-236978.0625</v>
      </c>
      <c r="G13" s="9">
        <v>-257055.6875</v>
      </c>
      <c r="H13" s="9">
        <v>-246653.1875</v>
      </c>
      <c r="J13" s="24">
        <v>91401</v>
      </c>
      <c r="K13" s="20"/>
      <c r="L13" s="25">
        <f t="shared" si="1"/>
        <v>-3.9044207082012901E-2</v>
      </c>
      <c r="M13" s="25">
        <f t="shared" si="2"/>
        <v>-8.6700061410548757E-2</v>
      </c>
      <c r="N13" s="25">
        <f t="shared" si="3"/>
        <v>-8.7504509247131962E-2</v>
      </c>
      <c r="O13" s="25">
        <f t="shared" si="4"/>
        <v>-8.5520771466743653E-2</v>
      </c>
      <c r="P13" s="25">
        <f t="shared" si="5"/>
        <v>-9.2766395644382368E-2</v>
      </c>
      <c r="Q13" s="25">
        <f t="shared" si="6"/>
        <v>-8.9012335813705851E-2</v>
      </c>
      <c r="R13" s="20"/>
      <c r="S13" s="20"/>
      <c r="T13" s="20"/>
      <c r="U13" s="20"/>
      <c r="V13" s="20"/>
      <c r="W13" s="20"/>
      <c r="X13" s="20"/>
      <c r="Y13" s="20"/>
      <c r="Z13" s="20"/>
      <c r="AA13" s="20"/>
      <c r="AB13" s="20"/>
      <c r="AC13" s="20"/>
      <c r="AD13" s="20"/>
      <c r="AE13" s="20"/>
      <c r="AF13" s="20"/>
      <c r="AG13" s="20"/>
      <c r="AH13" s="20"/>
      <c r="AI13" s="20"/>
      <c r="AJ13" s="20"/>
      <c r="AK13" s="20"/>
      <c r="AL13" s="20"/>
      <c r="AM13" s="20"/>
    </row>
    <row r="14" spans="1:39">
      <c r="A14" s="4" t="s">
        <v>53</v>
      </c>
      <c r="B14" s="8">
        <v>98661001.844238281</v>
      </c>
      <c r="C14" s="9">
        <v>-5324157</v>
      </c>
      <c r="D14" s="9">
        <v>-1678964.25</v>
      </c>
      <c r="E14" s="9">
        <v>-1544601.5</v>
      </c>
      <c r="F14" s="9">
        <v>-4589334.5</v>
      </c>
      <c r="G14" s="9">
        <v>890452.75</v>
      </c>
      <c r="H14" s="9">
        <v>301636.375</v>
      </c>
      <c r="J14" s="24">
        <v>211998</v>
      </c>
      <c r="K14" s="20"/>
      <c r="L14" s="25">
        <f t="shared" si="1"/>
        <v>-5.3964148959338043E-2</v>
      </c>
      <c r="M14" s="25">
        <f t="shared" si="2"/>
        <v>-1.7017506599524258E-2</v>
      </c>
      <c r="N14" s="25">
        <f t="shared" si="3"/>
        <v>-1.5655643781507002E-2</v>
      </c>
      <c r="O14" s="25">
        <f t="shared" si="4"/>
        <v>-4.6516196006659682E-2</v>
      </c>
      <c r="P14" s="25">
        <f t="shared" si="5"/>
        <v>9.0253771333663156E-3</v>
      </c>
      <c r="Q14" s="25">
        <f t="shared" si="6"/>
        <v>3.0573009533818685E-3</v>
      </c>
      <c r="R14" s="20"/>
      <c r="S14" s="20"/>
      <c r="T14" s="20"/>
      <c r="U14" s="20"/>
      <c r="V14" s="20"/>
      <c r="W14" s="20"/>
      <c r="X14" s="20"/>
      <c r="Y14" s="20"/>
      <c r="Z14" s="20"/>
      <c r="AA14" s="20"/>
      <c r="AB14" s="20"/>
      <c r="AC14" s="20"/>
      <c r="AD14" s="20"/>
      <c r="AE14" s="20"/>
      <c r="AF14" s="20"/>
      <c r="AG14" s="20"/>
      <c r="AH14" s="20"/>
      <c r="AI14" s="20"/>
      <c r="AJ14" s="20"/>
      <c r="AK14" s="20"/>
      <c r="AL14" s="20"/>
      <c r="AM14" s="20"/>
    </row>
    <row r="15" spans="1:39">
      <c r="A15" s="4" t="s">
        <v>54</v>
      </c>
      <c r="B15" s="8">
        <v>91566000.40435791</v>
      </c>
      <c r="C15" s="9">
        <v>-15002814</v>
      </c>
      <c r="D15" s="9">
        <v>-110500880</v>
      </c>
      <c r="E15" s="9">
        <v>-113550776</v>
      </c>
      <c r="F15" s="9">
        <v>-45703100</v>
      </c>
      <c r="G15" s="9">
        <v>-123765200</v>
      </c>
      <c r="H15" s="9">
        <v>-119210912</v>
      </c>
      <c r="J15" s="24">
        <v>392140</v>
      </c>
      <c r="K15" s="20"/>
      <c r="L15" s="25">
        <f t="shared" si="1"/>
        <v>-0.16384699488617141</v>
      </c>
      <c r="M15" s="25">
        <f t="shared" si="2"/>
        <v>-1.2067894143243687</v>
      </c>
      <c r="N15" s="25">
        <f t="shared" si="3"/>
        <v>-1.2400975853325114</v>
      </c>
      <c r="O15" s="25">
        <f t="shared" si="4"/>
        <v>-0.49912740316464504</v>
      </c>
      <c r="P15" s="25">
        <f t="shared" si="5"/>
        <v>-1.351650169860533</v>
      </c>
      <c r="Q15" s="25">
        <f t="shared" si="6"/>
        <v>-1.3019124071550732</v>
      </c>
      <c r="R15" s="20"/>
      <c r="S15" s="20"/>
      <c r="T15" s="20"/>
      <c r="U15" s="20"/>
      <c r="V15" s="20"/>
      <c r="W15" s="20"/>
      <c r="X15" s="20"/>
      <c r="Y15" s="20"/>
      <c r="Z15" s="20"/>
      <c r="AA15" s="20"/>
      <c r="AB15" s="20"/>
      <c r="AC15" s="20"/>
      <c r="AD15" s="20"/>
      <c r="AE15" s="20"/>
      <c r="AF15" s="20"/>
      <c r="AG15" s="20"/>
      <c r="AH15" s="20"/>
      <c r="AI15" s="20"/>
      <c r="AJ15" s="20"/>
      <c r="AK15" s="20"/>
      <c r="AL15" s="20"/>
      <c r="AM15" s="20"/>
    </row>
    <row r="16" spans="1:39">
      <c r="A16" s="4" t="s">
        <v>55</v>
      </c>
      <c r="B16" s="8">
        <v>93589999.425750732</v>
      </c>
      <c r="C16" s="9">
        <v>6552762.5</v>
      </c>
      <c r="D16" s="9">
        <v>40952004</v>
      </c>
      <c r="E16" s="9">
        <v>42839252</v>
      </c>
      <c r="F16" s="9">
        <v>21502036</v>
      </c>
      <c r="G16" s="9">
        <v>45654848</v>
      </c>
      <c r="H16" s="9">
        <v>45083220</v>
      </c>
      <c r="J16" s="24">
        <v>245199</v>
      </c>
      <c r="K16" s="20"/>
      <c r="L16" s="25">
        <f t="shared" si="1"/>
        <v>7.0015627099117669E-2</v>
      </c>
      <c r="M16" s="25">
        <f t="shared" si="2"/>
        <v>0.43756816167617474</v>
      </c>
      <c r="N16" s="25">
        <f t="shared" si="3"/>
        <v>0.45773322216960111</v>
      </c>
      <c r="O16" s="25">
        <f t="shared" si="4"/>
        <v>0.22974715388323683</v>
      </c>
      <c r="P16" s="25">
        <f t="shared" si="5"/>
        <v>0.4878175903422256</v>
      </c>
      <c r="Q16" s="25">
        <f t="shared" si="6"/>
        <v>0.48170980101102145</v>
      </c>
      <c r="R16" s="20"/>
      <c r="S16" s="20"/>
      <c r="T16" s="20"/>
      <c r="U16" s="20"/>
      <c r="V16" s="20"/>
      <c r="W16" s="20"/>
      <c r="X16" s="20"/>
      <c r="Y16" s="20"/>
      <c r="Z16" s="20"/>
      <c r="AA16" s="20"/>
      <c r="AB16" s="20"/>
      <c r="AC16" s="20"/>
      <c r="AD16" s="20"/>
      <c r="AE16" s="20"/>
      <c r="AF16" s="20"/>
      <c r="AG16" s="20"/>
      <c r="AH16" s="20"/>
      <c r="AI16" s="20"/>
      <c r="AJ16" s="20"/>
      <c r="AK16" s="20"/>
      <c r="AL16" s="20"/>
      <c r="AM16" s="20"/>
    </row>
    <row r="17" spans="1:39">
      <c r="A17" s="4" t="s">
        <v>56</v>
      </c>
      <c r="B17" s="8">
        <v>4796999.9108734131</v>
      </c>
      <c r="C17" s="9">
        <v>148154.96875</v>
      </c>
      <c r="D17" s="9">
        <v>1352241.875</v>
      </c>
      <c r="E17" s="9">
        <v>1414930</v>
      </c>
      <c r="F17" s="9">
        <v>645368.6875</v>
      </c>
      <c r="G17" s="9">
        <v>1481479.25</v>
      </c>
      <c r="H17" s="9">
        <v>1440978.5</v>
      </c>
      <c r="J17" s="24">
        <v>67137</v>
      </c>
      <c r="K17" s="20"/>
      <c r="L17" s="25">
        <f t="shared" si="1"/>
        <v>3.0884922139392892E-2</v>
      </c>
      <c r="M17" s="25">
        <f t="shared" si="2"/>
        <v>0.28189324580449926</v>
      </c>
      <c r="N17" s="25">
        <f t="shared" si="3"/>
        <v>0.2949614397100076</v>
      </c>
      <c r="O17" s="25">
        <f t="shared" si="4"/>
        <v>0.1345358973297322</v>
      </c>
      <c r="P17" s="25">
        <f t="shared" si="5"/>
        <v>0.30883453773720415</v>
      </c>
      <c r="Q17" s="25">
        <f t="shared" si="6"/>
        <v>0.3003916044971604</v>
      </c>
      <c r="R17" s="20"/>
      <c r="S17" s="20"/>
      <c r="T17" s="20"/>
      <c r="U17" s="20"/>
      <c r="V17" s="20"/>
      <c r="W17" s="20"/>
      <c r="X17" s="20"/>
      <c r="Y17" s="20"/>
      <c r="Z17" s="20"/>
      <c r="AA17" s="20"/>
      <c r="AB17" s="20"/>
      <c r="AC17" s="20"/>
      <c r="AD17" s="20"/>
      <c r="AE17" s="20"/>
      <c r="AF17" s="20"/>
      <c r="AG17" s="20"/>
      <c r="AH17" s="20"/>
      <c r="AI17" s="20"/>
      <c r="AJ17" s="20"/>
      <c r="AK17" s="20"/>
      <c r="AL17" s="20"/>
      <c r="AM17" s="20"/>
    </row>
    <row r="18" spans="1:39">
      <c r="A18" s="4" t="s">
        <v>57</v>
      </c>
      <c r="B18" s="8">
        <v>13065999.906188965</v>
      </c>
      <c r="C18" s="9">
        <v>-282323.65625</v>
      </c>
      <c r="D18" s="9">
        <v>-565955.875</v>
      </c>
      <c r="E18" s="9">
        <v>-557909.5</v>
      </c>
      <c r="F18" s="9">
        <v>-526620.75</v>
      </c>
      <c r="G18" s="9">
        <v>-641354.9375</v>
      </c>
      <c r="H18" s="9">
        <v>-665165.875</v>
      </c>
      <c r="J18" s="24">
        <v>185862</v>
      </c>
      <c r="K18" s="20"/>
      <c r="L18" s="25">
        <f t="shared" si="1"/>
        <v>-2.1607504842876352E-2</v>
      </c>
      <c r="M18" s="25">
        <f t="shared" si="2"/>
        <v>-4.3315159885461502E-2</v>
      </c>
      <c r="N18" s="25">
        <f t="shared" si="3"/>
        <v>-4.2699334456273441E-2</v>
      </c>
      <c r="O18" s="25">
        <f t="shared" si="4"/>
        <v>-4.0304665068193968E-2</v>
      </c>
      <c r="P18" s="25">
        <f t="shared" si="5"/>
        <v>-4.9085790762650301E-2</v>
      </c>
      <c r="Q18" s="25">
        <f t="shared" si="6"/>
        <v>-5.0908149378214161E-2</v>
      </c>
      <c r="R18" s="20"/>
      <c r="S18" s="20"/>
      <c r="T18" s="20"/>
      <c r="U18" s="20"/>
      <c r="V18" s="20"/>
      <c r="W18" s="20"/>
      <c r="X18" s="20"/>
      <c r="Y18" s="20"/>
      <c r="Z18" s="20"/>
      <c r="AA18" s="20"/>
      <c r="AB18" s="20"/>
      <c r="AC18" s="20"/>
      <c r="AD18" s="20"/>
      <c r="AE18" s="20"/>
      <c r="AF18" s="20"/>
      <c r="AG18" s="20"/>
      <c r="AH18" s="20"/>
      <c r="AI18" s="20"/>
      <c r="AJ18" s="20"/>
      <c r="AK18" s="20"/>
      <c r="AL18" s="20"/>
      <c r="AM18" s="20"/>
    </row>
    <row r="19" spans="1:39">
      <c r="A19" s="4" t="s">
        <v>58</v>
      </c>
      <c r="B19" s="8">
        <v>5357000.1303749084</v>
      </c>
      <c r="C19" s="9">
        <v>-87863.046875</v>
      </c>
      <c r="D19" s="9">
        <v>-1195825.875</v>
      </c>
      <c r="E19" s="9">
        <v>-1209166.5</v>
      </c>
      <c r="F19" s="9">
        <v>-569707.75</v>
      </c>
      <c r="G19" s="9">
        <v>-1346750.625</v>
      </c>
      <c r="H19" s="9">
        <v>-1260927.5</v>
      </c>
      <c r="J19" s="24">
        <v>175729</v>
      </c>
      <c r="K19" s="20"/>
      <c r="L19" s="25">
        <f t="shared" si="1"/>
        <v>-1.640153905854972E-2</v>
      </c>
      <c r="M19" s="25">
        <f t="shared" si="2"/>
        <v>-0.22322677728146897</v>
      </c>
      <c r="N19" s="25">
        <f t="shared" si="3"/>
        <v>-0.22571709362929898</v>
      </c>
      <c r="O19" s="25">
        <f t="shared" si="4"/>
        <v>-0.10634828003264005</v>
      </c>
      <c r="P19" s="25">
        <f t="shared" si="5"/>
        <v>-0.2514001478857063</v>
      </c>
      <c r="Q19" s="25">
        <f t="shared" si="6"/>
        <v>-0.23537940438910429</v>
      </c>
      <c r="R19" s="20"/>
      <c r="S19" s="20"/>
      <c r="T19" s="20"/>
      <c r="U19" s="20"/>
      <c r="V19" s="20"/>
      <c r="W19" s="20"/>
      <c r="X19" s="20"/>
      <c r="Y19" s="20"/>
      <c r="Z19" s="20"/>
      <c r="AA19" s="20"/>
      <c r="AB19" s="20"/>
      <c r="AC19" s="20"/>
      <c r="AD19" s="20"/>
      <c r="AE19" s="20"/>
      <c r="AF19" s="20"/>
      <c r="AG19" s="20"/>
      <c r="AH19" s="20"/>
      <c r="AI19" s="20"/>
      <c r="AJ19" s="20"/>
      <c r="AK19" s="20"/>
      <c r="AL19" s="20"/>
      <c r="AM19" s="20"/>
    </row>
    <row r="20" spans="1:39">
      <c r="A20" s="4" t="s">
        <v>59</v>
      </c>
      <c r="B20" s="8">
        <v>6609999.8203163147</v>
      </c>
      <c r="C20" s="9">
        <v>420283.375</v>
      </c>
      <c r="D20" s="9">
        <v>2137686.25</v>
      </c>
      <c r="E20" s="9">
        <v>2171318.75</v>
      </c>
      <c r="F20" s="9">
        <v>1057553.75</v>
      </c>
      <c r="G20" s="9">
        <v>2206531.25</v>
      </c>
      <c r="H20" s="9">
        <v>2176262.25</v>
      </c>
      <c r="J20" s="24">
        <v>116839</v>
      </c>
      <c r="K20" s="20"/>
      <c r="L20" s="25">
        <f t="shared" si="1"/>
        <v>6.3582963150502436E-2</v>
      </c>
      <c r="M20" s="25">
        <f t="shared" si="2"/>
        <v>0.32340186204387872</v>
      </c>
      <c r="N20" s="25">
        <f t="shared" si="3"/>
        <v>0.32848998623665526</v>
      </c>
      <c r="O20" s="25">
        <f t="shared" si="4"/>
        <v>0.15999300737490668</v>
      </c>
      <c r="P20" s="25">
        <f t="shared" si="5"/>
        <v>0.33381714220597491</v>
      </c>
      <c r="Q20" s="25">
        <f t="shared" si="6"/>
        <v>0.32923786825395968</v>
      </c>
      <c r="R20" s="20"/>
      <c r="S20" s="20"/>
      <c r="T20" s="20"/>
      <c r="U20" s="20"/>
      <c r="V20" s="20"/>
      <c r="W20" s="20"/>
      <c r="X20" s="20"/>
      <c r="Y20" s="20"/>
      <c r="Z20" s="20"/>
      <c r="AA20" s="20"/>
      <c r="AB20" s="20"/>
      <c r="AC20" s="20"/>
      <c r="AD20" s="20"/>
      <c r="AE20" s="20"/>
      <c r="AF20" s="20"/>
      <c r="AG20" s="20"/>
      <c r="AH20" s="20"/>
      <c r="AI20" s="20"/>
      <c r="AJ20" s="20"/>
      <c r="AK20" s="20"/>
      <c r="AL20" s="20"/>
      <c r="AM20" s="20"/>
    </row>
    <row r="21" spans="1:39">
      <c r="A21" s="4" t="s">
        <v>60</v>
      </c>
      <c r="B21" s="8">
        <v>42656000.53994751</v>
      </c>
      <c r="C21" s="9">
        <v>-5221400</v>
      </c>
      <c r="D21" s="9">
        <v>-19273630</v>
      </c>
      <c r="E21" s="9">
        <v>-19129488</v>
      </c>
      <c r="F21" s="9">
        <v>-10695349</v>
      </c>
      <c r="G21" s="9">
        <v>-17120578</v>
      </c>
      <c r="H21" s="9">
        <v>-16420232</v>
      </c>
      <c r="J21" s="24">
        <v>192106</v>
      </c>
      <c r="K21" s="20"/>
      <c r="L21" s="25">
        <f t="shared" si="1"/>
        <v>-0.12240716274162035</v>
      </c>
      <c r="M21" s="25">
        <f t="shared" si="2"/>
        <v>-0.45183865707124066</v>
      </c>
      <c r="N21" s="25">
        <f t="shared" si="3"/>
        <v>-0.4484594841957853</v>
      </c>
      <c r="O21" s="25">
        <f t="shared" si="4"/>
        <v>-0.25073492274513087</v>
      </c>
      <c r="P21" s="25">
        <f t="shared" si="5"/>
        <v>-0.40136388276642376</v>
      </c>
      <c r="Q21" s="25">
        <f t="shared" si="6"/>
        <v>-0.38494541898325391</v>
      </c>
      <c r="R21" s="20"/>
      <c r="S21" s="20"/>
      <c r="T21" s="20"/>
      <c r="U21" s="20"/>
      <c r="V21" s="20"/>
      <c r="W21" s="20"/>
      <c r="X21" s="20"/>
      <c r="Y21" s="20"/>
      <c r="Z21" s="20"/>
      <c r="AA21" s="20"/>
      <c r="AB21" s="20"/>
      <c r="AC21" s="20"/>
      <c r="AD21" s="20"/>
      <c r="AE21" s="20"/>
      <c r="AF21" s="20"/>
      <c r="AG21" s="20"/>
      <c r="AH21" s="20"/>
      <c r="AI21" s="20"/>
      <c r="AJ21" s="20"/>
      <c r="AK21" s="20"/>
      <c r="AL21" s="20"/>
      <c r="AM21" s="20"/>
    </row>
    <row r="22" spans="1:39">
      <c r="A22" s="4" t="s">
        <v>61</v>
      </c>
      <c r="B22" s="8">
        <v>51728999.046386719</v>
      </c>
      <c r="C22" s="9">
        <v>1620374.75</v>
      </c>
      <c r="D22" s="9">
        <v>3327066</v>
      </c>
      <c r="E22" s="9">
        <v>3387074</v>
      </c>
      <c r="F22" s="9">
        <v>962281.4375</v>
      </c>
      <c r="G22" s="9">
        <v>5978060</v>
      </c>
      <c r="H22" s="9">
        <v>6289862.5</v>
      </c>
      <c r="J22" s="24">
        <v>171623</v>
      </c>
      <c r="K22" s="20"/>
      <c r="L22" s="25">
        <f t="shared" si="1"/>
        <v>3.1324301259859452E-2</v>
      </c>
      <c r="M22" s="25">
        <f t="shared" si="2"/>
        <v>6.431723136603773E-2</v>
      </c>
      <c r="N22" s="25">
        <f t="shared" si="3"/>
        <v>6.5477277009801091E-2</v>
      </c>
      <c r="O22" s="25">
        <f t="shared" si="4"/>
        <v>1.8602359512835297E-2</v>
      </c>
      <c r="P22" s="25">
        <f t="shared" si="5"/>
        <v>0.11556496569050796</v>
      </c>
      <c r="Q22" s="25">
        <f t="shared" si="6"/>
        <v>0.12159258087247579</v>
      </c>
      <c r="R22" s="20"/>
      <c r="S22" s="20"/>
      <c r="T22" s="20"/>
      <c r="U22" s="20"/>
      <c r="V22" s="20"/>
      <c r="W22" s="20"/>
      <c r="X22" s="20"/>
      <c r="Y22" s="20"/>
      <c r="Z22" s="20"/>
      <c r="AA22" s="20"/>
      <c r="AB22" s="20"/>
      <c r="AC22" s="20"/>
      <c r="AD22" s="20"/>
      <c r="AE22" s="20"/>
      <c r="AF22" s="20"/>
      <c r="AG22" s="20"/>
      <c r="AH22" s="20"/>
      <c r="AI22" s="20"/>
      <c r="AJ22" s="20"/>
      <c r="AK22" s="20"/>
      <c r="AL22" s="20"/>
      <c r="AM22" s="20"/>
    </row>
    <row r="23" spans="1:39">
      <c r="A23" s="4" t="s">
        <v>62</v>
      </c>
      <c r="B23" s="8">
        <v>61626540.003936768</v>
      </c>
      <c r="C23" s="9">
        <v>-1182209.875</v>
      </c>
      <c r="D23" s="9">
        <v>-7296744</v>
      </c>
      <c r="E23" s="9">
        <v>-6850464.5</v>
      </c>
      <c r="F23" s="9">
        <v>-3573064.75</v>
      </c>
      <c r="G23" s="9">
        <v>-4112613.75</v>
      </c>
      <c r="H23" s="9">
        <v>-4093368.75</v>
      </c>
      <c r="J23" s="24">
        <v>247258</v>
      </c>
      <c r="K23" s="20"/>
      <c r="L23" s="25">
        <f t="shared" si="1"/>
        <v>-1.9183453669871443E-2</v>
      </c>
      <c r="M23" s="25">
        <f t="shared" si="2"/>
        <v>-0.11840262327779356</v>
      </c>
      <c r="N23" s="25">
        <f t="shared" si="3"/>
        <v>-0.11116094623456688</v>
      </c>
      <c r="O23" s="25">
        <f t="shared" si="4"/>
        <v>-5.7979317835655693E-2</v>
      </c>
      <c r="P23" s="25">
        <f t="shared" si="5"/>
        <v>-6.6734458071754182E-2</v>
      </c>
      <c r="Q23" s="25">
        <f t="shared" si="6"/>
        <v>-6.6422173786464589E-2</v>
      </c>
      <c r="R23" s="20"/>
      <c r="S23" s="20"/>
      <c r="T23" s="20"/>
      <c r="U23" s="20"/>
      <c r="V23" s="20"/>
      <c r="W23" s="20"/>
      <c r="X23" s="20"/>
      <c r="Y23" s="20"/>
      <c r="Z23" s="20"/>
      <c r="AA23" s="20"/>
      <c r="AB23" s="20"/>
      <c r="AC23" s="20"/>
      <c r="AD23" s="20"/>
      <c r="AE23" s="20"/>
      <c r="AF23" s="20"/>
      <c r="AG23" s="20"/>
      <c r="AH23" s="20"/>
      <c r="AI23" s="20"/>
      <c r="AJ23" s="20"/>
      <c r="AK23" s="20"/>
      <c r="AL23" s="20"/>
      <c r="AM23" s="20"/>
    </row>
    <row r="24" spans="1:39">
      <c r="A24" s="4" t="s">
        <v>63</v>
      </c>
      <c r="B24" s="8">
        <v>659774013.3248291</v>
      </c>
      <c r="C24" s="9">
        <v>8933241</v>
      </c>
      <c r="D24" s="9">
        <v>82310112</v>
      </c>
      <c r="E24" s="9">
        <v>82767680</v>
      </c>
      <c r="F24" s="9">
        <v>31398582</v>
      </c>
      <c r="G24" s="9">
        <v>92938552</v>
      </c>
      <c r="H24" s="9">
        <v>89654096</v>
      </c>
      <c r="J24" s="24">
        <v>1141374</v>
      </c>
      <c r="K24" s="20"/>
      <c r="L24" s="25">
        <f t="shared" si="1"/>
        <v>1.3539849735794099E-2</v>
      </c>
      <c r="M24" s="25">
        <f t="shared" si="2"/>
        <v>0.12475500752933709</v>
      </c>
      <c r="N24" s="25">
        <f t="shared" si="3"/>
        <v>0.12544852984267307</v>
      </c>
      <c r="O24" s="25">
        <f t="shared" si="4"/>
        <v>4.7589904066957261E-2</v>
      </c>
      <c r="P24" s="25">
        <f t="shared" si="5"/>
        <v>0.14086422035880217</v>
      </c>
      <c r="Q24" s="25">
        <f t="shared" si="6"/>
        <v>0.13588606733418016</v>
      </c>
      <c r="R24" s="20"/>
      <c r="S24" s="20"/>
      <c r="T24" s="20"/>
      <c r="U24" s="20"/>
      <c r="V24" s="20"/>
      <c r="W24" s="20"/>
      <c r="X24" s="20"/>
      <c r="Y24" s="20"/>
      <c r="Z24" s="20"/>
      <c r="AA24" s="20"/>
      <c r="AB24" s="20"/>
      <c r="AC24" s="20"/>
      <c r="AD24" s="20"/>
      <c r="AE24" s="20"/>
      <c r="AF24" s="20"/>
      <c r="AG24" s="20"/>
      <c r="AH24" s="20"/>
      <c r="AI24" s="20"/>
      <c r="AJ24" s="20"/>
      <c r="AK24" s="20"/>
      <c r="AL24" s="20"/>
      <c r="AM24" s="20"/>
    </row>
    <row r="25" spans="1:39">
      <c r="A25" s="4" t="s">
        <v>64</v>
      </c>
      <c r="B25" s="8">
        <v>3897000.1259002686</v>
      </c>
      <c r="C25" s="9">
        <v>178942.734375</v>
      </c>
      <c r="D25" s="9">
        <v>934064.4375</v>
      </c>
      <c r="E25" s="9">
        <v>913747.4375</v>
      </c>
      <c r="F25" s="9">
        <v>288696.3125</v>
      </c>
      <c r="G25" s="9">
        <v>980764.5625</v>
      </c>
      <c r="H25" s="9">
        <v>978127</v>
      </c>
      <c r="J25" s="24">
        <v>100421</v>
      </c>
      <c r="K25" s="20"/>
      <c r="L25" s="25">
        <f t="shared" si="1"/>
        <v>4.591807251575631E-2</v>
      </c>
      <c r="M25" s="25">
        <f t="shared" si="2"/>
        <v>0.23968806962360986</v>
      </c>
      <c r="N25" s="25">
        <f t="shared" si="3"/>
        <v>0.23447457222981483</v>
      </c>
      <c r="O25" s="25">
        <f t="shared" si="4"/>
        <v>7.4081679028251662E-2</v>
      </c>
      <c r="P25" s="25">
        <f t="shared" si="5"/>
        <v>0.25167167842300953</v>
      </c>
      <c r="Q25" s="25">
        <f t="shared" si="6"/>
        <v>0.25099485973817803</v>
      </c>
      <c r="R25" s="20"/>
      <c r="S25" s="20"/>
      <c r="T25" s="20"/>
      <c r="U25" s="20"/>
      <c r="V25" s="20"/>
      <c r="W25" s="20"/>
      <c r="X25" s="20"/>
      <c r="Y25" s="20"/>
      <c r="Z25" s="20"/>
      <c r="AA25" s="20"/>
      <c r="AB25" s="20"/>
      <c r="AC25" s="20"/>
      <c r="AD25" s="20"/>
      <c r="AE25" s="20"/>
      <c r="AF25" s="20"/>
      <c r="AG25" s="20"/>
      <c r="AH25" s="20"/>
      <c r="AI25" s="20"/>
      <c r="AJ25" s="20"/>
      <c r="AK25" s="20"/>
      <c r="AL25" s="20"/>
      <c r="AM25" s="20"/>
    </row>
    <row r="26" spans="1:39">
      <c r="A26" s="4" t="s">
        <v>65</v>
      </c>
      <c r="B26" s="8">
        <v>80273001.792602539</v>
      </c>
      <c r="C26" s="9">
        <v>4201523.5</v>
      </c>
      <c r="D26" s="9">
        <v>21849842</v>
      </c>
      <c r="E26" s="9">
        <v>23189086</v>
      </c>
      <c r="F26" s="9">
        <v>12280099</v>
      </c>
      <c r="G26" s="9">
        <v>24976304</v>
      </c>
      <c r="H26" s="9">
        <v>24613204</v>
      </c>
      <c r="J26" s="24">
        <v>148942</v>
      </c>
      <c r="K26" s="20"/>
      <c r="L26" s="25">
        <f t="shared" si="1"/>
        <v>5.2340430856881025E-2</v>
      </c>
      <c r="M26" s="25">
        <f t="shared" si="2"/>
        <v>0.27219415634228278</v>
      </c>
      <c r="N26" s="25">
        <f t="shared" si="3"/>
        <v>0.28887777312616908</v>
      </c>
      <c r="O26" s="25">
        <f t="shared" si="4"/>
        <v>0.15297919257744336</v>
      </c>
      <c r="P26" s="25">
        <f t="shared" si="5"/>
        <v>0.31114202088181608</v>
      </c>
      <c r="Q26" s="25">
        <f t="shared" si="6"/>
        <v>0.30661870679250219</v>
      </c>
      <c r="R26" s="20"/>
      <c r="S26" s="20"/>
      <c r="T26" s="20"/>
      <c r="U26" s="20"/>
      <c r="V26" s="20"/>
      <c r="W26" s="20"/>
      <c r="X26" s="20"/>
      <c r="Y26" s="20"/>
      <c r="Z26" s="20"/>
      <c r="AA26" s="20"/>
      <c r="AB26" s="20"/>
      <c r="AC26" s="20"/>
      <c r="AD26" s="20"/>
      <c r="AE26" s="20"/>
      <c r="AF26" s="20"/>
      <c r="AG26" s="20"/>
      <c r="AH26" s="20"/>
      <c r="AI26" s="20"/>
      <c r="AJ26" s="20"/>
      <c r="AK26" s="20"/>
      <c r="AL26" s="20"/>
      <c r="AM26" s="20"/>
    </row>
    <row r="27" spans="1:39">
      <c r="A27" s="4" t="s">
        <v>66</v>
      </c>
      <c r="B27" s="8">
        <v>86306002.929382324</v>
      </c>
      <c r="C27" s="9">
        <v>6723414</v>
      </c>
      <c r="D27" s="9">
        <v>28957814</v>
      </c>
      <c r="E27" s="9">
        <v>30296302</v>
      </c>
      <c r="F27" s="9">
        <v>17045042</v>
      </c>
      <c r="G27" s="9">
        <v>32384850</v>
      </c>
      <c r="H27" s="9">
        <v>31310926</v>
      </c>
      <c r="J27" s="24">
        <v>139305</v>
      </c>
      <c r="K27" s="20"/>
      <c r="L27" s="25">
        <f t="shared" ref="L27:L90" si="7">C27/$B27</f>
        <v>7.7902043563542869E-2</v>
      </c>
      <c r="M27" s="25">
        <f t="shared" ref="M27:M90" si="8">D27/$B27</f>
        <v>0.33552491156025371</v>
      </c>
      <c r="N27" s="25">
        <f t="shared" ref="N27:N90" si="9">E27/$B27</f>
        <v>0.35103354311042734</v>
      </c>
      <c r="O27" s="25">
        <f t="shared" ref="O27:O90" si="10">F27/$B27</f>
        <v>0.1974954397314248</v>
      </c>
      <c r="P27" s="25">
        <f t="shared" ref="P27:P90" si="11">G27/$B27</f>
        <v>0.37523287953096462</v>
      </c>
      <c r="Q27" s="25">
        <f t="shared" ref="Q27:Q90" si="12">H27/$B27</f>
        <v>0.36278966627175824</v>
      </c>
      <c r="R27" s="20"/>
      <c r="S27" s="20"/>
      <c r="T27" s="20"/>
      <c r="U27" s="20"/>
      <c r="V27" s="20"/>
      <c r="W27" s="20"/>
      <c r="X27" s="20"/>
      <c r="Y27" s="20"/>
      <c r="Z27" s="20"/>
      <c r="AA27" s="20"/>
      <c r="AB27" s="20"/>
      <c r="AC27" s="20"/>
      <c r="AD27" s="20"/>
      <c r="AE27" s="20"/>
      <c r="AF27" s="20"/>
      <c r="AG27" s="20"/>
      <c r="AH27" s="20"/>
      <c r="AI27" s="20"/>
      <c r="AJ27" s="20"/>
      <c r="AK27" s="20"/>
      <c r="AL27" s="20"/>
      <c r="AM27" s="20"/>
    </row>
    <row r="28" spans="1:39">
      <c r="A28" s="4" t="s">
        <v>67</v>
      </c>
      <c r="B28" s="8">
        <v>7724999.8825836182</v>
      </c>
      <c r="C28" s="9">
        <v>135546.40625</v>
      </c>
      <c r="D28" s="9">
        <v>1474451.125</v>
      </c>
      <c r="E28" s="9">
        <v>1526993.125</v>
      </c>
      <c r="F28" s="9">
        <v>676643.3125</v>
      </c>
      <c r="G28" s="9">
        <v>1572035.625</v>
      </c>
      <c r="H28" s="9">
        <v>1548785.125</v>
      </c>
      <c r="J28" s="24">
        <v>79530</v>
      </c>
      <c r="K28" s="20"/>
      <c r="L28" s="25">
        <f t="shared" si="7"/>
        <v>1.7546460622685039E-2</v>
      </c>
      <c r="M28" s="25">
        <f t="shared" si="8"/>
        <v>0.19086746244802161</v>
      </c>
      <c r="N28" s="25">
        <f t="shared" si="9"/>
        <v>0.19766901594946029</v>
      </c>
      <c r="O28" s="25">
        <f t="shared" si="10"/>
        <v>8.7591368645263637E-2</v>
      </c>
      <c r="P28" s="25">
        <f t="shared" si="11"/>
        <v>0.20349976037465445</v>
      </c>
      <c r="Q28" s="25">
        <f t="shared" si="12"/>
        <v>0.20048998686612413</v>
      </c>
      <c r="R28" s="20"/>
      <c r="S28" s="20"/>
      <c r="T28" s="20"/>
      <c r="U28" s="20"/>
      <c r="V28" s="20"/>
      <c r="W28" s="20"/>
      <c r="X28" s="20"/>
      <c r="Y28" s="20"/>
      <c r="Z28" s="20"/>
      <c r="AA28" s="20"/>
      <c r="AB28" s="20"/>
      <c r="AC28" s="20"/>
      <c r="AD28" s="20"/>
      <c r="AE28" s="20"/>
      <c r="AF28" s="20"/>
      <c r="AG28" s="20"/>
      <c r="AH28" s="20"/>
      <c r="AI28" s="20"/>
      <c r="AJ28" s="20"/>
      <c r="AK28" s="20"/>
      <c r="AL28" s="20"/>
      <c r="AM28" s="20"/>
    </row>
    <row r="29" spans="1:39">
      <c r="A29" s="4" t="s">
        <v>68</v>
      </c>
      <c r="B29" s="8">
        <v>118980999.33837891</v>
      </c>
      <c r="C29" s="9">
        <v>8526760</v>
      </c>
      <c r="D29" s="9">
        <v>41653560</v>
      </c>
      <c r="E29" s="9">
        <v>43299252</v>
      </c>
      <c r="F29" s="9">
        <v>22319628</v>
      </c>
      <c r="G29" s="9">
        <v>46531404</v>
      </c>
      <c r="H29" s="9">
        <v>45775284</v>
      </c>
      <c r="J29" s="24">
        <v>285372</v>
      </c>
      <c r="K29" s="20"/>
      <c r="L29" s="25">
        <f t="shared" si="7"/>
        <v>7.1664888069649796E-2</v>
      </c>
      <c r="M29" s="25">
        <f t="shared" si="8"/>
        <v>0.35008581396713895</v>
      </c>
      <c r="N29" s="25">
        <f t="shared" si="9"/>
        <v>0.36391736698107602</v>
      </c>
      <c r="O29" s="25">
        <f t="shared" si="10"/>
        <v>0.18758985152346511</v>
      </c>
      <c r="P29" s="25">
        <f t="shared" si="11"/>
        <v>0.3910826456219777</v>
      </c>
      <c r="Q29" s="25">
        <f t="shared" si="12"/>
        <v>0.38472768134865187</v>
      </c>
      <c r="R29" s="20"/>
      <c r="S29" s="20"/>
      <c r="T29" s="20"/>
      <c r="U29" s="20"/>
      <c r="V29" s="20"/>
      <c r="W29" s="20"/>
      <c r="X29" s="20"/>
      <c r="Y29" s="20"/>
      <c r="Z29" s="20"/>
      <c r="AA29" s="20"/>
      <c r="AB29" s="20"/>
      <c r="AC29" s="20"/>
      <c r="AD29" s="20"/>
      <c r="AE29" s="20"/>
      <c r="AF29" s="20"/>
      <c r="AG29" s="20"/>
      <c r="AH29" s="20"/>
      <c r="AI29" s="20"/>
      <c r="AJ29" s="20"/>
      <c r="AK29" s="20"/>
      <c r="AL29" s="20"/>
      <c r="AM29" s="20"/>
    </row>
    <row r="30" spans="1:39">
      <c r="A30" s="4" t="s">
        <v>69</v>
      </c>
      <c r="B30" s="8">
        <v>4817999.8257751465</v>
      </c>
      <c r="C30" s="9">
        <v>98019.75</v>
      </c>
      <c r="D30" s="9">
        <v>1162266.875</v>
      </c>
      <c r="E30" s="9">
        <v>1156622.125</v>
      </c>
      <c r="F30" s="9">
        <v>444175.9375</v>
      </c>
      <c r="G30" s="9">
        <v>1179044.625</v>
      </c>
      <c r="H30" s="9">
        <v>1164298.375</v>
      </c>
      <c r="J30" s="24">
        <v>69366</v>
      </c>
      <c r="K30" s="20"/>
      <c r="L30" s="25">
        <f t="shared" si="7"/>
        <v>2.0344490150376881E-2</v>
      </c>
      <c r="M30" s="25">
        <f t="shared" si="8"/>
        <v>0.24123431237629986</v>
      </c>
      <c r="N30" s="25">
        <f t="shared" si="9"/>
        <v>0.24006271623596753</v>
      </c>
      <c r="O30" s="25">
        <f t="shared" si="10"/>
        <v>9.2190940963460602E-2</v>
      </c>
      <c r="P30" s="25">
        <f t="shared" si="11"/>
        <v>0.24471661843829742</v>
      </c>
      <c r="Q30" s="25">
        <f t="shared" si="12"/>
        <v>0.24165596037826365</v>
      </c>
      <c r="R30" s="20"/>
      <c r="S30" s="20"/>
      <c r="T30" s="20"/>
      <c r="U30" s="20"/>
      <c r="V30" s="20"/>
      <c r="W30" s="20"/>
      <c r="X30" s="20"/>
      <c r="Y30" s="20"/>
      <c r="Z30" s="20"/>
      <c r="AA30" s="20"/>
      <c r="AB30" s="20"/>
      <c r="AC30" s="20"/>
      <c r="AD30" s="20"/>
      <c r="AE30" s="20"/>
      <c r="AF30" s="20"/>
      <c r="AG30" s="20"/>
      <c r="AH30" s="20"/>
      <c r="AI30" s="20"/>
      <c r="AJ30" s="20"/>
      <c r="AK30" s="20"/>
      <c r="AL30" s="20"/>
      <c r="AM30" s="20"/>
    </row>
    <row r="31" spans="1:39">
      <c r="A31" s="4" t="s">
        <v>70</v>
      </c>
      <c r="B31" s="8">
        <v>48800000.148239136</v>
      </c>
      <c r="C31" s="9">
        <v>-2323874.75</v>
      </c>
      <c r="D31" s="9">
        <v>1682736.125</v>
      </c>
      <c r="E31" s="9">
        <v>1820703</v>
      </c>
      <c r="F31" s="9">
        <v>-2160715.75</v>
      </c>
      <c r="G31" s="9">
        <v>4857785</v>
      </c>
      <c r="H31" s="9">
        <v>3657166.25</v>
      </c>
      <c r="J31" s="24">
        <v>194355</v>
      </c>
      <c r="K31" s="20"/>
      <c r="L31" s="25">
        <f t="shared" si="7"/>
        <v>-4.7620384076655642E-2</v>
      </c>
      <c r="M31" s="25">
        <f t="shared" si="8"/>
        <v>3.4482297538696187E-2</v>
      </c>
      <c r="N31" s="25">
        <f t="shared" si="9"/>
        <v>3.7309487591583479E-2</v>
      </c>
      <c r="O31" s="25">
        <f t="shared" si="10"/>
        <v>-4.4276961955664371E-2</v>
      </c>
      <c r="P31" s="25">
        <f t="shared" si="11"/>
        <v>9.954477428777804E-2</v>
      </c>
      <c r="Q31" s="25">
        <f t="shared" si="12"/>
        <v>7.4941931124808875E-2</v>
      </c>
      <c r="R31" s="20"/>
      <c r="S31" s="20"/>
      <c r="T31" s="20"/>
      <c r="U31" s="20"/>
      <c r="V31" s="20"/>
      <c r="W31" s="20"/>
      <c r="X31" s="20"/>
      <c r="Y31" s="20"/>
      <c r="Z31" s="20"/>
      <c r="AA31" s="20"/>
      <c r="AB31" s="20"/>
      <c r="AC31" s="20"/>
      <c r="AD31" s="20"/>
      <c r="AE31" s="20"/>
      <c r="AF31" s="20"/>
      <c r="AG31" s="20"/>
      <c r="AH31" s="20"/>
      <c r="AI31" s="20"/>
      <c r="AJ31" s="20"/>
      <c r="AK31" s="20"/>
      <c r="AL31" s="20"/>
      <c r="AM31" s="20"/>
    </row>
    <row r="32" spans="1:39">
      <c r="A32" s="4" t="s">
        <v>71</v>
      </c>
      <c r="B32" s="8">
        <v>45970999.670776367</v>
      </c>
      <c r="C32" s="9">
        <v>483323.21875</v>
      </c>
      <c r="D32" s="9">
        <v>-5052551.5</v>
      </c>
      <c r="E32" s="9">
        <v>-4960719.5</v>
      </c>
      <c r="F32" s="9">
        <v>-1870025.75</v>
      </c>
      <c r="G32" s="9">
        <v>-3953485.75</v>
      </c>
      <c r="H32" s="9">
        <v>-3402941.5</v>
      </c>
      <c r="J32" s="24">
        <v>121676</v>
      </c>
      <c r="K32" s="20"/>
      <c r="L32" s="25">
        <f t="shared" si="7"/>
        <v>1.0513654743454431E-2</v>
      </c>
      <c r="M32" s="25">
        <f t="shared" si="8"/>
        <v>-0.10990736630014797</v>
      </c>
      <c r="N32" s="25">
        <f t="shared" si="9"/>
        <v>-0.10790975909870229</v>
      </c>
      <c r="O32" s="25">
        <f t="shared" si="10"/>
        <v>-4.0678379051843197E-2</v>
      </c>
      <c r="P32" s="25">
        <f t="shared" si="11"/>
        <v>-8.5999560120795446E-2</v>
      </c>
      <c r="Q32" s="25">
        <f t="shared" si="12"/>
        <v>-7.4023656748174654E-2</v>
      </c>
      <c r="R32" s="20"/>
      <c r="S32" s="20"/>
      <c r="T32" s="20"/>
      <c r="U32" s="20"/>
      <c r="V32" s="20"/>
      <c r="W32" s="20"/>
      <c r="X32" s="20"/>
      <c r="Y32" s="20"/>
      <c r="Z32" s="20"/>
      <c r="AA32" s="20"/>
      <c r="AB32" s="20"/>
      <c r="AC32" s="20"/>
      <c r="AD32" s="20"/>
      <c r="AE32" s="20"/>
      <c r="AF32" s="20"/>
      <c r="AG32" s="20"/>
      <c r="AH32" s="20"/>
      <c r="AI32" s="20"/>
      <c r="AJ32" s="20"/>
      <c r="AK32" s="20"/>
      <c r="AL32" s="20"/>
      <c r="AM32" s="20"/>
    </row>
    <row r="33" spans="1:39">
      <c r="A33" s="4" t="s">
        <v>72</v>
      </c>
      <c r="B33" s="8">
        <v>238942428.98104858</v>
      </c>
      <c r="C33" s="9">
        <v>22413094</v>
      </c>
      <c r="D33" s="9">
        <v>84477240</v>
      </c>
      <c r="E33" s="9">
        <v>87350632</v>
      </c>
      <c r="F33" s="9">
        <v>48895084</v>
      </c>
      <c r="G33" s="9">
        <v>94207016</v>
      </c>
      <c r="H33" s="9">
        <v>93552096</v>
      </c>
      <c r="J33" s="24">
        <v>537173</v>
      </c>
      <c r="K33" s="20"/>
      <c r="L33" s="25">
        <f t="shared" si="7"/>
        <v>9.3801231098130614E-2</v>
      </c>
      <c r="M33" s="25">
        <f t="shared" si="8"/>
        <v>0.3535464185253604</v>
      </c>
      <c r="N33" s="25">
        <f t="shared" si="9"/>
        <v>0.36557187592216245</v>
      </c>
      <c r="O33" s="25">
        <f t="shared" si="10"/>
        <v>0.20463123359258248</v>
      </c>
      <c r="P33" s="25">
        <f t="shared" si="11"/>
        <v>0.39426658715130042</v>
      </c>
      <c r="Q33" s="25">
        <f t="shared" si="12"/>
        <v>0.39152567586654929</v>
      </c>
      <c r="R33" s="20"/>
      <c r="S33" s="20"/>
      <c r="T33" s="20"/>
      <c r="U33" s="20"/>
      <c r="V33" s="20"/>
      <c r="W33" s="20"/>
      <c r="X33" s="20"/>
      <c r="Y33" s="20"/>
      <c r="Z33" s="20"/>
      <c r="AA33" s="20"/>
      <c r="AB33" s="20"/>
      <c r="AC33" s="20"/>
      <c r="AD33" s="20"/>
      <c r="AE33" s="20"/>
      <c r="AF33" s="20"/>
      <c r="AG33" s="20"/>
      <c r="AH33" s="20"/>
      <c r="AI33" s="20"/>
      <c r="AJ33" s="20"/>
      <c r="AK33" s="20"/>
      <c r="AL33" s="20"/>
      <c r="AM33" s="20"/>
    </row>
    <row r="34" spans="1:39">
      <c r="A34" s="4" t="s">
        <v>73</v>
      </c>
      <c r="B34" s="8">
        <v>6420999.9638938904</v>
      </c>
      <c r="C34" s="9">
        <v>-88349.421875</v>
      </c>
      <c r="D34" s="9">
        <v>-134122.4375</v>
      </c>
      <c r="E34" s="9">
        <v>-116347.953125</v>
      </c>
      <c r="F34" s="9">
        <v>-221075.5</v>
      </c>
      <c r="G34" s="9">
        <v>-117435.46875</v>
      </c>
      <c r="H34" s="9">
        <v>-88607.3125</v>
      </c>
      <c r="J34" s="24">
        <v>151561</v>
      </c>
      <c r="K34" s="20"/>
      <c r="L34" s="25">
        <f t="shared" si="7"/>
        <v>-1.375944905338735E-2</v>
      </c>
      <c r="M34" s="25">
        <f t="shared" si="8"/>
        <v>-2.0888091925586005E-2</v>
      </c>
      <c r="N34" s="25">
        <f t="shared" si="9"/>
        <v>-1.8119911817355477E-2</v>
      </c>
      <c r="O34" s="25">
        <f t="shared" si="10"/>
        <v>-3.4430073390926026E-2</v>
      </c>
      <c r="P34" s="25">
        <f t="shared" si="11"/>
        <v>-1.8289280394074875E-2</v>
      </c>
      <c r="Q34" s="25">
        <f t="shared" si="12"/>
        <v>-1.3799612676880599E-2</v>
      </c>
      <c r="R34" s="20"/>
      <c r="S34" s="20"/>
      <c r="T34" s="20"/>
      <c r="U34" s="20"/>
      <c r="V34" s="20"/>
      <c r="W34" s="20"/>
      <c r="X34" s="20"/>
      <c r="Y34" s="20"/>
      <c r="Z34" s="20"/>
      <c r="AA34" s="20"/>
      <c r="AB34" s="20"/>
      <c r="AC34" s="20"/>
      <c r="AD34" s="20"/>
      <c r="AE34" s="20"/>
      <c r="AF34" s="20"/>
      <c r="AG34" s="20"/>
      <c r="AH34" s="20"/>
      <c r="AI34" s="20"/>
      <c r="AJ34" s="20"/>
      <c r="AK34" s="20"/>
      <c r="AL34" s="20"/>
      <c r="AM34" s="20"/>
    </row>
    <row r="35" spans="1:39">
      <c r="A35" s="4" t="s">
        <v>74</v>
      </c>
      <c r="B35" s="8">
        <v>9777999.77394104</v>
      </c>
      <c r="C35" s="9">
        <v>-14312.3974609375</v>
      </c>
      <c r="D35" s="9">
        <v>1045381.75</v>
      </c>
      <c r="E35" s="9">
        <v>1017002.625</v>
      </c>
      <c r="F35" s="9">
        <v>181957.703125</v>
      </c>
      <c r="G35" s="9">
        <v>1080857.5</v>
      </c>
      <c r="H35" s="9">
        <v>1066228.5</v>
      </c>
      <c r="J35" s="24">
        <v>139329</v>
      </c>
      <c r="K35" s="20"/>
      <c r="L35" s="25">
        <f t="shared" si="7"/>
        <v>-1.4637346892849091E-3</v>
      </c>
      <c r="M35" s="25">
        <f t="shared" si="8"/>
        <v>0.10691161527595915</v>
      </c>
      <c r="N35" s="25">
        <f t="shared" si="9"/>
        <v>0.10400927065987191</v>
      </c>
      <c r="O35" s="25">
        <f t="shared" si="10"/>
        <v>1.8608888047832468E-2</v>
      </c>
      <c r="P35" s="25">
        <f t="shared" si="11"/>
        <v>0.11053973460712799</v>
      </c>
      <c r="Q35" s="25">
        <f t="shared" si="12"/>
        <v>0.10904362084785105</v>
      </c>
      <c r="R35" s="20"/>
      <c r="S35" s="20"/>
      <c r="T35" s="20"/>
      <c r="U35" s="20"/>
      <c r="V35" s="20"/>
      <c r="W35" s="20"/>
      <c r="X35" s="20"/>
      <c r="Y35" s="20"/>
      <c r="Z35" s="20"/>
      <c r="AA35" s="20"/>
      <c r="AB35" s="20"/>
      <c r="AC35" s="20"/>
      <c r="AD35" s="20"/>
      <c r="AE35" s="20"/>
      <c r="AF35" s="20"/>
      <c r="AG35" s="20"/>
      <c r="AH35" s="20"/>
      <c r="AI35" s="20"/>
      <c r="AJ35" s="20"/>
      <c r="AK35" s="20"/>
      <c r="AL35" s="20"/>
      <c r="AM35" s="20"/>
    </row>
    <row r="36" spans="1:39">
      <c r="A36" s="4" t="s">
        <v>75</v>
      </c>
      <c r="B36" s="8">
        <v>150291006.55883789</v>
      </c>
      <c r="C36" s="9">
        <v>-20737330</v>
      </c>
      <c r="D36" s="9">
        <v>-64953708</v>
      </c>
      <c r="E36" s="9">
        <v>-64530556</v>
      </c>
      <c r="F36" s="9">
        <v>-35493556</v>
      </c>
      <c r="G36" s="9">
        <v>-62251944</v>
      </c>
      <c r="H36" s="9">
        <v>-60801348</v>
      </c>
      <c r="J36" s="24">
        <v>330795</v>
      </c>
      <c r="K36" s="20"/>
      <c r="L36" s="25">
        <f t="shared" si="7"/>
        <v>-0.13798117714968844</v>
      </c>
      <c r="M36" s="25">
        <f t="shared" si="8"/>
        <v>-0.43218625975847114</v>
      </c>
      <c r="N36" s="25">
        <f t="shared" si="9"/>
        <v>-0.42937070871726934</v>
      </c>
      <c r="O36" s="25">
        <f t="shared" si="10"/>
        <v>-0.23616553520189859</v>
      </c>
      <c r="P36" s="25">
        <f t="shared" si="11"/>
        <v>-0.41420937569959515</v>
      </c>
      <c r="Q36" s="25">
        <f t="shared" si="12"/>
        <v>-0.40455746083646521</v>
      </c>
      <c r="R36" s="20"/>
      <c r="S36" s="20"/>
      <c r="T36" s="20"/>
      <c r="U36" s="20"/>
      <c r="V36" s="20"/>
      <c r="W36" s="20"/>
      <c r="X36" s="20"/>
      <c r="Y36" s="20"/>
      <c r="Z36" s="20"/>
      <c r="AA36" s="20"/>
      <c r="AB36" s="20"/>
      <c r="AC36" s="20"/>
      <c r="AD36" s="20"/>
      <c r="AE36" s="20"/>
      <c r="AF36" s="20"/>
      <c r="AG36" s="20"/>
      <c r="AH36" s="20"/>
      <c r="AI36" s="20"/>
      <c r="AJ36" s="20"/>
      <c r="AK36" s="20"/>
      <c r="AL36" s="20"/>
      <c r="AM36" s="20"/>
    </row>
    <row r="37" spans="1:39">
      <c r="A37" s="4" t="s">
        <v>76</v>
      </c>
      <c r="B37" s="8">
        <v>2481000.0890731812</v>
      </c>
      <c r="C37" s="9">
        <v>-235693.078125</v>
      </c>
      <c r="D37" s="9">
        <v>-2215332.5</v>
      </c>
      <c r="E37" s="9">
        <v>-2186385</v>
      </c>
      <c r="F37" s="9">
        <v>-889763.6875</v>
      </c>
      <c r="G37" s="9">
        <v>-2429220.5</v>
      </c>
      <c r="H37" s="9">
        <v>-2379974</v>
      </c>
      <c r="J37" s="24">
        <v>76550</v>
      </c>
      <c r="K37" s="20"/>
      <c r="L37" s="25">
        <f t="shared" si="7"/>
        <v>-9.4999221952082671E-2</v>
      </c>
      <c r="M37" s="25">
        <f t="shared" si="8"/>
        <v>-0.89291915375447417</v>
      </c>
      <c r="N37" s="25">
        <f t="shared" si="9"/>
        <v>-0.8812514798484995</v>
      </c>
      <c r="O37" s="25">
        <f t="shared" si="10"/>
        <v>-0.35863105826505071</v>
      </c>
      <c r="P37" s="25">
        <f t="shared" si="11"/>
        <v>-0.97912954969198562</v>
      </c>
      <c r="Q37" s="25">
        <f t="shared" si="12"/>
        <v>-0.95928009454005259</v>
      </c>
      <c r="R37" s="20"/>
      <c r="S37" s="20"/>
      <c r="T37" s="20"/>
      <c r="U37" s="20"/>
      <c r="V37" s="20"/>
      <c r="W37" s="20"/>
      <c r="X37" s="20"/>
      <c r="Y37" s="20"/>
      <c r="Z37" s="20"/>
      <c r="AA37" s="20"/>
      <c r="AB37" s="20"/>
      <c r="AC37" s="20"/>
      <c r="AD37" s="20"/>
      <c r="AE37" s="20"/>
      <c r="AF37" s="20"/>
      <c r="AG37" s="20"/>
      <c r="AH37" s="20"/>
      <c r="AI37" s="20"/>
      <c r="AJ37" s="20"/>
      <c r="AK37" s="20"/>
      <c r="AL37" s="20"/>
      <c r="AM37" s="20"/>
    </row>
    <row r="38" spans="1:39">
      <c r="A38" s="4" t="s">
        <v>77</v>
      </c>
      <c r="B38" s="8">
        <v>95848995.968017578</v>
      </c>
      <c r="C38" s="9">
        <v>-21290890</v>
      </c>
      <c r="D38" s="9">
        <v>-41195296</v>
      </c>
      <c r="E38" s="9">
        <v>-40484708</v>
      </c>
      <c r="F38" s="9">
        <v>-29031124</v>
      </c>
      <c r="G38" s="9">
        <v>-37136800</v>
      </c>
      <c r="H38" s="9">
        <v>-39317284</v>
      </c>
      <c r="J38" s="24">
        <v>290395</v>
      </c>
      <c r="K38" s="20"/>
      <c r="L38" s="25">
        <f t="shared" si="7"/>
        <v>-0.22212950469616019</v>
      </c>
      <c r="M38" s="25">
        <f t="shared" si="8"/>
        <v>-0.42979371441455522</v>
      </c>
      <c r="N38" s="25">
        <f t="shared" si="9"/>
        <v>-0.42238009476394245</v>
      </c>
      <c r="O38" s="25">
        <f t="shared" si="10"/>
        <v>-0.30288396562533593</v>
      </c>
      <c r="P38" s="25">
        <f t="shared" si="11"/>
        <v>-0.38745111124994597</v>
      </c>
      <c r="Q38" s="25">
        <f t="shared" si="12"/>
        <v>-0.4102002697359417</v>
      </c>
      <c r="R38" s="20"/>
      <c r="S38" s="20"/>
      <c r="T38" s="20"/>
      <c r="U38" s="20"/>
      <c r="V38" s="20"/>
      <c r="W38" s="20"/>
      <c r="X38" s="20"/>
      <c r="Y38" s="20"/>
      <c r="Z38" s="20"/>
      <c r="AA38" s="20"/>
      <c r="AB38" s="20"/>
      <c r="AC38" s="20"/>
      <c r="AD38" s="20"/>
      <c r="AE38" s="20"/>
      <c r="AF38" s="20"/>
      <c r="AG38" s="20"/>
      <c r="AH38" s="20"/>
      <c r="AI38" s="20"/>
      <c r="AJ38" s="20"/>
      <c r="AK38" s="20"/>
      <c r="AL38" s="20"/>
      <c r="AM38" s="20"/>
    </row>
    <row r="39" spans="1:39">
      <c r="A39" s="4" t="s">
        <v>78</v>
      </c>
      <c r="B39" s="8">
        <v>184515007.43835449</v>
      </c>
      <c r="C39" s="9">
        <v>-23214392</v>
      </c>
      <c r="D39" s="9">
        <v>-23095514</v>
      </c>
      <c r="E39" s="9">
        <v>-22901138</v>
      </c>
      <c r="F39" s="9">
        <v>-26369196</v>
      </c>
      <c r="G39" s="9">
        <v>-17277828</v>
      </c>
      <c r="H39" s="9">
        <v>-17498532</v>
      </c>
      <c r="J39" s="24">
        <v>463405</v>
      </c>
      <c r="K39" s="20"/>
      <c r="L39" s="25">
        <f t="shared" si="7"/>
        <v>-0.1258130290987621</v>
      </c>
      <c r="M39" s="25">
        <f t="shared" si="8"/>
        <v>-0.12516875630138699</v>
      </c>
      <c r="N39" s="25">
        <f t="shared" si="9"/>
        <v>-0.12411531353432675</v>
      </c>
      <c r="O39" s="25">
        <f t="shared" si="10"/>
        <v>-0.14291084701503107</v>
      </c>
      <c r="P39" s="25">
        <f t="shared" si="11"/>
        <v>-9.3639147513637513E-2</v>
      </c>
      <c r="Q39" s="25">
        <f t="shared" si="12"/>
        <v>-9.4835277861320677E-2</v>
      </c>
      <c r="R39" s="20"/>
      <c r="S39" s="20"/>
      <c r="T39" s="20"/>
      <c r="U39" s="20"/>
      <c r="V39" s="20"/>
      <c r="W39" s="20"/>
      <c r="X39" s="20"/>
      <c r="Y39" s="20"/>
      <c r="Z39" s="20"/>
      <c r="AA39" s="20"/>
      <c r="AB39" s="20"/>
      <c r="AC39" s="20"/>
      <c r="AD39" s="20"/>
      <c r="AE39" s="20"/>
      <c r="AF39" s="20"/>
      <c r="AG39" s="20"/>
      <c r="AH39" s="20"/>
      <c r="AI39" s="20"/>
      <c r="AJ39" s="20"/>
      <c r="AK39" s="20"/>
      <c r="AL39" s="20"/>
      <c r="AM39" s="20"/>
    </row>
    <row r="40" spans="1:39">
      <c r="A40" s="4" t="s">
        <v>79</v>
      </c>
      <c r="B40" s="8">
        <v>4672999.7809753418</v>
      </c>
      <c r="C40" s="9">
        <v>-12437.5244140625</v>
      </c>
      <c r="D40" s="9">
        <v>530273.0625</v>
      </c>
      <c r="E40" s="9">
        <v>513526.21875</v>
      </c>
      <c r="F40" s="9">
        <v>-6725.4921875</v>
      </c>
      <c r="G40" s="9">
        <v>568855.5</v>
      </c>
      <c r="H40" s="9">
        <v>557866.0625</v>
      </c>
      <c r="J40" s="24">
        <v>129464</v>
      </c>
      <c r="K40" s="20"/>
      <c r="L40" s="25">
        <f t="shared" si="7"/>
        <v>-2.6615717947811581E-3</v>
      </c>
      <c r="M40" s="25">
        <f t="shared" si="8"/>
        <v>0.1134759442229895</v>
      </c>
      <c r="N40" s="25">
        <f t="shared" si="9"/>
        <v>0.10989219833492428</v>
      </c>
      <c r="O40" s="25">
        <f t="shared" si="10"/>
        <v>-1.4392237326611354E-3</v>
      </c>
      <c r="P40" s="25">
        <f t="shared" si="11"/>
        <v>0.1217324045928522</v>
      </c>
      <c r="Q40" s="25">
        <f t="shared" si="12"/>
        <v>0.11938071659476153</v>
      </c>
      <c r="R40" s="20"/>
      <c r="S40" s="20"/>
      <c r="T40" s="20"/>
      <c r="U40" s="20"/>
      <c r="V40" s="20"/>
      <c r="W40" s="20"/>
      <c r="X40" s="20"/>
      <c r="Y40" s="20"/>
      <c r="Z40" s="20"/>
      <c r="AA40" s="20"/>
      <c r="AB40" s="20"/>
      <c r="AC40" s="20"/>
      <c r="AD40" s="20"/>
      <c r="AE40" s="20"/>
      <c r="AF40" s="20"/>
      <c r="AG40" s="20"/>
      <c r="AH40" s="20"/>
      <c r="AI40" s="20"/>
      <c r="AJ40" s="20"/>
      <c r="AK40" s="20"/>
      <c r="AL40" s="20"/>
      <c r="AM40" s="20"/>
    </row>
    <row r="41" spans="1:39">
      <c r="A41" s="4" t="s">
        <v>80</v>
      </c>
      <c r="B41" s="8">
        <v>65495998.550292969</v>
      </c>
      <c r="C41" s="9">
        <v>-5089606.5</v>
      </c>
      <c r="D41" s="9">
        <v>-56654984</v>
      </c>
      <c r="E41" s="9">
        <v>-55750504</v>
      </c>
      <c r="F41" s="9">
        <v>-23268076</v>
      </c>
      <c r="G41" s="9">
        <v>-53075856</v>
      </c>
      <c r="H41" s="9">
        <v>-51617140</v>
      </c>
      <c r="J41" s="24">
        <v>331096</v>
      </c>
      <c r="K41" s="20"/>
      <c r="L41" s="25">
        <f t="shared" si="7"/>
        <v>-7.7708663317680407E-2</v>
      </c>
      <c r="M41" s="25">
        <f t="shared" si="8"/>
        <v>-0.86501443224040409</v>
      </c>
      <c r="N41" s="25">
        <f t="shared" si="9"/>
        <v>-0.85120473363254989</v>
      </c>
      <c r="O41" s="25">
        <f t="shared" si="10"/>
        <v>-0.35525950462657568</v>
      </c>
      <c r="P41" s="25">
        <f t="shared" si="11"/>
        <v>-0.8103679182667044</v>
      </c>
      <c r="Q41" s="25">
        <f t="shared" si="12"/>
        <v>-0.78809608437932754</v>
      </c>
      <c r="R41" s="20"/>
      <c r="S41" s="20"/>
      <c r="T41" s="20"/>
      <c r="U41" s="20"/>
      <c r="V41" s="20"/>
      <c r="W41" s="20"/>
      <c r="X41" s="20"/>
      <c r="Y41" s="20"/>
      <c r="Z41" s="20"/>
      <c r="AA41" s="20"/>
      <c r="AB41" s="20"/>
      <c r="AC41" s="20"/>
      <c r="AD41" s="20"/>
      <c r="AE41" s="20"/>
      <c r="AF41" s="20"/>
      <c r="AG41" s="20"/>
      <c r="AH41" s="20"/>
      <c r="AI41" s="20"/>
      <c r="AJ41" s="20"/>
      <c r="AK41" s="20"/>
      <c r="AL41" s="20"/>
      <c r="AM41" s="20"/>
    </row>
    <row r="42" spans="1:39">
      <c r="A42" s="4" t="s">
        <v>81</v>
      </c>
      <c r="B42" s="8">
        <v>2940999.9403305054</v>
      </c>
      <c r="C42" s="9">
        <v>469011.09375</v>
      </c>
      <c r="D42" s="9">
        <v>460528.875</v>
      </c>
      <c r="E42" s="9">
        <v>474456.6875</v>
      </c>
      <c r="F42" s="9">
        <v>398257.46875</v>
      </c>
      <c r="G42" s="9">
        <v>461626.0625</v>
      </c>
      <c r="H42" s="9">
        <v>483276.21875</v>
      </c>
      <c r="J42" s="24">
        <v>98662</v>
      </c>
      <c r="K42" s="20"/>
      <c r="L42" s="25">
        <f t="shared" si="7"/>
        <v>0.15947334351094655</v>
      </c>
      <c r="M42" s="25">
        <f t="shared" si="8"/>
        <v>0.15658921602978557</v>
      </c>
      <c r="N42" s="25">
        <f t="shared" si="9"/>
        <v>0.16132495652029194</v>
      </c>
      <c r="O42" s="25">
        <f t="shared" si="10"/>
        <v>0.13541566706228644</v>
      </c>
      <c r="P42" s="25">
        <f t="shared" si="11"/>
        <v>0.15696228217132269</v>
      </c>
      <c r="Q42" s="25">
        <f t="shared" si="12"/>
        <v>0.1643237771353678</v>
      </c>
      <c r="R42" s="20"/>
      <c r="S42" s="20"/>
      <c r="T42" s="20"/>
      <c r="U42" s="20"/>
      <c r="V42" s="20"/>
      <c r="W42" s="20"/>
      <c r="X42" s="20"/>
      <c r="Y42" s="20"/>
      <c r="Z42" s="20"/>
      <c r="AA42" s="20"/>
      <c r="AB42" s="20"/>
      <c r="AC42" s="20"/>
      <c r="AD42" s="20"/>
      <c r="AE42" s="20"/>
      <c r="AF42" s="20"/>
      <c r="AG42" s="20"/>
      <c r="AH42" s="20"/>
      <c r="AI42" s="20"/>
      <c r="AJ42" s="20"/>
      <c r="AK42" s="20"/>
      <c r="AL42" s="20"/>
      <c r="AM42" s="20"/>
    </row>
    <row r="43" spans="1:39">
      <c r="A43" s="4" t="s">
        <v>82</v>
      </c>
      <c r="B43" s="8">
        <v>3649999.8280792236</v>
      </c>
      <c r="C43" s="9">
        <v>49069.08984375</v>
      </c>
      <c r="D43" s="9">
        <v>-683268.375</v>
      </c>
      <c r="E43" s="9">
        <v>-648772.5625</v>
      </c>
      <c r="F43" s="9">
        <v>-202577.8125</v>
      </c>
      <c r="G43" s="9">
        <v>-729231.0625</v>
      </c>
      <c r="H43" s="9">
        <v>-718997.3125</v>
      </c>
      <c r="J43" s="24">
        <v>96876</v>
      </c>
      <c r="K43" s="20"/>
      <c r="L43" s="25">
        <f t="shared" si="7"/>
        <v>1.3443586891775862E-2</v>
      </c>
      <c r="M43" s="25">
        <f t="shared" si="8"/>
        <v>-0.18719682388575981</v>
      </c>
      <c r="N43" s="25">
        <f t="shared" si="9"/>
        <v>-0.17774591590636052</v>
      </c>
      <c r="O43" s="25">
        <f t="shared" si="10"/>
        <v>-5.5500773162119453E-2</v>
      </c>
      <c r="P43" s="25">
        <f t="shared" si="11"/>
        <v>-0.19978934160217499</v>
      </c>
      <c r="Q43" s="25">
        <f t="shared" si="12"/>
        <v>-0.19698557434682545</v>
      </c>
      <c r="R43" s="20"/>
      <c r="S43" s="20"/>
      <c r="T43" s="20"/>
      <c r="U43" s="20"/>
      <c r="V43" s="20"/>
      <c r="W43" s="20"/>
      <c r="X43" s="20"/>
      <c r="Y43" s="20"/>
      <c r="Z43" s="20"/>
      <c r="AA43" s="20"/>
      <c r="AB43" s="20"/>
      <c r="AC43" s="20"/>
      <c r="AD43" s="20"/>
      <c r="AE43" s="20"/>
      <c r="AF43" s="20"/>
      <c r="AG43" s="20"/>
      <c r="AH43" s="20"/>
      <c r="AI43" s="20"/>
      <c r="AJ43" s="20"/>
      <c r="AK43" s="20"/>
      <c r="AL43" s="20"/>
      <c r="AM43" s="20"/>
    </row>
    <row r="44" spans="1:39">
      <c r="A44" s="4" t="s">
        <v>83</v>
      </c>
      <c r="B44" s="8">
        <v>4170999.9434204102</v>
      </c>
      <c r="C44" s="9">
        <v>128286.6484375</v>
      </c>
      <c r="D44" s="9">
        <v>1408243.375</v>
      </c>
      <c r="E44" s="9">
        <v>1393012</v>
      </c>
      <c r="F44" s="9">
        <v>462715.84375</v>
      </c>
      <c r="G44" s="9">
        <v>1433284</v>
      </c>
      <c r="H44" s="9">
        <v>1378746.75</v>
      </c>
      <c r="J44" s="24">
        <v>113272</v>
      </c>
      <c r="K44" s="20"/>
      <c r="L44" s="25">
        <f t="shared" si="7"/>
        <v>3.075680896133005E-2</v>
      </c>
      <c r="M44" s="25">
        <f t="shared" si="8"/>
        <v>0.33762728221117555</v>
      </c>
      <c r="N44" s="25">
        <f t="shared" si="9"/>
        <v>0.33397554996312628</v>
      </c>
      <c r="O44" s="25">
        <f t="shared" si="10"/>
        <v>0.1109364301190932</v>
      </c>
      <c r="P44" s="25">
        <f t="shared" si="11"/>
        <v>0.34363078864600555</v>
      </c>
      <c r="Q44" s="25">
        <f t="shared" si="12"/>
        <v>0.33055544682394905</v>
      </c>
      <c r="R44" s="20"/>
      <c r="S44" s="20"/>
      <c r="T44" s="20"/>
      <c r="U44" s="20"/>
      <c r="V44" s="20"/>
      <c r="W44" s="20"/>
      <c r="X44" s="20"/>
      <c r="Y44" s="20"/>
      <c r="Z44" s="20"/>
      <c r="AA44" s="20"/>
      <c r="AB44" s="20"/>
      <c r="AC44" s="20"/>
      <c r="AD44" s="20"/>
      <c r="AE44" s="20"/>
      <c r="AF44" s="20"/>
      <c r="AG44" s="20"/>
      <c r="AH44" s="20"/>
      <c r="AI44" s="20"/>
      <c r="AJ44" s="20"/>
      <c r="AK44" s="20"/>
      <c r="AL44" s="20"/>
      <c r="AM44" s="20"/>
    </row>
    <row r="45" spans="1:39">
      <c r="A45" s="4" t="s">
        <v>84</v>
      </c>
      <c r="B45" s="8">
        <v>8737000.0090942383</v>
      </c>
      <c r="C45" s="9">
        <v>309020.75</v>
      </c>
      <c r="D45" s="9">
        <v>1878192.375</v>
      </c>
      <c r="E45" s="9">
        <v>2030409.5</v>
      </c>
      <c r="F45" s="9">
        <v>1061586.125</v>
      </c>
      <c r="G45" s="9">
        <v>2205672</v>
      </c>
      <c r="H45" s="9">
        <v>2157400</v>
      </c>
      <c r="J45" s="24">
        <v>88527</v>
      </c>
      <c r="K45" s="20"/>
      <c r="L45" s="25">
        <f t="shared" si="7"/>
        <v>3.5369205640190457E-2</v>
      </c>
      <c r="M45" s="25">
        <f t="shared" si="8"/>
        <v>0.21496994083152252</v>
      </c>
      <c r="N45" s="25">
        <f t="shared" si="9"/>
        <v>0.23239206797374054</v>
      </c>
      <c r="O45" s="25">
        <f t="shared" si="10"/>
        <v>0.12150464963889296</v>
      </c>
      <c r="P45" s="25">
        <f t="shared" si="11"/>
        <v>0.25245187108894845</v>
      </c>
      <c r="Q45" s="25">
        <f t="shared" si="12"/>
        <v>0.24692686251051715</v>
      </c>
      <c r="R45" s="20"/>
      <c r="S45" s="20"/>
      <c r="T45" s="20"/>
      <c r="U45" s="20"/>
      <c r="V45" s="20"/>
      <c r="W45" s="20"/>
      <c r="X45" s="20"/>
      <c r="Y45" s="20"/>
      <c r="Z45" s="20"/>
      <c r="AA45" s="20"/>
      <c r="AB45" s="20"/>
      <c r="AC45" s="20"/>
      <c r="AD45" s="20"/>
      <c r="AE45" s="20"/>
      <c r="AF45" s="20"/>
      <c r="AG45" s="20"/>
      <c r="AH45" s="20"/>
      <c r="AI45" s="20"/>
      <c r="AJ45" s="20"/>
      <c r="AK45" s="20"/>
      <c r="AL45" s="20"/>
      <c r="AM45" s="20"/>
    </row>
    <row r="46" spans="1:39">
      <c r="A46" s="4" t="s">
        <v>85</v>
      </c>
      <c r="B46" s="8">
        <v>58466001.596801758</v>
      </c>
      <c r="C46" s="9">
        <v>4170580.25</v>
      </c>
      <c r="D46" s="9">
        <v>21958258</v>
      </c>
      <c r="E46" s="9">
        <v>22310056</v>
      </c>
      <c r="F46" s="9">
        <v>9988429</v>
      </c>
      <c r="G46" s="9">
        <v>24757690</v>
      </c>
      <c r="H46" s="9">
        <v>24393676</v>
      </c>
      <c r="J46" s="24">
        <v>190108</v>
      </c>
      <c r="K46" s="20"/>
      <c r="L46" s="25">
        <f t="shared" si="7"/>
        <v>7.1333426882199208E-2</v>
      </c>
      <c r="M46" s="25">
        <f t="shared" si="8"/>
        <v>0.37557310916231995</v>
      </c>
      <c r="N46" s="25">
        <f t="shared" si="9"/>
        <v>0.38159024716375367</v>
      </c>
      <c r="O46" s="25">
        <f t="shared" si="10"/>
        <v>0.1708416639961641</v>
      </c>
      <c r="P46" s="25">
        <f t="shared" si="11"/>
        <v>0.42345447480291365</v>
      </c>
      <c r="Q46" s="25">
        <f t="shared" si="12"/>
        <v>0.41722839485801944</v>
      </c>
      <c r="R46" s="20"/>
      <c r="S46" s="20"/>
      <c r="T46" s="20"/>
      <c r="U46" s="20"/>
      <c r="V46" s="20"/>
      <c r="W46" s="20"/>
      <c r="X46" s="20"/>
      <c r="Y46" s="20"/>
      <c r="Z46" s="20"/>
      <c r="AA46" s="20"/>
      <c r="AB46" s="20"/>
      <c r="AC46" s="20"/>
      <c r="AD46" s="20"/>
      <c r="AE46" s="20"/>
      <c r="AF46" s="20"/>
      <c r="AG46" s="20"/>
      <c r="AH46" s="20"/>
      <c r="AI46" s="20"/>
      <c r="AJ46" s="20"/>
      <c r="AK46" s="20"/>
      <c r="AL46" s="20"/>
      <c r="AM46" s="20"/>
    </row>
    <row r="47" spans="1:39">
      <c r="A47" s="4" t="s">
        <v>86</v>
      </c>
      <c r="B47" s="8">
        <v>72068999.384765625</v>
      </c>
      <c r="C47" s="9">
        <v>6965330.5</v>
      </c>
      <c r="D47" s="9">
        <v>32481656</v>
      </c>
      <c r="E47" s="9">
        <v>33373494</v>
      </c>
      <c r="F47" s="9">
        <v>16993380</v>
      </c>
      <c r="G47" s="9">
        <v>36032752</v>
      </c>
      <c r="H47" s="9">
        <v>35563304</v>
      </c>
      <c r="J47" s="24">
        <v>210082</v>
      </c>
      <c r="K47" s="20"/>
      <c r="L47" s="25">
        <f t="shared" si="7"/>
        <v>9.6648081136982922E-2</v>
      </c>
      <c r="M47" s="25">
        <f t="shared" si="8"/>
        <v>0.45070219202829903</v>
      </c>
      <c r="N47" s="25">
        <f t="shared" si="9"/>
        <v>0.4630769718589251</v>
      </c>
      <c r="O47" s="25">
        <f t="shared" si="10"/>
        <v>0.23579320019797809</v>
      </c>
      <c r="P47" s="25">
        <f t="shared" si="11"/>
        <v>0.49997574973431391</v>
      </c>
      <c r="Q47" s="25">
        <f t="shared" si="12"/>
        <v>0.49346188102505534</v>
      </c>
      <c r="R47" s="20"/>
      <c r="S47" s="20"/>
      <c r="T47" s="20"/>
      <c r="U47" s="20"/>
      <c r="V47" s="20"/>
      <c r="W47" s="20"/>
      <c r="X47" s="20"/>
      <c r="Y47" s="20"/>
      <c r="Z47" s="20"/>
      <c r="AA47" s="20"/>
      <c r="AB47" s="20"/>
      <c r="AC47" s="20"/>
      <c r="AD47" s="20"/>
      <c r="AE47" s="20"/>
      <c r="AF47" s="20"/>
      <c r="AG47" s="20"/>
      <c r="AH47" s="20"/>
      <c r="AI47" s="20"/>
      <c r="AJ47" s="20"/>
      <c r="AK47" s="20"/>
      <c r="AL47" s="20"/>
      <c r="AM47" s="20"/>
    </row>
    <row r="48" spans="1:39">
      <c r="A48" s="4" t="s">
        <v>87</v>
      </c>
      <c r="B48" s="8">
        <v>6023000.0490341187</v>
      </c>
      <c r="C48" s="9">
        <v>-1068860.375</v>
      </c>
      <c r="D48" s="9">
        <v>-3194079</v>
      </c>
      <c r="E48" s="9">
        <v>-3158975</v>
      </c>
      <c r="F48" s="9">
        <v>-1771084.625</v>
      </c>
      <c r="G48" s="9">
        <v>-3470717</v>
      </c>
      <c r="H48" s="9">
        <v>-3479374.75</v>
      </c>
      <c r="J48" s="24">
        <v>125758</v>
      </c>
      <c r="K48" s="20"/>
      <c r="L48" s="25">
        <f t="shared" si="7"/>
        <v>-0.17746311909318485</v>
      </c>
      <c r="M48" s="25">
        <f t="shared" si="8"/>
        <v>-0.53031362676349636</v>
      </c>
      <c r="N48" s="25">
        <f t="shared" si="9"/>
        <v>-0.52448530205584021</v>
      </c>
      <c r="O48" s="25">
        <f t="shared" si="10"/>
        <v>-0.29405356310498798</v>
      </c>
      <c r="P48" s="25">
        <f t="shared" si="11"/>
        <v>-0.5762438936982216</v>
      </c>
      <c r="Q48" s="25">
        <f t="shared" si="12"/>
        <v>-0.57768134180207609</v>
      </c>
      <c r="R48" s="20"/>
      <c r="S48" s="20"/>
      <c r="T48" s="20"/>
      <c r="U48" s="20"/>
      <c r="V48" s="20"/>
      <c r="W48" s="20"/>
      <c r="X48" s="20"/>
      <c r="Y48" s="20"/>
      <c r="Z48" s="20"/>
      <c r="AA48" s="20"/>
      <c r="AB48" s="20"/>
      <c r="AC48" s="20"/>
      <c r="AD48" s="20"/>
      <c r="AE48" s="20"/>
      <c r="AF48" s="20"/>
      <c r="AG48" s="20"/>
      <c r="AH48" s="20"/>
      <c r="AI48" s="20"/>
      <c r="AJ48" s="20"/>
      <c r="AK48" s="20"/>
      <c r="AL48" s="20"/>
      <c r="AM48" s="20"/>
    </row>
    <row r="49" spans="1:39">
      <c r="A49" s="4" t="s">
        <v>88</v>
      </c>
      <c r="B49" s="8">
        <v>158738006.54284668</v>
      </c>
      <c r="C49" s="9">
        <v>-25346900</v>
      </c>
      <c r="D49" s="9">
        <v>-139702608</v>
      </c>
      <c r="E49" s="9">
        <v>-149016304</v>
      </c>
      <c r="F49" s="9">
        <v>-58742576</v>
      </c>
      <c r="G49" s="9">
        <v>-177071632</v>
      </c>
      <c r="H49" s="9">
        <v>-177887792</v>
      </c>
      <c r="J49" s="24">
        <v>262226</v>
      </c>
      <c r="K49" s="20"/>
      <c r="L49" s="25">
        <f t="shared" si="7"/>
        <v>-0.15967757534587879</v>
      </c>
      <c r="M49" s="25">
        <f t="shared" si="8"/>
        <v>-0.88008291802688965</v>
      </c>
      <c r="N49" s="25">
        <f t="shared" si="9"/>
        <v>-0.93875630194321114</v>
      </c>
      <c r="O49" s="25">
        <f t="shared" si="10"/>
        <v>-0.37005993258548425</v>
      </c>
      <c r="P49" s="25">
        <f t="shared" si="11"/>
        <v>-1.1154961301104955</v>
      </c>
      <c r="Q49" s="25">
        <f t="shared" si="12"/>
        <v>-1.1206376839058036</v>
      </c>
      <c r="R49" s="20"/>
      <c r="S49" s="20"/>
      <c r="T49" s="20"/>
      <c r="U49" s="20"/>
      <c r="V49" s="20"/>
      <c r="W49" s="20"/>
      <c r="X49" s="20"/>
      <c r="Y49" s="20"/>
      <c r="Z49" s="20"/>
      <c r="AA49" s="20"/>
      <c r="AB49" s="20"/>
      <c r="AC49" s="20"/>
      <c r="AD49" s="20"/>
      <c r="AE49" s="20"/>
      <c r="AF49" s="20"/>
      <c r="AG49" s="20"/>
      <c r="AH49" s="20"/>
      <c r="AI49" s="20"/>
      <c r="AJ49" s="20"/>
      <c r="AK49" s="20"/>
      <c r="AL49" s="20"/>
      <c r="AM49" s="20"/>
    </row>
    <row r="50" spans="1:39">
      <c r="A50" s="4" t="s">
        <v>89</v>
      </c>
      <c r="B50" s="8">
        <v>4749999.8960037231</v>
      </c>
      <c r="C50" s="9">
        <v>250276.703125</v>
      </c>
      <c r="D50" s="9">
        <v>1630487.625</v>
      </c>
      <c r="E50" s="9">
        <v>1609125.625</v>
      </c>
      <c r="F50" s="9">
        <v>649505.5625</v>
      </c>
      <c r="G50" s="9">
        <v>1652844.625</v>
      </c>
      <c r="H50" s="9">
        <v>1622676.5</v>
      </c>
      <c r="J50" s="24">
        <v>100109</v>
      </c>
      <c r="K50" s="20"/>
      <c r="L50" s="25">
        <f t="shared" si="7"/>
        <v>5.2689833390430839E-2</v>
      </c>
      <c r="M50" s="25">
        <f t="shared" si="8"/>
        <v>0.34326056014690953</v>
      </c>
      <c r="N50" s="25">
        <f t="shared" si="9"/>
        <v>0.3387632968905519</v>
      </c>
      <c r="O50" s="25">
        <f t="shared" si="10"/>
        <v>0.13673801615163045</v>
      </c>
      <c r="P50" s="25">
        <f t="shared" si="11"/>
        <v>0.34796729709206387</v>
      </c>
      <c r="Q50" s="25">
        <f t="shared" si="12"/>
        <v>0.34161611274248505</v>
      </c>
      <c r="R50" s="20"/>
      <c r="S50" s="20"/>
      <c r="T50" s="20"/>
      <c r="U50" s="20"/>
      <c r="V50" s="20"/>
      <c r="W50" s="20"/>
      <c r="X50" s="20"/>
      <c r="Y50" s="20"/>
      <c r="Z50" s="20"/>
      <c r="AA50" s="20"/>
      <c r="AB50" s="20"/>
      <c r="AC50" s="20"/>
      <c r="AD50" s="20"/>
      <c r="AE50" s="20"/>
      <c r="AF50" s="20"/>
      <c r="AG50" s="20"/>
      <c r="AH50" s="20"/>
      <c r="AI50" s="20"/>
      <c r="AJ50" s="20"/>
      <c r="AK50" s="20"/>
      <c r="AL50" s="20"/>
      <c r="AM50" s="20"/>
    </row>
    <row r="51" spans="1:39">
      <c r="A51" s="4" t="s">
        <v>90</v>
      </c>
      <c r="B51" s="8">
        <v>4845999.9779205322</v>
      </c>
      <c r="C51" s="9">
        <v>-199984.8125</v>
      </c>
      <c r="D51" s="9">
        <v>-521038.875</v>
      </c>
      <c r="E51" s="9">
        <v>-492663.0625</v>
      </c>
      <c r="F51" s="9">
        <v>-392244.34375</v>
      </c>
      <c r="G51" s="9">
        <v>-538091.625</v>
      </c>
      <c r="H51" s="9">
        <v>-611188.375</v>
      </c>
      <c r="J51" s="24">
        <v>164553</v>
      </c>
      <c r="K51" s="20"/>
      <c r="L51" s="25">
        <f t="shared" si="7"/>
        <v>-4.1268017625087881E-2</v>
      </c>
      <c r="M51" s="25">
        <f t="shared" si="8"/>
        <v>-0.10751937213660143</v>
      </c>
      <c r="N51" s="25">
        <f t="shared" si="9"/>
        <v>-0.10166385983175483</v>
      </c>
      <c r="O51" s="25">
        <f t="shared" si="10"/>
        <v>-8.0941878980015189E-2</v>
      </c>
      <c r="P51" s="25">
        <f t="shared" si="11"/>
        <v>-0.11103830529336911</v>
      </c>
      <c r="Q51" s="25">
        <f t="shared" si="12"/>
        <v>-0.1261222405663871</v>
      </c>
      <c r="R51" s="20"/>
      <c r="S51" s="20"/>
      <c r="T51" s="20"/>
      <c r="U51" s="20"/>
      <c r="V51" s="20"/>
      <c r="W51" s="20"/>
      <c r="X51" s="20"/>
      <c r="Y51" s="20"/>
      <c r="Z51" s="20"/>
      <c r="AA51" s="20"/>
      <c r="AB51" s="20"/>
      <c r="AC51" s="20"/>
      <c r="AD51" s="20"/>
      <c r="AE51" s="20"/>
      <c r="AF51" s="20"/>
      <c r="AG51" s="20"/>
      <c r="AH51" s="20"/>
      <c r="AI51" s="20"/>
      <c r="AJ51" s="20"/>
      <c r="AK51" s="20"/>
      <c r="AL51" s="20"/>
      <c r="AM51" s="20"/>
    </row>
    <row r="52" spans="1:39">
      <c r="A52" s="4" t="s">
        <v>91</v>
      </c>
      <c r="B52" s="8">
        <v>5514000.0856018066</v>
      </c>
      <c r="C52" s="9">
        <v>499131.75</v>
      </c>
      <c r="D52" s="9">
        <v>2309486</v>
      </c>
      <c r="E52" s="9">
        <v>2354445.75</v>
      </c>
      <c r="F52" s="9">
        <v>1189440.25</v>
      </c>
      <c r="G52" s="9">
        <v>2412495.75</v>
      </c>
      <c r="H52" s="9">
        <v>2341487</v>
      </c>
      <c r="J52" s="24">
        <v>108387</v>
      </c>
      <c r="K52" s="20"/>
      <c r="L52" s="25">
        <f t="shared" si="7"/>
        <v>9.0520809258479357E-2</v>
      </c>
      <c r="M52" s="25">
        <f t="shared" si="8"/>
        <v>0.41884039973639919</v>
      </c>
      <c r="N52" s="25">
        <f t="shared" si="9"/>
        <v>0.42699414462251173</v>
      </c>
      <c r="O52" s="25">
        <f t="shared" si="10"/>
        <v>0.21571277321991239</v>
      </c>
      <c r="P52" s="25">
        <f t="shared" si="11"/>
        <v>0.43752189201076092</v>
      </c>
      <c r="Q52" s="25">
        <f t="shared" si="12"/>
        <v>0.42464399050593166</v>
      </c>
      <c r="R52" s="20"/>
      <c r="S52" s="20"/>
      <c r="T52" s="20"/>
      <c r="U52" s="20"/>
      <c r="V52" s="20"/>
      <c r="W52" s="20"/>
      <c r="X52" s="20"/>
      <c r="Y52" s="20"/>
      <c r="Z52" s="20"/>
      <c r="AA52" s="20"/>
      <c r="AB52" s="20"/>
      <c r="AC52" s="20"/>
      <c r="AD52" s="20"/>
      <c r="AE52" s="20"/>
      <c r="AF52" s="20"/>
      <c r="AG52" s="20"/>
      <c r="AH52" s="20"/>
      <c r="AI52" s="20"/>
      <c r="AJ52" s="20"/>
      <c r="AK52" s="20"/>
      <c r="AL52" s="20"/>
      <c r="AM52" s="20"/>
    </row>
    <row r="53" spans="1:39">
      <c r="A53" s="4" t="s">
        <v>92</v>
      </c>
      <c r="B53" s="8">
        <v>2724000.0691604614</v>
      </c>
      <c r="C53" s="9">
        <v>-75295.015625</v>
      </c>
      <c r="D53" s="9">
        <v>-105087.0234375</v>
      </c>
      <c r="E53" s="9">
        <v>-86260.2578125</v>
      </c>
      <c r="F53" s="9">
        <v>-124536.890625</v>
      </c>
      <c r="G53" s="9">
        <v>-125104.140625</v>
      </c>
      <c r="H53" s="9">
        <v>-132242.625</v>
      </c>
      <c r="J53" s="24">
        <v>90070</v>
      </c>
      <c r="K53" s="20"/>
      <c r="L53" s="25">
        <f t="shared" si="7"/>
        <v>-2.7641341304446433E-2</v>
      </c>
      <c r="M53" s="25">
        <f t="shared" si="8"/>
        <v>-3.857820145720036E-2</v>
      </c>
      <c r="N53" s="25">
        <f t="shared" si="9"/>
        <v>-3.166676050749348E-2</v>
      </c>
      <c r="O53" s="25">
        <f t="shared" si="10"/>
        <v>-4.571838746809663E-2</v>
      </c>
      <c r="P53" s="25">
        <f t="shared" si="11"/>
        <v>-4.592662901934403E-2</v>
      </c>
      <c r="Q53" s="25">
        <f t="shared" si="12"/>
        <v>-4.8547217930415568E-2</v>
      </c>
      <c r="R53" s="20"/>
      <c r="S53" s="20"/>
      <c r="T53" s="20"/>
      <c r="U53" s="20"/>
      <c r="V53" s="20"/>
      <c r="W53" s="20"/>
      <c r="X53" s="20"/>
      <c r="Y53" s="20"/>
      <c r="Z53" s="20"/>
      <c r="AA53" s="20"/>
      <c r="AB53" s="20"/>
      <c r="AC53" s="20"/>
      <c r="AD53" s="20"/>
      <c r="AE53" s="20"/>
      <c r="AF53" s="20"/>
      <c r="AG53" s="20"/>
      <c r="AH53" s="20"/>
      <c r="AI53" s="20"/>
      <c r="AJ53" s="20"/>
      <c r="AK53" s="20"/>
      <c r="AL53" s="20"/>
      <c r="AM53" s="20"/>
    </row>
    <row r="54" spans="1:39">
      <c r="A54" s="4" t="s">
        <v>93</v>
      </c>
      <c r="B54" s="8">
        <v>53462998.250518799</v>
      </c>
      <c r="C54" s="9">
        <v>-529368.3125</v>
      </c>
      <c r="D54" s="9">
        <v>-6039497.5</v>
      </c>
      <c r="E54" s="9">
        <v>-5697674</v>
      </c>
      <c r="F54" s="9">
        <v>-3623659.25</v>
      </c>
      <c r="G54" s="9">
        <v>-1887786</v>
      </c>
      <c r="H54" s="9">
        <v>-960702.875</v>
      </c>
      <c r="J54" s="24">
        <v>283606</v>
      </c>
      <c r="K54" s="20"/>
      <c r="L54" s="25">
        <f t="shared" si="7"/>
        <v>-9.9015829606014117E-3</v>
      </c>
      <c r="M54" s="25">
        <f t="shared" si="8"/>
        <v>-0.1129659334050049</v>
      </c>
      <c r="N54" s="25">
        <f t="shared" si="9"/>
        <v>-0.10657228712279919</v>
      </c>
      <c r="O54" s="25">
        <f t="shared" si="10"/>
        <v>-6.7778825890387404E-2</v>
      </c>
      <c r="P54" s="25">
        <f t="shared" si="11"/>
        <v>-3.5310140878260246E-2</v>
      </c>
      <c r="Q54" s="25">
        <f t="shared" si="12"/>
        <v>-1.7969491170291362E-2</v>
      </c>
      <c r="R54" s="20"/>
      <c r="S54" s="20"/>
      <c r="T54" s="20"/>
      <c r="U54" s="20"/>
      <c r="V54" s="20"/>
      <c r="W54" s="20"/>
      <c r="X54" s="20"/>
      <c r="Y54" s="20"/>
      <c r="Z54" s="20"/>
      <c r="AA54" s="20"/>
      <c r="AB54" s="20"/>
      <c r="AC54" s="20"/>
      <c r="AD54" s="20"/>
      <c r="AE54" s="20"/>
      <c r="AF54" s="20"/>
      <c r="AG54" s="20"/>
      <c r="AH54" s="20"/>
      <c r="AI54" s="20"/>
      <c r="AJ54" s="20"/>
      <c r="AK54" s="20"/>
      <c r="AL54" s="20"/>
      <c r="AM54" s="20"/>
    </row>
    <row r="55" spans="1:39">
      <c r="A55" s="4" t="s">
        <v>94</v>
      </c>
      <c r="B55" s="8">
        <v>5702000.0712375641</v>
      </c>
      <c r="C55" s="9">
        <v>582266.5</v>
      </c>
      <c r="D55" s="9">
        <v>1915748.375</v>
      </c>
      <c r="E55" s="9">
        <v>1919718.75</v>
      </c>
      <c r="F55" s="9">
        <v>880774.8125</v>
      </c>
      <c r="G55" s="9">
        <v>1971054.625</v>
      </c>
      <c r="H55" s="9">
        <v>2001244.25</v>
      </c>
      <c r="J55" s="24">
        <v>182643</v>
      </c>
      <c r="K55" s="20"/>
      <c r="L55" s="25">
        <f t="shared" si="7"/>
        <v>0.10211618602691891</v>
      </c>
      <c r="M55" s="25">
        <f t="shared" si="8"/>
        <v>0.33597831481335028</v>
      </c>
      <c r="N55" s="25">
        <f t="shared" si="9"/>
        <v>0.33667462750195015</v>
      </c>
      <c r="O55" s="25">
        <f t="shared" si="10"/>
        <v>0.15446769580780387</v>
      </c>
      <c r="P55" s="25">
        <f t="shared" si="11"/>
        <v>0.3456777622544297</v>
      </c>
      <c r="Q55" s="25">
        <f t="shared" si="12"/>
        <v>0.35097232988382782</v>
      </c>
      <c r="R55" s="20"/>
      <c r="S55" s="20"/>
      <c r="T55" s="20"/>
      <c r="U55" s="20"/>
      <c r="V55" s="20"/>
      <c r="W55" s="20"/>
      <c r="X55" s="20"/>
      <c r="Y55" s="20"/>
      <c r="Z55" s="20"/>
      <c r="AA55" s="20"/>
      <c r="AB55" s="20"/>
      <c r="AC55" s="20"/>
      <c r="AD55" s="20"/>
      <c r="AE55" s="20"/>
      <c r="AF55" s="20"/>
      <c r="AG55" s="20"/>
      <c r="AH55" s="20"/>
      <c r="AI55" s="20"/>
      <c r="AJ55" s="20"/>
      <c r="AK55" s="20"/>
      <c r="AL55" s="20"/>
      <c r="AM55" s="20"/>
    </row>
    <row r="56" spans="1:39">
      <c r="A56" s="4" t="s">
        <v>95</v>
      </c>
      <c r="B56" s="8">
        <v>5405418.1432857513</v>
      </c>
      <c r="C56" s="9">
        <v>-433043.96875</v>
      </c>
      <c r="D56" s="9">
        <v>-1995209.5</v>
      </c>
      <c r="E56" s="9">
        <v>-1949465.375</v>
      </c>
      <c r="F56" s="9">
        <v>-1012483.1875</v>
      </c>
      <c r="G56" s="9">
        <v>-2164728.75</v>
      </c>
      <c r="H56" s="9">
        <v>-2145863.75</v>
      </c>
      <c r="J56" s="24">
        <v>177079</v>
      </c>
      <c r="K56" s="20"/>
      <c r="L56" s="25">
        <f t="shared" si="7"/>
        <v>-8.011294543196408E-2</v>
      </c>
      <c r="M56" s="25">
        <f t="shared" si="8"/>
        <v>-0.3691128876825775</v>
      </c>
      <c r="N56" s="25">
        <f t="shared" si="9"/>
        <v>-0.36065024449986266</v>
      </c>
      <c r="O56" s="25">
        <f t="shared" si="10"/>
        <v>-0.18730894829249034</v>
      </c>
      <c r="P56" s="25">
        <f t="shared" si="11"/>
        <v>-0.40047387503016418</v>
      </c>
      <c r="Q56" s="25">
        <f t="shared" si="12"/>
        <v>-0.39698385825441612</v>
      </c>
      <c r="R56" s="20"/>
      <c r="S56" s="20"/>
      <c r="T56" s="20"/>
      <c r="U56" s="20"/>
      <c r="V56" s="20"/>
      <c r="W56" s="20"/>
      <c r="X56" s="20"/>
      <c r="Y56" s="20"/>
      <c r="Z56" s="20"/>
      <c r="AA56" s="20"/>
      <c r="AB56" s="20"/>
      <c r="AC56" s="20"/>
      <c r="AD56" s="20"/>
      <c r="AE56" s="20"/>
      <c r="AF56" s="20"/>
      <c r="AG56" s="20"/>
      <c r="AH56" s="20"/>
      <c r="AI56" s="20"/>
      <c r="AJ56" s="20"/>
      <c r="AK56" s="20"/>
      <c r="AL56" s="20"/>
      <c r="AM56" s="20"/>
    </row>
    <row r="57" spans="1:39">
      <c r="A57" s="4" t="s">
        <v>96</v>
      </c>
      <c r="B57" s="8">
        <v>4387999.8308944702</v>
      </c>
      <c r="C57" s="9">
        <v>-210612.34375</v>
      </c>
      <c r="D57" s="9">
        <v>-312753.4375</v>
      </c>
      <c r="E57" s="9">
        <v>-293308.46875</v>
      </c>
      <c r="F57" s="9">
        <v>-350532.21875</v>
      </c>
      <c r="G57" s="9">
        <v>-339139.21875</v>
      </c>
      <c r="H57" s="9">
        <v>-427480.4375</v>
      </c>
      <c r="J57" s="24">
        <v>117090</v>
      </c>
      <c r="K57" s="20"/>
      <c r="L57" s="25">
        <f t="shared" si="7"/>
        <v>-4.7997345457296385E-2</v>
      </c>
      <c r="M57" s="25">
        <f t="shared" si="8"/>
        <v>-7.1274715030298183E-2</v>
      </c>
      <c r="N57" s="25">
        <f t="shared" si="9"/>
        <v>-6.6843318152592229E-2</v>
      </c>
      <c r="O57" s="25">
        <f t="shared" si="10"/>
        <v>-7.9884282647874644E-2</v>
      </c>
      <c r="P57" s="25">
        <f t="shared" si="11"/>
        <v>-7.7287883277075767E-2</v>
      </c>
      <c r="Q57" s="25">
        <f t="shared" si="12"/>
        <v>-9.7420340468167346E-2</v>
      </c>
      <c r="R57" s="20"/>
      <c r="S57" s="20"/>
      <c r="T57" s="20"/>
      <c r="U57" s="20"/>
      <c r="V57" s="20"/>
      <c r="W57" s="20"/>
      <c r="X57" s="20"/>
      <c r="Y57" s="20"/>
      <c r="Z57" s="20"/>
      <c r="AA57" s="20"/>
      <c r="AB57" s="20"/>
      <c r="AC57" s="20"/>
      <c r="AD57" s="20"/>
      <c r="AE57" s="20"/>
      <c r="AF57" s="20"/>
      <c r="AG57" s="20"/>
      <c r="AH57" s="20"/>
      <c r="AI57" s="20"/>
      <c r="AJ57" s="20"/>
      <c r="AK57" s="20"/>
      <c r="AL57" s="20"/>
      <c r="AM57" s="20"/>
    </row>
    <row r="58" spans="1:39">
      <c r="A58" s="4" t="s">
        <v>97</v>
      </c>
      <c r="B58" s="8">
        <v>8364000.0543518066</v>
      </c>
      <c r="C58" s="9">
        <v>-137360.921875</v>
      </c>
      <c r="D58" s="9">
        <v>-446519.5625</v>
      </c>
      <c r="E58" s="9">
        <v>-452163.8125</v>
      </c>
      <c r="F58" s="9">
        <v>-353351.375</v>
      </c>
      <c r="G58" s="9">
        <v>-488897.34375</v>
      </c>
      <c r="H58" s="9">
        <v>-438334.8125</v>
      </c>
      <c r="J58" s="24">
        <v>149161</v>
      </c>
      <c r="K58" s="20"/>
      <c r="L58" s="25">
        <f t="shared" si="7"/>
        <v>-1.6422874340314097E-2</v>
      </c>
      <c r="M58" s="25">
        <f t="shared" si="8"/>
        <v>-5.3385887087324314E-2</v>
      </c>
      <c r="N58" s="25">
        <f t="shared" si="9"/>
        <v>-5.4060713720911348E-2</v>
      </c>
      <c r="O58" s="25">
        <f t="shared" si="10"/>
        <v>-4.2246696879939705E-2</v>
      </c>
      <c r="P58" s="25">
        <f t="shared" si="11"/>
        <v>-5.8452575391319574E-2</v>
      </c>
      <c r="Q58" s="25">
        <f t="shared" si="12"/>
        <v>-5.2407318227112337E-2</v>
      </c>
      <c r="R58" s="20"/>
      <c r="S58" s="20"/>
      <c r="T58" s="20"/>
      <c r="U58" s="20"/>
      <c r="V58" s="20"/>
      <c r="W58" s="20"/>
      <c r="X58" s="20"/>
      <c r="Y58" s="20"/>
      <c r="Z58" s="20"/>
      <c r="AA58" s="20"/>
      <c r="AB58" s="20"/>
      <c r="AC58" s="20"/>
      <c r="AD58" s="20"/>
      <c r="AE58" s="20"/>
      <c r="AF58" s="20"/>
      <c r="AG58" s="20"/>
      <c r="AH58" s="20"/>
      <c r="AI58" s="20"/>
      <c r="AJ58" s="20"/>
      <c r="AK58" s="20"/>
      <c r="AL58" s="20"/>
      <c r="AM58" s="20"/>
    </row>
    <row r="59" spans="1:39">
      <c r="A59" s="4" t="s">
        <v>98</v>
      </c>
      <c r="B59" s="8">
        <v>64783002.724914551</v>
      </c>
      <c r="C59" s="9">
        <v>21375402</v>
      </c>
      <c r="D59" s="9">
        <v>35556548</v>
      </c>
      <c r="E59" s="9">
        <v>35590628</v>
      </c>
      <c r="F59" s="9">
        <v>25092698</v>
      </c>
      <c r="G59" s="9">
        <v>39941924</v>
      </c>
      <c r="H59" s="9">
        <v>41230852</v>
      </c>
      <c r="J59" s="24">
        <v>380790</v>
      </c>
      <c r="K59" s="20"/>
      <c r="L59" s="25">
        <f t="shared" si="7"/>
        <v>0.32995386291008316</v>
      </c>
      <c r="M59" s="25">
        <f t="shared" si="8"/>
        <v>0.54885612744723078</v>
      </c>
      <c r="N59" s="25">
        <f t="shared" si="9"/>
        <v>0.54938219136162991</v>
      </c>
      <c r="O59" s="25">
        <f t="shared" si="10"/>
        <v>0.387334593096126</v>
      </c>
      <c r="P59" s="25">
        <f t="shared" si="11"/>
        <v>0.61654943920404215</v>
      </c>
      <c r="Q59" s="25">
        <f t="shared" si="12"/>
        <v>0.63644552221632733</v>
      </c>
      <c r="R59" s="20"/>
      <c r="S59" s="20"/>
      <c r="T59" s="20"/>
      <c r="U59" s="20"/>
      <c r="V59" s="20"/>
      <c r="W59" s="20"/>
      <c r="X59" s="20"/>
      <c r="Y59" s="20"/>
      <c r="Z59" s="20"/>
      <c r="AA59" s="20"/>
      <c r="AB59" s="20"/>
      <c r="AC59" s="20"/>
      <c r="AD59" s="20"/>
      <c r="AE59" s="20"/>
      <c r="AF59" s="20"/>
      <c r="AG59" s="20"/>
      <c r="AH59" s="20"/>
      <c r="AI59" s="20"/>
      <c r="AJ59" s="20"/>
      <c r="AK59" s="20"/>
      <c r="AL59" s="20"/>
      <c r="AM59" s="20"/>
    </row>
    <row r="60" spans="1:39">
      <c r="A60" s="4" t="s">
        <v>99</v>
      </c>
      <c r="B60" s="8">
        <v>84679001.581207275</v>
      </c>
      <c r="C60" s="9">
        <v>17832374</v>
      </c>
      <c r="D60" s="9">
        <v>42281312</v>
      </c>
      <c r="E60" s="9">
        <v>41976412</v>
      </c>
      <c r="F60" s="9">
        <v>24537258</v>
      </c>
      <c r="G60" s="9">
        <v>46687952</v>
      </c>
      <c r="H60" s="9">
        <v>46690716</v>
      </c>
      <c r="J60" s="24">
        <v>340502</v>
      </c>
      <c r="K60" s="20"/>
      <c r="L60" s="25">
        <f t="shared" si="7"/>
        <v>0.21058791042663311</v>
      </c>
      <c r="M60" s="25">
        <f t="shared" si="8"/>
        <v>0.49931283093190659</v>
      </c>
      <c r="N60" s="25">
        <f t="shared" si="9"/>
        <v>0.49571217440187415</v>
      </c>
      <c r="O60" s="25">
        <f t="shared" si="10"/>
        <v>0.28976791815936487</v>
      </c>
      <c r="P60" s="25">
        <f t="shared" si="11"/>
        <v>0.55135217855900431</v>
      </c>
      <c r="Q60" s="25">
        <f t="shared" si="12"/>
        <v>0.55138481947290718</v>
      </c>
      <c r="R60" s="20"/>
      <c r="S60" s="20"/>
      <c r="T60" s="20"/>
      <c r="U60" s="20"/>
      <c r="V60" s="20"/>
      <c r="W60" s="20"/>
      <c r="X60" s="20"/>
      <c r="Y60" s="20"/>
      <c r="Z60" s="20"/>
      <c r="AA60" s="20"/>
      <c r="AB60" s="20"/>
      <c r="AC60" s="20"/>
      <c r="AD60" s="20"/>
      <c r="AE60" s="20"/>
      <c r="AF60" s="20"/>
      <c r="AG60" s="20"/>
      <c r="AH60" s="20"/>
      <c r="AI60" s="20"/>
      <c r="AJ60" s="20"/>
      <c r="AK60" s="20"/>
      <c r="AL60" s="20"/>
      <c r="AM60" s="20"/>
    </row>
    <row r="61" spans="1:39">
      <c r="A61" s="4" t="s">
        <v>100</v>
      </c>
      <c r="B61" s="8">
        <v>6490000.0760650635</v>
      </c>
      <c r="C61" s="9">
        <v>162520.0625</v>
      </c>
      <c r="D61" s="9">
        <v>1764185.875</v>
      </c>
      <c r="E61" s="9">
        <v>1780010</v>
      </c>
      <c r="F61" s="9">
        <v>733580</v>
      </c>
      <c r="G61" s="9">
        <v>1814112.875</v>
      </c>
      <c r="H61" s="9">
        <v>1722289.375</v>
      </c>
      <c r="J61" s="24">
        <v>104628</v>
      </c>
      <c r="K61" s="20"/>
      <c r="L61" s="25">
        <f t="shared" si="7"/>
        <v>2.5041611802035162E-2</v>
      </c>
      <c r="M61" s="25">
        <f t="shared" si="8"/>
        <v>0.2718314105274463</v>
      </c>
      <c r="N61" s="25">
        <f t="shared" si="9"/>
        <v>0.27426964239409279</v>
      </c>
      <c r="O61" s="25">
        <f t="shared" si="10"/>
        <v>0.11303235614825681</v>
      </c>
      <c r="P61" s="25">
        <f t="shared" si="11"/>
        <v>0.27952432260985588</v>
      </c>
      <c r="Q61" s="25">
        <f t="shared" si="12"/>
        <v>0.26537586360773008</v>
      </c>
      <c r="R61" s="20"/>
      <c r="S61" s="20"/>
      <c r="T61" s="20"/>
      <c r="U61" s="20"/>
      <c r="V61" s="20"/>
      <c r="W61" s="20"/>
      <c r="X61" s="20"/>
      <c r="Y61" s="20"/>
      <c r="Z61" s="20"/>
      <c r="AA61" s="20"/>
      <c r="AB61" s="20"/>
      <c r="AC61" s="20"/>
      <c r="AD61" s="20"/>
      <c r="AE61" s="20"/>
      <c r="AF61" s="20"/>
      <c r="AG61" s="20"/>
      <c r="AH61" s="20"/>
      <c r="AI61" s="20"/>
      <c r="AJ61" s="20"/>
      <c r="AK61" s="20"/>
      <c r="AL61" s="20"/>
      <c r="AM61" s="20"/>
    </row>
    <row r="62" spans="1:39">
      <c r="A62" s="4" t="s">
        <v>101</v>
      </c>
      <c r="B62" s="8">
        <v>2892999.9189376831</v>
      </c>
      <c r="C62" s="9">
        <v>120167.453125</v>
      </c>
      <c r="D62" s="9">
        <v>-1804487.25</v>
      </c>
      <c r="E62" s="9">
        <v>-1778273.375</v>
      </c>
      <c r="F62" s="9">
        <v>-554275.5625</v>
      </c>
      <c r="G62" s="9">
        <v>-2059204</v>
      </c>
      <c r="H62" s="9">
        <v>-2048110.625</v>
      </c>
      <c r="J62" s="24">
        <v>120750</v>
      </c>
      <c r="K62" s="20"/>
      <c r="L62" s="25">
        <f t="shared" si="7"/>
        <v>4.1537316450781576E-2</v>
      </c>
      <c r="M62" s="25">
        <f t="shared" si="8"/>
        <v>-0.62374258574559938</v>
      </c>
      <c r="N62" s="25">
        <f t="shared" si="9"/>
        <v>-0.61468144653560397</v>
      </c>
      <c r="O62" s="25">
        <f t="shared" si="10"/>
        <v>-0.19159197304904571</v>
      </c>
      <c r="P62" s="25">
        <f t="shared" si="11"/>
        <v>-0.71178847483554197</v>
      </c>
      <c r="Q62" s="25">
        <f t="shared" si="12"/>
        <v>-0.70795391717538358</v>
      </c>
      <c r="R62" s="20"/>
      <c r="S62" s="20"/>
      <c r="T62" s="20"/>
      <c r="U62" s="20"/>
      <c r="V62" s="20"/>
      <c r="W62" s="20"/>
      <c r="X62" s="20"/>
      <c r="Y62" s="20"/>
      <c r="Z62" s="20"/>
      <c r="AA62" s="20"/>
      <c r="AB62" s="20"/>
      <c r="AC62" s="20"/>
      <c r="AD62" s="20"/>
      <c r="AE62" s="20"/>
      <c r="AF62" s="20"/>
      <c r="AG62" s="20"/>
      <c r="AH62" s="20"/>
      <c r="AI62" s="20"/>
      <c r="AJ62" s="20"/>
      <c r="AK62" s="20"/>
      <c r="AL62" s="20"/>
      <c r="AM62" s="20"/>
    </row>
    <row r="63" spans="1:39">
      <c r="A63" s="4" t="s">
        <v>102</v>
      </c>
      <c r="B63" s="8">
        <v>1333000.0280046463</v>
      </c>
      <c r="C63" s="9">
        <v>-110031.046875</v>
      </c>
      <c r="D63" s="9">
        <v>-4058982.5</v>
      </c>
      <c r="E63" s="9">
        <v>-4061335</v>
      </c>
      <c r="F63" s="9">
        <v>-1404301.125</v>
      </c>
      <c r="G63" s="9">
        <v>-4558523.5</v>
      </c>
      <c r="H63" s="9">
        <v>-4381073</v>
      </c>
      <c r="J63" s="24">
        <v>95927</v>
      </c>
      <c r="K63" s="20"/>
      <c r="L63" s="25">
        <f t="shared" si="7"/>
        <v>-8.2543919402390642E-2</v>
      </c>
      <c r="M63" s="25">
        <f t="shared" si="8"/>
        <v>-3.0449980605595695</v>
      </c>
      <c r="N63" s="25">
        <f t="shared" si="9"/>
        <v>-3.046762876726544</v>
      </c>
      <c r="O63" s="25">
        <f t="shared" si="10"/>
        <v>-1.0534891939215363</v>
      </c>
      <c r="P63" s="25">
        <f t="shared" si="11"/>
        <v>-3.4197474900458973</v>
      </c>
      <c r="Q63" s="25">
        <f t="shared" si="12"/>
        <v>-3.2866263375537823</v>
      </c>
      <c r="R63" s="20"/>
      <c r="S63" s="20"/>
      <c r="T63" s="20"/>
      <c r="U63" s="20"/>
      <c r="V63" s="20"/>
      <c r="W63" s="20"/>
      <c r="X63" s="20"/>
      <c r="Y63" s="20"/>
      <c r="Z63" s="20"/>
      <c r="AA63" s="20"/>
      <c r="AB63" s="20"/>
      <c r="AC63" s="20"/>
      <c r="AD63" s="20"/>
      <c r="AE63" s="20"/>
      <c r="AF63" s="20"/>
      <c r="AG63" s="20"/>
      <c r="AH63" s="20"/>
      <c r="AI63" s="20"/>
      <c r="AJ63" s="20"/>
      <c r="AK63" s="20"/>
      <c r="AL63" s="20"/>
      <c r="AM63" s="20"/>
    </row>
    <row r="64" spans="1:39">
      <c r="A64" s="4" t="s">
        <v>103</v>
      </c>
      <c r="B64" s="8">
        <v>4493000.170375824</v>
      </c>
      <c r="C64" s="9">
        <v>766432.9375</v>
      </c>
      <c r="D64" s="9">
        <v>2283882</v>
      </c>
      <c r="E64" s="9">
        <v>2297550</v>
      </c>
      <c r="F64" s="9">
        <v>1283939.125</v>
      </c>
      <c r="G64" s="9">
        <v>2338844.25</v>
      </c>
      <c r="H64" s="9">
        <v>2320468.75</v>
      </c>
      <c r="J64" s="24">
        <v>116821</v>
      </c>
      <c r="K64" s="20"/>
      <c r="L64" s="25">
        <f t="shared" si="7"/>
        <v>0.17058377663847063</v>
      </c>
      <c r="M64" s="25">
        <f t="shared" si="8"/>
        <v>0.50832003414078686</v>
      </c>
      <c r="N64" s="25">
        <f t="shared" si="9"/>
        <v>0.51136209946055222</v>
      </c>
      <c r="O64" s="25">
        <f t="shared" si="10"/>
        <v>0.28576431700704852</v>
      </c>
      <c r="P64" s="25">
        <f t="shared" si="11"/>
        <v>0.52055289590704912</v>
      </c>
      <c r="Q64" s="25">
        <f t="shared" si="12"/>
        <v>0.51646308969667831</v>
      </c>
      <c r="R64" s="20"/>
      <c r="S64" s="20"/>
      <c r="T64" s="20"/>
      <c r="U64" s="20"/>
      <c r="V64" s="20"/>
      <c r="W64" s="20"/>
      <c r="X64" s="20"/>
      <c r="Y64" s="20"/>
      <c r="Z64" s="20"/>
      <c r="AA64" s="20"/>
      <c r="AB64" s="20"/>
      <c r="AC64" s="20"/>
      <c r="AD64" s="20"/>
      <c r="AE64" s="20"/>
      <c r="AF64" s="20"/>
      <c r="AG64" s="20"/>
      <c r="AH64" s="20"/>
      <c r="AI64" s="20"/>
      <c r="AJ64" s="20"/>
      <c r="AK64" s="20"/>
      <c r="AL64" s="20"/>
      <c r="AM64" s="20"/>
    </row>
    <row r="65" spans="1:39">
      <c r="A65" s="4" t="s">
        <v>104</v>
      </c>
      <c r="B65" s="8">
        <v>2380000.0853271484</v>
      </c>
      <c r="C65" s="9">
        <v>9910.1845703125</v>
      </c>
      <c r="D65" s="9">
        <v>-260205.765625</v>
      </c>
      <c r="E65" s="9">
        <v>-250871.15625</v>
      </c>
      <c r="F65" s="9">
        <v>-98460.0703125</v>
      </c>
      <c r="G65" s="9">
        <v>-290633.625</v>
      </c>
      <c r="H65" s="9">
        <v>-333021.125</v>
      </c>
      <c r="J65" s="24">
        <v>50032</v>
      </c>
      <c r="K65" s="20"/>
      <c r="L65" s="25">
        <f t="shared" si="7"/>
        <v>4.1639429474853457E-3</v>
      </c>
      <c r="M65" s="25">
        <f t="shared" si="8"/>
        <v>-0.10933014970427314</v>
      </c>
      <c r="N65" s="25">
        <f t="shared" si="9"/>
        <v>-0.10540804506547567</v>
      </c>
      <c r="O65" s="25">
        <f t="shared" si="10"/>
        <v>-4.1369775959048311E-2</v>
      </c>
      <c r="P65" s="25">
        <f t="shared" si="11"/>
        <v>-0.12211496410936064</v>
      </c>
      <c r="Q65" s="25">
        <f t="shared" si="12"/>
        <v>-0.13992483742042547</v>
      </c>
      <c r="R65" s="20"/>
      <c r="S65" s="20"/>
      <c r="T65" s="20"/>
      <c r="U65" s="20"/>
      <c r="V65" s="20"/>
      <c r="W65" s="20"/>
      <c r="X65" s="20"/>
      <c r="Y65" s="20"/>
      <c r="Z65" s="20"/>
      <c r="AA65" s="20"/>
      <c r="AB65" s="20"/>
      <c r="AC65" s="20"/>
      <c r="AD65" s="20"/>
      <c r="AE65" s="20"/>
      <c r="AF65" s="20"/>
      <c r="AG65" s="20"/>
      <c r="AH65" s="20"/>
      <c r="AI65" s="20"/>
      <c r="AJ65" s="20"/>
      <c r="AK65" s="20"/>
      <c r="AL65" s="20"/>
      <c r="AM65" s="20"/>
    </row>
    <row r="66" spans="1:39">
      <c r="A66" s="4" t="s">
        <v>105</v>
      </c>
      <c r="B66" s="8">
        <v>52723000.376953125</v>
      </c>
      <c r="C66" s="9">
        <v>-1863162.375</v>
      </c>
      <c r="D66" s="9">
        <v>-10343279</v>
      </c>
      <c r="E66" s="9">
        <v>-10526561</v>
      </c>
      <c r="F66" s="9">
        <v>-4793842.5</v>
      </c>
      <c r="G66" s="9">
        <v>-10595877</v>
      </c>
      <c r="H66" s="9">
        <v>-10258981</v>
      </c>
      <c r="J66" s="24">
        <v>8706</v>
      </c>
      <c r="K66" s="20"/>
      <c r="L66" s="25">
        <f t="shared" si="7"/>
        <v>-3.5338701547312674E-2</v>
      </c>
      <c r="M66" s="25">
        <f t="shared" si="8"/>
        <v>-0.19618153227336757</v>
      </c>
      <c r="N66" s="25">
        <f t="shared" si="9"/>
        <v>-0.1996578518813108</v>
      </c>
      <c r="O66" s="25">
        <f t="shared" si="10"/>
        <v>-9.0925070002190897E-2</v>
      </c>
      <c r="P66" s="25">
        <f t="shared" si="11"/>
        <v>-0.20097257220269638</v>
      </c>
      <c r="Q66" s="25">
        <f t="shared" si="12"/>
        <v>-0.19458264754758764</v>
      </c>
      <c r="R66" s="20"/>
      <c r="S66" s="20"/>
      <c r="T66" s="20"/>
      <c r="U66" s="20"/>
      <c r="V66" s="20"/>
      <c r="W66" s="20"/>
      <c r="X66" s="20"/>
      <c r="Y66" s="20"/>
      <c r="Z66" s="20"/>
      <c r="AA66" s="20"/>
      <c r="AB66" s="20"/>
      <c r="AC66" s="20"/>
      <c r="AD66" s="20"/>
      <c r="AE66" s="20"/>
      <c r="AF66" s="20"/>
      <c r="AG66" s="20"/>
      <c r="AH66" s="20"/>
      <c r="AI66" s="20"/>
      <c r="AJ66" s="20"/>
      <c r="AK66" s="20"/>
      <c r="AL66" s="20"/>
      <c r="AM66" s="20"/>
    </row>
    <row r="67" spans="1:39">
      <c r="A67" s="4" t="s">
        <v>106</v>
      </c>
      <c r="B67" s="8">
        <v>5537000.0809555054</v>
      </c>
      <c r="C67" s="9">
        <v>71608.8203125</v>
      </c>
      <c r="D67" s="9">
        <v>441713.65625</v>
      </c>
      <c r="E67" s="9">
        <v>462267.84375</v>
      </c>
      <c r="F67" s="9">
        <v>47024.3125</v>
      </c>
      <c r="G67" s="9">
        <v>412547.21875</v>
      </c>
      <c r="H67" s="9">
        <v>363008</v>
      </c>
      <c r="J67" s="24">
        <v>192523</v>
      </c>
      <c r="K67" s="20"/>
      <c r="L67" s="25">
        <f t="shared" si="7"/>
        <v>1.2932782962889655E-2</v>
      </c>
      <c r="M67" s="25">
        <f t="shared" si="8"/>
        <v>7.9774905145707467E-2</v>
      </c>
      <c r="N67" s="25">
        <f t="shared" si="9"/>
        <v>8.3487057430244371E-2</v>
      </c>
      <c r="O67" s="25">
        <f t="shared" si="10"/>
        <v>8.492741884136859E-3</v>
      </c>
      <c r="P67" s="25">
        <f t="shared" si="11"/>
        <v>7.4507352847791156E-2</v>
      </c>
      <c r="Q67" s="25">
        <f t="shared" si="12"/>
        <v>6.5560410816782336E-2</v>
      </c>
      <c r="R67" s="20"/>
      <c r="S67" s="20"/>
      <c r="T67" s="20"/>
      <c r="U67" s="20"/>
      <c r="V67" s="20"/>
      <c r="W67" s="20"/>
      <c r="X67" s="20"/>
      <c r="Y67" s="20"/>
      <c r="Z67" s="20"/>
      <c r="AA67" s="20"/>
      <c r="AB67" s="20"/>
      <c r="AC67" s="20"/>
      <c r="AD67" s="20"/>
      <c r="AE67" s="20"/>
      <c r="AF67" s="20"/>
      <c r="AG67" s="20"/>
      <c r="AH67" s="20"/>
      <c r="AI67" s="20"/>
      <c r="AJ67" s="20"/>
      <c r="AK67" s="20"/>
      <c r="AL67" s="20"/>
      <c r="AM67" s="20"/>
    </row>
    <row r="68" spans="1:39">
      <c r="A68" s="4" t="s">
        <v>107</v>
      </c>
      <c r="B68" s="8">
        <v>3294999.9212036133</v>
      </c>
      <c r="C68" s="9">
        <v>264154.125</v>
      </c>
      <c r="D68" s="9">
        <v>1505804.875</v>
      </c>
      <c r="E68" s="9">
        <v>1589857.625</v>
      </c>
      <c r="F68" s="9">
        <v>805386.1875</v>
      </c>
      <c r="G68" s="9">
        <v>1653479.5</v>
      </c>
      <c r="H68" s="9">
        <v>1624666.625</v>
      </c>
      <c r="J68" s="24">
        <v>68424</v>
      </c>
      <c r="K68" s="20"/>
      <c r="L68" s="25">
        <f t="shared" si="7"/>
        <v>8.0168173389062944E-2</v>
      </c>
      <c r="M68" s="25">
        <f t="shared" si="8"/>
        <v>0.45699693809095826</v>
      </c>
      <c r="N68" s="25">
        <f t="shared" si="9"/>
        <v>0.48250611927761422</v>
      </c>
      <c r="O68" s="25">
        <f t="shared" si="10"/>
        <v>0.24442676988162254</v>
      </c>
      <c r="P68" s="25">
        <f t="shared" si="11"/>
        <v>0.50181473127198406</v>
      </c>
      <c r="Q68" s="25">
        <f t="shared" si="12"/>
        <v>0.49307030769413007</v>
      </c>
      <c r="R68" s="20"/>
      <c r="S68" s="20"/>
      <c r="T68" s="20"/>
      <c r="U68" s="20"/>
      <c r="V68" s="20"/>
      <c r="W68" s="20"/>
      <c r="X68" s="20"/>
      <c r="Y68" s="20"/>
      <c r="Z68" s="20"/>
      <c r="AA68" s="20"/>
      <c r="AB68" s="20"/>
      <c r="AC68" s="20"/>
      <c r="AD68" s="20"/>
      <c r="AE68" s="20"/>
      <c r="AF68" s="20"/>
      <c r="AG68" s="20"/>
      <c r="AH68" s="20"/>
      <c r="AI68" s="20"/>
      <c r="AJ68" s="20"/>
      <c r="AK68" s="20"/>
      <c r="AL68" s="20"/>
      <c r="AM68" s="20"/>
    </row>
    <row r="69" spans="1:39">
      <c r="A69" s="4" t="s">
        <v>108</v>
      </c>
      <c r="B69" s="8">
        <v>3212999.9683570862</v>
      </c>
      <c r="C69" s="9">
        <v>29721.51171875</v>
      </c>
      <c r="D69" s="9">
        <v>943797.5</v>
      </c>
      <c r="E69" s="9">
        <v>914947.9375</v>
      </c>
      <c r="F69" s="9">
        <v>285148.53125</v>
      </c>
      <c r="G69" s="9">
        <v>941271.3125</v>
      </c>
      <c r="H69" s="9">
        <v>938360.6875</v>
      </c>
      <c r="J69" s="24">
        <v>70827</v>
      </c>
      <c r="K69" s="20"/>
      <c r="L69" s="25">
        <f t="shared" si="7"/>
        <v>9.2503927829005236E-3</v>
      </c>
      <c r="M69" s="25">
        <f t="shared" si="8"/>
        <v>0.29374338913628906</v>
      </c>
      <c r="N69" s="25">
        <f t="shared" si="9"/>
        <v>0.28476437799899618</v>
      </c>
      <c r="O69" s="25">
        <f t="shared" si="10"/>
        <v>8.8748376613214205E-2</v>
      </c>
      <c r="P69" s="25">
        <f t="shared" si="11"/>
        <v>0.29295714963274755</v>
      </c>
      <c r="Q69" s="25">
        <f t="shared" si="12"/>
        <v>0.29205125948999466</v>
      </c>
      <c r="R69" s="20"/>
      <c r="S69" s="20"/>
      <c r="T69" s="20"/>
      <c r="U69" s="20"/>
      <c r="V69" s="20"/>
      <c r="W69" s="20"/>
      <c r="X69" s="20"/>
      <c r="Y69" s="20"/>
      <c r="Z69" s="20"/>
      <c r="AA69" s="20"/>
      <c r="AB69" s="20"/>
      <c r="AC69" s="20"/>
      <c r="AD69" s="20"/>
      <c r="AE69" s="20"/>
      <c r="AF69" s="20"/>
      <c r="AG69" s="20"/>
      <c r="AH69" s="20"/>
      <c r="AI69" s="20"/>
      <c r="AJ69" s="20"/>
      <c r="AK69" s="20"/>
      <c r="AL69" s="20"/>
      <c r="AM69" s="20"/>
    </row>
    <row r="70" spans="1:39">
      <c r="A70" s="4" t="s">
        <v>109</v>
      </c>
      <c r="B70" s="8">
        <v>212290005.90966797</v>
      </c>
      <c r="C70" s="9">
        <v>-2411347.25</v>
      </c>
      <c r="D70" s="9">
        <v>20292038</v>
      </c>
      <c r="E70" s="9">
        <v>19992836</v>
      </c>
      <c r="F70" s="9">
        <v>798612.6875</v>
      </c>
      <c r="G70" s="9">
        <v>27933238</v>
      </c>
      <c r="H70" s="9">
        <v>28053592</v>
      </c>
      <c r="J70" s="24">
        <v>565968</v>
      </c>
      <c r="K70" s="20"/>
      <c r="L70" s="25">
        <f t="shared" si="7"/>
        <v>-1.1358741263712896E-2</v>
      </c>
      <c r="M70" s="25">
        <f t="shared" si="8"/>
        <v>9.5586402727948078E-2</v>
      </c>
      <c r="N70" s="25">
        <f t="shared" si="9"/>
        <v>9.417700053438785E-2</v>
      </c>
      <c r="O70" s="25">
        <f t="shared" si="10"/>
        <v>3.7618948856208501E-3</v>
      </c>
      <c r="P70" s="25">
        <f t="shared" si="11"/>
        <v>0.13158056065948737</v>
      </c>
      <c r="Q70" s="25">
        <f t="shared" si="12"/>
        <v>0.13214749267064957</v>
      </c>
      <c r="R70" s="20"/>
      <c r="S70" s="20"/>
      <c r="T70" s="20"/>
      <c r="U70" s="20"/>
      <c r="V70" s="20"/>
      <c r="W70" s="20"/>
      <c r="X70" s="20"/>
      <c r="Y70" s="20"/>
      <c r="Z70" s="20"/>
      <c r="AA70" s="20"/>
      <c r="AB70" s="20"/>
      <c r="AC70" s="20"/>
      <c r="AD70" s="20"/>
      <c r="AE70" s="20"/>
      <c r="AF70" s="20"/>
      <c r="AG70" s="20"/>
      <c r="AH70" s="20"/>
      <c r="AI70" s="20"/>
      <c r="AJ70" s="20"/>
      <c r="AK70" s="20"/>
      <c r="AL70" s="20"/>
      <c r="AM70" s="20"/>
    </row>
    <row r="71" spans="1:39">
      <c r="A71" s="4" t="s">
        <v>110</v>
      </c>
      <c r="B71" s="8">
        <v>1830000.0535583496</v>
      </c>
      <c r="C71" s="9">
        <v>-22688.923828125</v>
      </c>
      <c r="D71" s="9">
        <v>-1451719.625</v>
      </c>
      <c r="E71" s="9">
        <v>-1452665.875</v>
      </c>
      <c r="F71" s="9">
        <v>-538119.9375</v>
      </c>
      <c r="G71" s="9">
        <v>-1637875.5</v>
      </c>
      <c r="H71" s="9">
        <v>-1560810.5</v>
      </c>
      <c r="J71" s="24">
        <v>89022</v>
      </c>
      <c r="K71" s="20"/>
      <c r="L71" s="25">
        <f t="shared" si="7"/>
        <v>-1.2398318668902467E-2</v>
      </c>
      <c r="M71" s="25">
        <f t="shared" si="8"/>
        <v>-0.79328938935121829</v>
      </c>
      <c r="N71" s="25">
        <f t="shared" si="9"/>
        <v>-0.79380646583881742</v>
      </c>
      <c r="O71" s="25">
        <f t="shared" si="10"/>
        <v>-0.29405460204968353</v>
      </c>
      <c r="P71" s="25">
        <f t="shared" si="11"/>
        <v>-0.89501390823198479</v>
      </c>
      <c r="Q71" s="25">
        <f t="shared" si="12"/>
        <v>-0.85290188760654784</v>
      </c>
      <c r="R71" s="20"/>
      <c r="S71" s="20"/>
      <c r="T71" s="20"/>
      <c r="U71" s="20"/>
      <c r="V71" s="20"/>
      <c r="W71" s="20"/>
      <c r="X71" s="20"/>
      <c r="Y71" s="20"/>
      <c r="Z71" s="20"/>
      <c r="AA71" s="20"/>
      <c r="AB71" s="20"/>
      <c r="AC71" s="20"/>
      <c r="AD71" s="20"/>
      <c r="AE71" s="20"/>
      <c r="AF71" s="20"/>
      <c r="AG71" s="20"/>
      <c r="AH71" s="20"/>
      <c r="AI71" s="20"/>
      <c r="AJ71" s="20"/>
      <c r="AK71" s="20"/>
      <c r="AL71" s="20"/>
      <c r="AM71" s="20"/>
    </row>
    <row r="72" spans="1:39">
      <c r="A72" s="4" t="s">
        <v>111</v>
      </c>
      <c r="B72" s="8">
        <v>223877999.91027832</v>
      </c>
      <c r="C72" s="9">
        <v>18765996</v>
      </c>
      <c r="D72" s="9">
        <v>89129184</v>
      </c>
      <c r="E72" s="9">
        <v>95288488</v>
      </c>
      <c r="F72" s="9">
        <v>51873464</v>
      </c>
      <c r="G72" s="9">
        <v>104569248</v>
      </c>
      <c r="H72" s="9">
        <v>102933104</v>
      </c>
      <c r="J72" s="24">
        <v>526980</v>
      </c>
      <c r="K72" s="20"/>
      <c r="L72" s="25">
        <f t="shared" si="7"/>
        <v>8.3822421173678024E-2</v>
      </c>
      <c r="M72" s="25">
        <f t="shared" si="8"/>
        <v>0.39811497349323982</v>
      </c>
      <c r="N72" s="25">
        <f t="shared" si="9"/>
        <v>0.42562685050870541</v>
      </c>
      <c r="O72" s="25">
        <f t="shared" si="10"/>
        <v>0.23170416039445094</v>
      </c>
      <c r="P72" s="25">
        <f t="shared" si="11"/>
        <v>0.46708139273134175</v>
      </c>
      <c r="Q72" s="25">
        <f t="shared" si="12"/>
        <v>0.45977319808668837</v>
      </c>
      <c r="R72" s="20"/>
      <c r="S72" s="20"/>
      <c r="T72" s="20"/>
      <c r="U72" s="20"/>
      <c r="V72" s="20"/>
      <c r="W72" s="20"/>
      <c r="X72" s="20"/>
      <c r="Y72" s="20"/>
      <c r="Z72" s="20"/>
      <c r="AA72" s="20"/>
      <c r="AB72" s="20"/>
      <c r="AC72" s="20"/>
      <c r="AD72" s="20"/>
      <c r="AE72" s="20"/>
      <c r="AF72" s="20"/>
      <c r="AG72" s="20"/>
      <c r="AH72" s="20"/>
      <c r="AI72" s="20"/>
      <c r="AJ72" s="20"/>
      <c r="AK72" s="20"/>
      <c r="AL72" s="20"/>
      <c r="AM72" s="20"/>
    </row>
    <row r="73" spans="1:39">
      <c r="A73" s="4" t="s">
        <v>112</v>
      </c>
      <c r="B73" s="8">
        <v>139879998.92837524</v>
      </c>
      <c r="C73" s="9">
        <v>1100670.875</v>
      </c>
      <c r="D73" s="9">
        <v>31251160</v>
      </c>
      <c r="E73" s="9">
        <v>30895400</v>
      </c>
      <c r="F73" s="9">
        <v>9769049</v>
      </c>
      <c r="G73" s="9">
        <v>34797276</v>
      </c>
      <c r="H73" s="9">
        <v>33760012</v>
      </c>
      <c r="J73" s="24">
        <v>366785</v>
      </c>
      <c r="K73" s="20"/>
      <c r="L73" s="25">
        <f t="shared" si="7"/>
        <v>7.8686794640568467E-3</v>
      </c>
      <c r="M73" s="25">
        <f t="shared" si="8"/>
        <v>0.22341407091375501</v>
      </c>
      <c r="N73" s="25">
        <f t="shared" si="9"/>
        <v>0.22087074804611498</v>
      </c>
      <c r="O73" s="25">
        <f t="shared" si="10"/>
        <v>6.9838783777816479E-2</v>
      </c>
      <c r="P73" s="25">
        <f t="shared" si="11"/>
        <v>0.24876520064757612</v>
      </c>
      <c r="Q73" s="25">
        <f t="shared" si="12"/>
        <v>0.24134981597538202</v>
      </c>
      <c r="R73" s="20"/>
      <c r="S73" s="20"/>
      <c r="T73" s="20"/>
      <c r="U73" s="20"/>
      <c r="V73" s="20"/>
      <c r="W73" s="20"/>
      <c r="X73" s="20"/>
      <c r="Y73" s="20"/>
      <c r="Z73" s="20"/>
      <c r="AA73" s="20"/>
      <c r="AB73" s="20"/>
      <c r="AC73" s="20"/>
      <c r="AD73" s="20"/>
      <c r="AE73" s="20"/>
      <c r="AF73" s="20"/>
      <c r="AG73" s="20"/>
      <c r="AH73" s="20"/>
      <c r="AI73" s="20"/>
      <c r="AJ73" s="20"/>
      <c r="AK73" s="20"/>
      <c r="AL73" s="20"/>
      <c r="AM73" s="20"/>
    </row>
    <row r="74" spans="1:39">
      <c r="A74" s="4" t="s">
        <v>113</v>
      </c>
      <c r="B74" s="8">
        <v>1656999.978515625</v>
      </c>
      <c r="C74" s="9">
        <v>351387.84375</v>
      </c>
      <c r="D74" s="9">
        <v>787312</v>
      </c>
      <c r="E74" s="9">
        <v>779700.4375</v>
      </c>
      <c r="F74" s="9">
        <v>440002.75</v>
      </c>
      <c r="G74" s="9">
        <v>768929.25</v>
      </c>
      <c r="H74" s="9">
        <v>770555.5</v>
      </c>
      <c r="J74" s="24">
        <v>56832</v>
      </c>
      <c r="K74" s="20"/>
      <c r="L74" s="25">
        <f t="shared" si="7"/>
        <v>0.21206267248402774</v>
      </c>
      <c r="M74" s="25">
        <f t="shared" si="8"/>
        <v>0.47514303573213706</v>
      </c>
      <c r="N74" s="25">
        <f t="shared" si="9"/>
        <v>0.47054945540703741</v>
      </c>
      <c r="O74" s="25">
        <f t="shared" si="10"/>
        <v>0.26554179583886511</v>
      </c>
      <c r="P74" s="25">
        <f t="shared" si="11"/>
        <v>0.46404904041629669</v>
      </c>
      <c r="Q74" s="25">
        <f t="shared" si="12"/>
        <v>0.46503048279474307</v>
      </c>
      <c r="R74" s="20"/>
      <c r="S74" s="20"/>
      <c r="T74" s="20"/>
      <c r="U74" s="20"/>
      <c r="V74" s="20"/>
      <c r="W74" s="20"/>
      <c r="X74" s="20"/>
      <c r="Y74" s="20"/>
      <c r="Z74" s="20"/>
      <c r="AA74" s="20"/>
      <c r="AB74" s="20"/>
      <c r="AC74" s="20"/>
      <c r="AD74" s="20"/>
      <c r="AE74" s="20"/>
      <c r="AF74" s="20"/>
      <c r="AG74" s="20"/>
      <c r="AH74" s="20"/>
      <c r="AI74" s="20"/>
      <c r="AJ74" s="20"/>
      <c r="AK74" s="20"/>
      <c r="AL74" s="20"/>
      <c r="AM74" s="20"/>
    </row>
    <row r="75" spans="1:39">
      <c r="A75" s="4" t="s">
        <v>114</v>
      </c>
      <c r="B75" s="8">
        <v>7098999.7866210938</v>
      </c>
      <c r="C75" s="9">
        <v>-21736.833984375</v>
      </c>
      <c r="D75" s="9">
        <v>142735.40625</v>
      </c>
      <c r="E75" s="9">
        <v>158360.359375</v>
      </c>
      <c r="F75" s="9">
        <v>-24998.5390625</v>
      </c>
      <c r="G75" s="9">
        <v>129634.640625</v>
      </c>
      <c r="H75" s="9">
        <v>97025.8203125</v>
      </c>
      <c r="J75" s="24">
        <v>112448</v>
      </c>
      <c r="K75" s="20"/>
      <c r="L75" s="25">
        <f t="shared" si="7"/>
        <v>-3.0619572669012668E-3</v>
      </c>
      <c r="M75" s="25">
        <f t="shared" si="8"/>
        <v>2.0106410838186217E-2</v>
      </c>
      <c r="N75" s="25">
        <f t="shared" si="9"/>
        <v>2.230741852865651E-2</v>
      </c>
      <c r="O75" s="25">
        <f t="shared" si="10"/>
        <v>-3.5214170747846349E-3</v>
      </c>
      <c r="P75" s="25">
        <f t="shared" si="11"/>
        <v>1.8260972604804391E-2</v>
      </c>
      <c r="Q75" s="25">
        <f t="shared" si="12"/>
        <v>1.3667533910249816E-2</v>
      </c>
      <c r="R75" s="20"/>
      <c r="S75" s="20"/>
      <c r="T75" s="20"/>
      <c r="U75" s="20"/>
      <c r="V75" s="20"/>
      <c r="W75" s="20"/>
      <c r="X75" s="20"/>
      <c r="Y75" s="20"/>
      <c r="Z75" s="20"/>
      <c r="AA75" s="20"/>
      <c r="AB75" s="20"/>
      <c r="AC75" s="20"/>
      <c r="AD75" s="20"/>
      <c r="AE75" s="20"/>
      <c r="AF75" s="20"/>
      <c r="AG75" s="20"/>
      <c r="AH75" s="20"/>
      <c r="AI75" s="20"/>
      <c r="AJ75" s="20"/>
      <c r="AK75" s="20"/>
      <c r="AL75" s="20"/>
      <c r="AM75" s="20"/>
    </row>
    <row r="76" spans="1:39">
      <c r="A76" s="4" t="s">
        <v>115</v>
      </c>
      <c r="B76" s="8">
        <v>119350668.93115234</v>
      </c>
      <c r="C76" s="9">
        <v>-6360935</v>
      </c>
      <c r="D76" s="9">
        <v>-29765330</v>
      </c>
      <c r="E76" s="9">
        <v>-29089234</v>
      </c>
      <c r="F76" s="9">
        <v>-15209921</v>
      </c>
      <c r="G76" s="9">
        <v>-25029122</v>
      </c>
      <c r="H76" s="9">
        <v>-26246812</v>
      </c>
      <c r="J76" s="24">
        <v>385346</v>
      </c>
      <c r="K76" s="20"/>
      <c r="L76" s="25">
        <f t="shared" si="7"/>
        <v>-5.3296182224745782E-2</v>
      </c>
      <c r="M76" s="25">
        <f t="shared" si="8"/>
        <v>-0.24939391011851125</v>
      </c>
      <c r="N76" s="25">
        <f t="shared" si="9"/>
        <v>-0.2437291241055396</v>
      </c>
      <c r="O76" s="25">
        <f t="shared" si="10"/>
        <v>-0.127438925447279</v>
      </c>
      <c r="P76" s="25">
        <f t="shared" si="11"/>
        <v>-0.20971078104671617</v>
      </c>
      <c r="Q76" s="25">
        <f t="shared" si="12"/>
        <v>-0.2199134050529748</v>
      </c>
      <c r="R76" s="20"/>
      <c r="S76" s="20"/>
      <c r="T76" s="20"/>
      <c r="U76" s="20"/>
      <c r="V76" s="20"/>
      <c r="W76" s="20"/>
      <c r="X76" s="20"/>
      <c r="Y76" s="20"/>
      <c r="Z76" s="20"/>
      <c r="AA76" s="20"/>
      <c r="AB76" s="20"/>
      <c r="AC76" s="20"/>
      <c r="AD76" s="20"/>
      <c r="AE76" s="20"/>
      <c r="AF76" s="20"/>
      <c r="AG76" s="20"/>
      <c r="AH76" s="20"/>
      <c r="AI76" s="20"/>
      <c r="AJ76" s="20"/>
      <c r="AK76" s="20"/>
      <c r="AL76" s="20"/>
      <c r="AM76" s="20"/>
    </row>
    <row r="77" spans="1:39">
      <c r="A77" s="4" t="s">
        <v>116</v>
      </c>
      <c r="B77" s="8">
        <v>4217999.9217224121</v>
      </c>
      <c r="C77" s="9">
        <v>-407979.3125</v>
      </c>
      <c r="D77" s="9">
        <v>-2750603</v>
      </c>
      <c r="E77" s="9">
        <v>-2703005</v>
      </c>
      <c r="F77" s="9">
        <v>-1243287.875</v>
      </c>
      <c r="G77" s="9">
        <v>-3041758</v>
      </c>
      <c r="H77" s="9">
        <v>-3012325.75</v>
      </c>
      <c r="J77" s="24">
        <v>154280</v>
      </c>
      <c r="K77" s="20"/>
      <c r="L77" s="25">
        <f t="shared" si="7"/>
        <v>-9.6723404473986432E-2</v>
      </c>
      <c r="M77" s="25">
        <f t="shared" si="8"/>
        <v>-0.65211072808099924</v>
      </c>
      <c r="N77" s="25">
        <f t="shared" si="9"/>
        <v>-0.64082623285024465</v>
      </c>
      <c r="O77" s="25">
        <f t="shared" si="10"/>
        <v>-0.29475768090870563</v>
      </c>
      <c r="P77" s="25">
        <f t="shared" si="11"/>
        <v>-0.72113751930984005</v>
      </c>
      <c r="Q77" s="25">
        <f t="shared" si="12"/>
        <v>-0.7141597453538886</v>
      </c>
      <c r="R77" s="20"/>
      <c r="S77" s="20"/>
      <c r="T77" s="20"/>
      <c r="U77" s="20"/>
      <c r="V77" s="20"/>
      <c r="W77" s="20"/>
      <c r="X77" s="20"/>
      <c r="Y77" s="20"/>
      <c r="Z77" s="20"/>
      <c r="AA77" s="20"/>
      <c r="AB77" s="20"/>
      <c r="AC77" s="20"/>
      <c r="AD77" s="20"/>
      <c r="AE77" s="20"/>
      <c r="AF77" s="20"/>
      <c r="AG77" s="20"/>
      <c r="AH77" s="20"/>
      <c r="AI77" s="20"/>
      <c r="AJ77" s="20"/>
      <c r="AK77" s="20"/>
      <c r="AL77" s="20"/>
      <c r="AM77" s="20"/>
    </row>
    <row r="78" spans="1:39">
      <c r="A78" s="4" t="s">
        <v>117</v>
      </c>
      <c r="B78" s="8">
        <v>40759999.017333984</v>
      </c>
      <c r="C78" s="9">
        <v>4998077.5</v>
      </c>
      <c r="D78" s="9">
        <v>19688394</v>
      </c>
      <c r="E78" s="9">
        <v>20408976</v>
      </c>
      <c r="F78" s="9">
        <v>11156591</v>
      </c>
      <c r="G78" s="9">
        <v>21955366</v>
      </c>
      <c r="H78" s="9">
        <v>21669954</v>
      </c>
      <c r="J78" s="24">
        <v>106566</v>
      </c>
      <c r="K78" s="20"/>
      <c r="L78" s="25">
        <f t="shared" si="7"/>
        <v>0.12262212022808121</v>
      </c>
      <c r="M78" s="25">
        <f t="shared" si="8"/>
        <v>0.48303224913295817</v>
      </c>
      <c r="N78" s="25">
        <f t="shared" si="9"/>
        <v>0.50071090510381722</v>
      </c>
      <c r="O78" s="25">
        <f t="shared" si="10"/>
        <v>0.27371421170190513</v>
      </c>
      <c r="P78" s="25">
        <f t="shared" si="11"/>
        <v>0.53864981671523227</v>
      </c>
      <c r="Q78" s="25">
        <f t="shared" si="12"/>
        <v>0.53164755943159936</v>
      </c>
      <c r="R78" s="20"/>
      <c r="S78" s="20"/>
      <c r="T78" s="20"/>
      <c r="U78" s="20"/>
      <c r="V78" s="20"/>
      <c r="W78" s="20"/>
      <c r="X78" s="20"/>
      <c r="Y78" s="20"/>
      <c r="Z78" s="20"/>
      <c r="AA78" s="20"/>
      <c r="AB78" s="20"/>
      <c r="AC78" s="20"/>
      <c r="AD78" s="20"/>
      <c r="AE78" s="20"/>
      <c r="AF78" s="20"/>
      <c r="AG78" s="20"/>
      <c r="AH78" s="20"/>
      <c r="AI78" s="20"/>
      <c r="AJ78" s="20"/>
      <c r="AK78" s="20"/>
      <c r="AL78" s="20"/>
      <c r="AM78" s="20"/>
    </row>
    <row r="79" spans="1:39">
      <c r="A79" s="4" t="s">
        <v>118</v>
      </c>
      <c r="B79" s="8">
        <v>6495999.9451179504</v>
      </c>
      <c r="C79" s="9">
        <v>64520.859375</v>
      </c>
      <c r="D79" s="9">
        <v>-38996.4765625</v>
      </c>
      <c r="E79" s="9">
        <v>-15045.66796875</v>
      </c>
      <c r="F79" s="9">
        <v>-18040.47265625</v>
      </c>
      <c r="G79" s="9">
        <v>-89828.265625</v>
      </c>
      <c r="H79" s="9">
        <v>-102152.578125</v>
      </c>
      <c r="J79" s="24">
        <v>109709</v>
      </c>
      <c r="K79" s="20"/>
      <c r="L79" s="25">
        <f t="shared" si="7"/>
        <v>9.9323983867164994E-3</v>
      </c>
      <c r="M79" s="25">
        <f t="shared" si="8"/>
        <v>-6.0031522309059882E-3</v>
      </c>
      <c r="N79" s="25">
        <f t="shared" si="9"/>
        <v>-2.3161434876639011E-3</v>
      </c>
      <c r="O79" s="25">
        <f t="shared" si="10"/>
        <v>-2.7771663806444862E-3</v>
      </c>
      <c r="P79" s="25">
        <f t="shared" si="11"/>
        <v>-1.3828242977820553E-2</v>
      </c>
      <c r="Q79" s="25">
        <f t="shared" si="12"/>
        <v>-1.5725458588061177E-2</v>
      </c>
      <c r="R79" s="20"/>
      <c r="S79" s="20"/>
      <c r="T79" s="20"/>
      <c r="U79" s="20"/>
      <c r="V79" s="20"/>
      <c r="W79" s="20"/>
      <c r="X79" s="20"/>
      <c r="Y79" s="20"/>
      <c r="Z79" s="20"/>
      <c r="AA79" s="20"/>
      <c r="AB79" s="20"/>
      <c r="AC79" s="20"/>
      <c r="AD79" s="20"/>
      <c r="AE79" s="20"/>
      <c r="AF79" s="20"/>
      <c r="AG79" s="20"/>
      <c r="AH79" s="20"/>
      <c r="AI79" s="20"/>
      <c r="AJ79" s="20"/>
      <c r="AK79" s="20"/>
      <c r="AL79" s="20"/>
      <c r="AM79" s="20"/>
    </row>
    <row r="80" spans="1:39">
      <c r="A80" s="4" t="s">
        <v>119</v>
      </c>
      <c r="B80" s="8">
        <v>7520000.301574707</v>
      </c>
      <c r="C80" s="9">
        <v>307994.8125</v>
      </c>
      <c r="D80" s="9">
        <v>434916.9375</v>
      </c>
      <c r="E80" s="9">
        <v>435588.40625</v>
      </c>
      <c r="F80" s="9">
        <v>273878.78125</v>
      </c>
      <c r="G80" s="9">
        <v>410628.25</v>
      </c>
      <c r="H80" s="9">
        <v>458521.25</v>
      </c>
      <c r="J80" s="24">
        <v>84484</v>
      </c>
      <c r="K80" s="20"/>
      <c r="L80" s="25">
        <f t="shared" si="7"/>
        <v>4.0956755338893418E-2</v>
      </c>
      <c r="M80" s="25">
        <f t="shared" si="8"/>
        <v>5.7834696816292323E-2</v>
      </c>
      <c r="N80" s="25">
        <f t="shared" si="9"/>
        <v>5.7923987869892328E-2</v>
      </c>
      <c r="O80" s="25">
        <f t="shared" si="10"/>
        <v>3.6420049237584351E-2</v>
      </c>
      <c r="P80" s="25">
        <f t="shared" si="11"/>
        <v>5.4604818288905309E-2</v>
      </c>
      <c r="Q80" s="25">
        <f t="shared" si="12"/>
        <v>6.0973568033499216E-2</v>
      </c>
      <c r="R80" s="20"/>
      <c r="S80" s="20"/>
      <c r="T80" s="20"/>
      <c r="U80" s="20"/>
      <c r="V80" s="20"/>
      <c r="W80" s="20"/>
      <c r="X80" s="20"/>
      <c r="Y80" s="20"/>
      <c r="Z80" s="20"/>
      <c r="AA80" s="20"/>
      <c r="AB80" s="20"/>
      <c r="AC80" s="20"/>
      <c r="AD80" s="20"/>
      <c r="AE80" s="20"/>
      <c r="AF80" s="20"/>
      <c r="AG80" s="20"/>
      <c r="AH80" s="20"/>
      <c r="AI80" s="20"/>
      <c r="AJ80" s="20"/>
      <c r="AK80" s="20"/>
      <c r="AL80" s="20"/>
      <c r="AM80" s="20"/>
    </row>
    <row r="81" spans="1:39">
      <c r="A81" s="4" t="s">
        <v>120</v>
      </c>
      <c r="B81" s="8">
        <v>110777998.7364502</v>
      </c>
      <c r="C81" s="9">
        <v>3308004.25</v>
      </c>
      <c r="D81" s="9">
        <v>32202568</v>
      </c>
      <c r="E81" s="9">
        <v>32328122</v>
      </c>
      <c r="F81" s="9">
        <v>13415649</v>
      </c>
      <c r="G81" s="9">
        <v>34979228</v>
      </c>
      <c r="H81" s="9">
        <v>34016888</v>
      </c>
      <c r="J81" s="24">
        <v>257174</v>
      </c>
      <c r="K81" s="20"/>
      <c r="L81" s="25">
        <f t="shared" si="7"/>
        <v>2.9861563557128427E-2</v>
      </c>
      <c r="M81" s="25">
        <f t="shared" si="8"/>
        <v>0.29069461776983813</v>
      </c>
      <c r="N81" s="25">
        <f t="shared" si="9"/>
        <v>0.29182800166765255</v>
      </c>
      <c r="O81" s="25">
        <f t="shared" si="10"/>
        <v>0.12110391190507884</v>
      </c>
      <c r="P81" s="25">
        <f t="shared" si="11"/>
        <v>0.31575970318093943</v>
      </c>
      <c r="Q81" s="25">
        <f t="shared" si="12"/>
        <v>0.30707259914424817</v>
      </c>
      <c r="R81" s="20"/>
      <c r="S81" s="20"/>
      <c r="T81" s="20"/>
      <c r="U81" s="20"/>
      <c r="V81" s="20"/>
      <c r="W81" s="20"/>
      <c r="X81" s="20"/>
      <c r="Y81" s="20"/>
      <c r="Z81" s="20"/>
      <c r="AA81" s="20"/>
      <c r="AB81" s="20"/>
      <c r="AC81" s="20"/>
      <c r="AD81" s="20"/>
      <c r="AE81" s="20"/>
      <c r="AF81" s="20"/>
      <c r="AG81" s="20"/>
      <c r="AH81" s="20"/>
      <c r="AI81" s="20"/>
      <c r="AJ81" s="20"/>
      <c r="AK81" s="20"/>
      <c r="AL81" s="20"/>
      <c r="AM81" s="20"/>
    </row>
    <row r="82" spans="1:39">
      <c r="A82" s="4" t="s">
        <v>121</v>
      </c>
      <c r="B82" s="8">
        <v>2918000.0888557434</v>
      </c>
      <c r="C82" s="9">
        <v>134584.734375</v>
      </c>
      <c r="D82" s="9">
        <v>-16491.951171875</v>
      </c>
      <c r="E82" s="9">
        <v>-705.58599853515625</v>
      </c>
      <c r="F82" s="9">
        <v>23540.49609375</v>
      </c>
      <c r="G82" s="9">
        <v>-18796.798828125</v>
      </c>
      <c r="H82" s="9">
        <v>-21640.759765625</v>
      </c>
      <c r="J82" s="24">
        <v>71977</v>
      </c>
      <c r="K82" s="20"/>
      <c r="L82" s="25">
        <f t="shared" si="7"/>
        <v>4.6122251637002412E-2</v>
      </c>
      <c r="M82" s="25">
        <f t="shared" si="8"/>
        <v>-5.6517994070185611E-3</v>
      </c>
      <c r="N82" s="25">
        <f t="shared" si="9"/>
        <v>-2.4180465286135163E-4</v>
      </c>
      <c r="O82" s="25">
        <f t="shared" si="10"/>
        <v>8.0673390599453696E-3</v>
      </c>
      <c r="P82" s="25">
        <f t="shared" si="11"/>
        <v>-6.4416717805844638E-3</v>
      </c>
      <c r="Q82" s="25">
        <f t="shared" si="12"/>
        <v>-7.4162985286649356E-3</v>
      </c>
      <c r="R82" s="20"/>
      <c r="S82" s="20"/>
      <c r="T82" s="20"/>
      <c r="U82" s="20"/>
      <c r="V82" s="20"/>
      <c r="W82" s="20"/>
      <c r="X82" s="20"/>
      <c r="Y82" s="20"/>
      <c r="Z82" s="20"/>
      <c r="AA82" s="20"/>
      <c r="AB82" s="20"/>
      <c r="AC82" s="20"/>
      <c r="AD82" s="20"/>
      <c r="AE82" s="20"/>
      <c r="AF82" s="20"/>
      <c r="AG82" s="20"/>
      <c r="AH82" s="20"/>
      <c r="AI82" s="20"/>
      <c r="AJ82" s="20"/>
      <c r="AK82" s="20"/>
      <c r="AL82" s="20"/>
      <c r="AM82" s="20"/>
    </row>
    <row r="83" spans="1:39">
      <c r="A83" s="4" t="s">
        <v>122</v>
      </c>
      <c r="B83" s="8">
        <v>137543011.28631592</v>
      </c>
      <c r="C83" s="9">
        <v>6562347</v>
      </c>
      <c r="D83" s="9">
        <v>46256384</v>
      </c>
      <c r="E83" s="9">
        <v>47744420</v>
      </c>
      <c r="F83" s="9">
        <v>22893562</v>
      </c>
      <c r="G83" s="9">
        <v>50904836</v>
      </c>
      <c r="H83" s="9">
        <v>50157808</v>
      </c>
      <c r="J83" s="24">
        <v>310542</v>
      </c>
      <c r="K83" s="20"/>
      <c r="L83" s="25">
        <f t="shared" si="7"/>
        <v>4.7711235479202314E-2</v>
      </c>
      <c r="M83" s="25">
        <f t="shared" si="8"/>
        <v>0.33630486614627453</v>
      </c>
      <c r="N83" s="25">
        <f t="shared" si="9"/>
        <v>0.34712356195701577</v>
      </c>
      <c r="O83" s="25">
        <f t="shared" si="10"/>
        <v>0.16644656668410218</v>
      </c>
      <c r="P83" s="25">
        <f t="shared" si="11"/>
        <v>0.37010121796762274</v>
      </c>
      <c r="Q83" s="25">
        <f t="shared" si="12"/>
        <v>0.36466998599870099</v>
      </c>
      <c r="R83" s="20"/>
      <c r="S83" s="20"/>
      <c r="T83" s="20"/>
      <c r="U83" s="20"/>
      <c r="V83" s="20"/>
      <c r="W83" s="20"/>
      <c r="X83" s="20"/>
      <c r="Y83" s="20"/>
      <c r="Z83" s="20"/>
      <c r="AA83" s="20"/>
      <c r="AB83" s="20"/>
      <c r="AC83" s="20"/>
      <c r="AD83" s="20"/>
      <c r="AE83" s="20"/>
      <c r="AF83" s="20"/>
      <c r="AG83" s="20"/>
      <c r="AH83" s="20"/>
      <c r="AI83" s="20"/>
      <c r="AJ83" s="20"/>
      <c r="AK83" s="20"/>
      <c r="AL83" s="20"/>
      <c r="AM83" s="20"/>
    </row>
    <row r="84" spans="1:39">
      <c r="A84" s="4" t="s">
        <v>123</v>
      </c>
      <c r="B84" s="8">
        <v>7231999.8328018188</v>
      </c>
      <c r="C84" s="9">
        <v>29321.5234375</v>
      </c>
      <c r="D84" s="9">
        <v>483731.625</v>
      </c>
      <c r="E84" s="9">
        <v>479952.78125</v>
      </c>
      <c r="F84" s="9">
        <v>74603.6015625</v>
      </c>
      <c r="G84" s="9">
        <v>479500.15625</v>
      </c>
      <c r="H84" s="9">
        <v>406676.34375</v>
      </c>
      <c r="J84" s="24">
        <v>116969</v>
      </c>
      <c r="K84" s="20"/>
      <c r="L84" s="25">
        <f t="shared" si="7"/>
        <v>4.0544142858670758E-3</v>
      </c>
      <c r="M84" s="25">
        <f t="shared" si="8"/>
        <v>6.6887670932452556E-2</v>
      </c>
      <c r="N84" s="25">
        <f t="shared" si="9"/>
        <v>6.6365153808923258E-2</v>
      </c>
      <c r="O84" s="25">
        <f t="shared" si="10"/>
        <v>1.0315763728882319E-2</v>
      </c>
      <c r="P84" s="25">
        <f t="shared" si="11"/>
        <v>6.6302567386016129E-2</v>
      </c>
      <c r="Q84" s="25">
        <f t="shared" si="12"/>
        <v>5.6232902814164695E-2</v>
      </c>
      <c r="R84" s="20"/>
      <c r="S84" s="20"/>
      <c r="T84" s="20"/>
      <c r="U84" s="20"/>
      <c r="V84" s="20"/>
      <c r="W84" s="20"/>
      <c r="X84" s="20"/>
      <c r="Y84" s="20"/>
      <c r="Z84" s="20"/>
      <c r="AA84" s="20"/>
      <c r="AB84" s="20"/>
      <c r="AC84" s="20"/>
      <c r="AD84" s="20"/>
      <c r="AE84" s="20"/>
      <c r="AF84" s="20"/>
      <c r="AG84" s="20"/>
      <c r="AH84" s="20"/>
      <c r="AI84" s="20"/>
      <c r="AJ84" s="20"/>
      <c r="AK84" s="20"/>
      <c r="AL84" s="20"/>
      <c r="AM84" s="20"/>
    </row>
    <row r="85" spans="1:39">
      <c r="A85" s="4" t="s">
        <v>124</v>
      </c>
      <c r="B85" s="8">
        <v>120673996.26971436</v>
      </c>
      <c r="C85" s="9">
        <v>8024612</v>
      </c>
      <c r="D85" s="9">
        <v>41821024</v>
      </c>
      <c r="E85" s="9">
        <v>41619636</v>
      </c>
      <c r="F85" s="9">
        <v>18453724</v>
      </c>
      <c r="G85" s="9">
        <v>45621640</v>
      </c>
      <c r="H85" s="9">
        <v>44975664</v>
      </c>
      <c r="J85" s="24">
        <v>320626</v>
      </c>
      <c r="K85" s="20"/>
      <c r="L85" s="25">
        <f t="shared" si="7"/>
        <v>6.6498270116657626E-2</v>
      </c>
      <c r="M85" s="25">
        <f t="shared" si="8"/>
        <v>0.34656202075654519</v>
      </c>
      <c r="N85" s="25">
        <f t="shared" si="9"/>
        <v>0.34489316080141547</v>
      </c>
      <c r="O85" s="25">
        <f t="shared" si="10"/>
        <v>0.15292212548223486</v>
      </c>
      <c r="P85" s="25">
        <f t="shared" si="11"/>
        <v>0.3780569253547601</v>
      </c>
      <c r="Q85" s="25">
        <f t="shared" si="12"/>
        <v>0.37270385824860247</v>
      </c>
      <c r="R85" s="20"/>
      <c r="S85" s="20"/>
      <c r="T85" s="20"/>
      <c r="U85" s="20"/>
      <c r="V85" s="20"/>
      <c r="W85" s="20"/>
      <c r="X85" s="20"/>
      <c r="Y85" s="20"/>
      <c r="Z85" s="20"/>
      <c r="AA85" s="20"/>
      <c r="AB85" s="20"/>
      <c r="AC85" s="20"/>
      <c r="AD85" s="20"/>
      <c r="AE85" s="20"/>
      <c r="AF85" s="20"/>
      <c r="AG85" s="20"/>
      <c r="AH85" s="20"/>
      <c r="AI85" s="20"/>
      <c r="AJ85" s="20"/>
      <c r="AK85" s="20"/>
      <c r="AL85" s="20"/>
      <c r="AM85" s="20"/>
    </row>
    <row r="86" spans="1:39">
      <c r="A86" s="4" t="s">
        <v>125</v>
      </c>
      <c r="B86" s="8">
        <v>137618000.64569092</v>
      </c>
      <c r="C86" s="9">
        <v>-16878962</v>
      </c>
      <c r="D86" s="9">
        <v>-71156232</v>
      </c>
      <c r="E86" s="9">
        <v>-70372072</v>
      </c>
      <c r="F86" s="9">
        <v>-34744908</v>
      </c>
      <c r="G86" s="9">
        <v>-70073072</v>
      </c>
      <c r="H86" s="9">
        <v>-65208692</v>
      </c>
      <c r="J86" s="24">
        <v>341982</v>
      </c>
      <c r="K86" s="20"/>
      <c r="L86" s="25">
        <f t="shared" si="7"/>
        <v>-0.12265082998448948</v>
      </c>
      <c r="M86" s="25">
        <f t="shared" si="8"/>
        <v>-0.51705613848581977</v>
      </c>
      <c r="N86" s="25">
        <f t="shared" si="9"/>
        <v>-0.51135804669317064</v>
      </c>
      <c r="O86" s="25">
        <f t="shared" si="10"/>
        <v>-0.25247357058655195</v>
      </c>
      <c r="P86" s="25">
        <f t="shared" si="11"/>
        <v>-0.50918536580406371</v>
      </c>
      <c r="Q86" s="25">
        <f t="shared" si="12"/>
        <v>-0.47383839101023745</v>
      </c>
      <c r="R86" s="20"/>
      <c r="S86" s="20"/>
      <c r="T86" s="20"/>
      <c r="U86" s="20"/>
      <c r="V86" s="20"/>
      <c r="W86" s="20"/>
      <c r="X86" s="20"/>
      <c r="Y86" s="20"/>
      <c r="Z86" s="20"/>
      <c r="AA86" s="20"/>
      <c r="AB86" s="20"/>
      <c r="AC86" s="20"/>
      <c r="AD86" s="20"/>
      <c r="AE86" s="20"/>
      <c r="AF86" s="20"/>
      <c r="AG86" s="20"/>
      <c r="AH86" s="20"/>
      <c r="AI86" s="20"/>
      <c r="AJ86" s="20"/>
      <c r="AK86" s="20"/>
      <c r="AL86" s="20"/>
      <c r="AM86" s="20"/>
    </row>
    <row r="87" spans="1:39">
      <c r="A87" s="4" t="s">
        <v>126</v>
      </c>
      <c r="B87" s="8">
        <v>3568999.8688049316</v>
      </c>
      <c r="C87" s="9">
        <v>-131408.359375</v>
      </c>
      <c r="D87" s="9">
        <v>-78279.9453125</v>
      </c>
      <c r="E87" s="9">
        <v>-70168.0859375</v>
      </c>
      <c r="F87" s="9">
        <v>-180058.484375</v>
      </c>
      <c r="G87" s="9">
        <v>-71442.796875</v>
      </c>
      <c r="H87" s="9">
        <v>-52659.9453125</v>
      </c>
      <c r="J87" s="24">
        <v>89362</v>
      </c>
      <c r="K87" s="20"/>
      <c r="L87" s="25">
        <f t="shared" si="7"/>
        <v>-3.6819379155371521E-2</v>
      </c>
      <c r="M87" s="25">
        <f t="shared" si="8"/>
        <v>-2.1933300137304795E-2</v>
      </c>
      <c r="N87" s="25">
        <f t="shared" si="9"/>
        <v>-1.9660433879756786E-2</v>
      </c>
      <c r="O87" s="25">
        <f t="shared" si="10"/>
        <v>-5.0450683943368151E-2</v>
      </c>
      <c r="P87" s="25">
        <f t="shared" si="11"/>
        <v>-2.0017595825500098E-2</v>
      </c>
      <c r="Q87" s="25">
        <f t="shared" si="12"/>
        <v>-1.4754818506096784E-2</v>
      </c>
      <c r="R87" s="20"/>
      <c r="S87" s="20"/>
      <c r="T87" s="20"/>
      <c r="U87" s="20"/>
      <c r="V87" s="20"/>
      <c r="W87" s="20"/>
      <c r="X87" s="20"/>
      <c r="Y87" s="20"/>
      <c r="Z87" s="20"/>
      <c r="AA87" s="20"/>
      <c r="AB87" s="20"/>
      <c r="AC87" s="20"/>
      <c r="AD87" s="20"/>
      <c r="AE87" s="20"/>
      <c r="AF87" s="20"/>
      <c r="AG87" s="20"/>
      <c r="AH87" s="20"/>
      <c r="AI87" s="20"/>
      <c r="AJ87" s="20"/>
      <c r="AK87" s="20"/>
      <c r="AL87" s="20"/>
      <c r="AM87" s="20"/>
    </row>
    <row r="88" spans="1:39">
      <c r="A88" s="4" t="s">
        <v>127</v>
      </c>
      <c r="B88" s="8">
        <v>4762000.210018158</v>
      </c>
      <c r="C88" s="9">
        <v>295243.5</v>
      </c>
      <c r="D88" s="9">
        <v>-41962.51953125</v>
      </c>
      <c r="E88" s="9">
        <v>-21483.865234375</v>
      </c>
      <c r="F88" s="9">
        <v>55694.4375</v>
      </c>
      <c r="G88" s="9">
        <v>-26737.140625</v>
      </c>
      <c r="H88" s="9">
        <v>-61301.32421875</v>
      </c>
      <c r="J88" s="24">
        <v>144317</v>
      </c>
      <c r="K88" s="20"/>
      <c r="L88" s="25">
        <f t="shared" si="7"/>
        <v>6.1999892267722984E-2</v>
      </c>
      <c r="M88" s="25">
        <f t="shared" si="8"/>
        <v>-8.8119524738723178E-3</v>
      </c>
      <c r="N88" s="25">
        <f t="shared" si="9"/>
        <v>-4.5115212698180621E-3</v>
      </c>
      <c r="O88" s="25">
        <f t="shared" si="10"/>
        <v>1.169559744723061E-2</v>
      </c>
      <c r="P88" s="25">
        <f t="shared" si="11"/>
        <v>-5.6146869898810962E-3</v>
      </c>
      <c r="Q88" s="25">
        <f t="shared" si="12"/>
        <v>-1.2873020057787073E-2</v>
      </c>
      <c r="R88" s="20"/>
      <c r="S88" s="20"/>
      <c r="T88" s="20"/>
      <c r="U88" s="20"/>
      <c r="V88" s="20"/>
      <c r="W88" s="20"/>
      <c r="X88" s="20"/>
      <c r="Y88" s="20"/>
      <c r="Z88" s="20"/>
      <c r="AA88" s="20"/>
      <c r="AB88" s="20"/>
      <c r="AC88" s="20"/>
      <c r="AD88" s="20"/>
      <c r="AE88" s="20"/>
      <c r="AF88" s="20"/>
      <c r="AG88" s="20"/>
      <c r="AH88" s="20"/>
      <c r="AI88" s="20"/>
      <c r="AJ88" s="20"/>
      <c r="AK88" s="20"/>
      <c r="AL88" s="20"/>
      <c r="AM88" s="20"/>
    </row>
    <row r="89" spans="1:39">
      <c r="A89" s="4" t="s">
        <v>128</v>
      </c>
      <c r="B89" s="8">
        <v>2117000.0668945313</v>
      </c>
      <c r="C89" s="9">
        <v>236871.6875</v>
      </c>
      <c r="D89" s="9">
        <v>-434921.28125</v>
      </c>
      <c r="E89" s="9">
        <v>-404564.9375</v>
      </c>
      <c r="F89" s="9">
        <v>-9434.7734375</v>
      </c>
      <c r="G89" s="9">
        <v>-464991.5625</v>
      </c>
      <c r="H89" s="9">
        <v>-436761.46875</v>
      </c>
      <c r="J89" s="24">
        <v>89889</v>
      </c>
      <c r="K89" s="20"/>
      <c r="L89" s="25">
        <f t="shared" si="7"/>
        <v>0.11189025980876406</v>
      </c>
      <c r="M89" s="25">
        <f t="shared" si="8"/>
        <v>-0.20544226145821268</v>
      </c>
      <c r="N89" s="25">
        <f t="shared" si="9"/>
        <v>-0.19110294034778383</v>
      </c>
      <c r="O89" s="25">
        <f t="shared" si="10"/>
        <v>-4.4566712987118857E-3</v>
      </c>
      <c r="P89" s="25">
        <f t="shared" si="11"/>
        <v>-0.21964645621485748</v>
      </c>
      <c r="Q89" s="25">
        <f t="shared" si="12"/>
        <v>-0.20631150446333898</v>
      </c>
      <c r="R89" s="20"/>
      <c r="S89" s="20"/>
      <c r="T89" s="20"/>
      <c r="U89" s="20"/>
      <c r="V89" s="20"/>
      <c r="W89" s="20"/>
      <c r="X89" s="20"/>
      <c r="Y89" s="20"/>
      <c r="Z89" s="20"/>
      <c r="AA89" s="20"/>
      <c r="AB89" s="20"/>
      <c r="AC89" s="20"/>
      <c r="AD89" s="20"/>
      <c r="AE89" s="20"/>
      <c r="AF89" s="20"/>
      <c r="AG89" s="20"/>
      <c r="AH89" s="20"/>
      <c r="AI89" s="20"/>
      <c r="AJ89" s="20"/>
      <c r="AK89" s="20"/>
      <c r="AL89" s="20"/>
      <c r="AM89" s="20"/>
    </row>
    <row r="90" spans="1:39">
      <c r="A90" s="4" t="s">
        <v>129</v>
      </c>
      <c r="B90" s="8">
        <v>2635999.9150657654</v>
      </c>
      <c r="C90" s="9">
        <v>-10039.08984375</v>
      </c>
      <c r="D90" s="9">
        <v>-1658690.25</v>
      </c>
      <c r="E90" s="9">
        <v>-1614981.25</v>
      </c>
      <c r="F90" s="9">
        <v>-616671.8125</v>
      </c>
      <c r="G90" s="9">
        <v>-1799787.125</v>
      </c>
      <c r="H90" s="9">
        <v>-1693165.5</v>
      </c>
      <c r="J90" s="24">
        <v>120681</v>
      </c>
      <c r="K90" s="20"/>
      <c r="L90" s="25">
        <f t="shared" si="7"/>
        <v>-3.8084560573665781E-3</v>
      </c>
      <c r="M90" s="25">
        <f t="shared" si="8"/>
        <v>-0.62924518340078073</v>
      </c>
      <c r="N90" s="25">
        <f t="shared" si="9"/>
        <v>-0.61266361989230489</v>
      </c>
      <c r="O90" s="25">
        <f t="shared" si="10"/>
        <v>-0.23394227328137629</v>
      </c>
      <c r="P90" s="25">
        <f t="shared" si="11"/>
        <v>-0.68277207245475091</v>
      </c>
      <c r="Q90" s="25">
        <f t="shared" si="12"/>
        <v>-0.64232380673569078</v>
      </c>
      <c r="R90" s="20"/>
      <c r="S90" s="20"/>
      <c r="T90" s="20"/>
      <c r="U90" s="20"/>
      <c r="V90" s="20"/>
      <c r="W90" s="20"/>
      <c r="X90" s="20"/>
      <c r="Y90" s="20"/>
      <c r="Z90" s="20"/>
      <c r="AA90" s="20"/>
      <c r="AB90" s="20"/>
      <c r="AC90" s="20"/>
      <c r="AD90" s="20"/>
      <c r="AE90" s="20"/>
      <c r="AF90" s="20"/>
      <c r="AG90" s="20"/>
      <c r="AH90" s="20"/>
      <c r="AI90" s="20"/>
      <c r="AJ90" s="20"/>
      <c r="AK90" s="20"/>
      <c r="AL90" s="20"/>
      <c r="AM90" s="20"/>
    </row>
    <row r="91" spans="1:39">
      <c r="A91" s="4" t="s">
        <v>130</v>
      </c>
      <c r="B91" s="8">
        <v>1230999.9302768707</v>
      </c>
      <c r="C91" s="9">
        <v>-407614.25</v>
      </c>
      <c r="D91" s="9">
        <v>-3213134.75</v>
      </c>
      <c r="E91" s="9">
        <v>-3146356.5</v>
      </c>
      <c r="F91" s="9">
        <v>-1377951.875</v>
      </c>
      <c r="G91" s="9">
        <v>-3459997.75</v>
      </c>
      <c r="H91" s="9">
        <v>-3351075.5</v>
      </c>
      <c r="J91" s="24">
        <v>148105</v>
      </c>
      <c r="K91" s="20"/>
      <c r="L91" s="25">
        <f t="shared" ref="L91:L154" si="13">C91/$B91</f>
        <v>-0.33112451103739809</v>
      </c>
      <c r="M91" s="25">
        <f t="shared" ref="M91:M154" si="14">D91/$B91</f>
        <v>-2.6101827229814032</v>
      </c>
      <c r="N91" s="25">
        <f t="shared" ref="N91:N154" si="15">E91/$B91</f>
        <v>-2.5559355631257721</v>
      </c>
      <c r="O91" s="25">
        <f t="shared" ref="O91:O154" si="16">F91/$B91</f>
        <v>-1.1193760788354208</v>
      </c>
      <c r="P91" s="25">
        <f t="shared" ref="P91:P154" si="17">G91/$B91</f>
        <v>-2.8107213208548223</v>
      </c>
      <c r="Q91" s="25">
        <f t="shared" ref="Q91:Q154" si="18">H91/$B91</f>
        <v>-2.7222385782315128</v>
      </c>
      <c r="R91" s="20"/>
      <c r="S91" s="20"/>
      <c r="T91" s="20"/>
      <c r="U91" s="20"/>
      <c r="V91" s="20"/>
      <c r="W91" s="20"/>
      <c r="X91" s="20"/>
      <c r="Y91" s="20"/>
      <c r="Z91" s="20"/>
      <c r="AA91" s="20"/>
      <c r="AB91" s="20"/>
      <c r="AC91" s="20"/>
      <c r="AD91" s="20"/>
      <c r="AE91" s="20"/>
      <c r="AF91" s="20"/>
      <c r="AG91" s="20"/>
      <c r="AH91" s="20"/>
      <c r="AI91" s="20"/>
      <c r="AJ91" s="20"/>
      <c r="AK91" s="20"/>
      <c r="AL91" s="20"/>
      <c r="AM91" s="20"/>
    </row>
    <row r="92" spans="1:39">
      <c r="A92" s="4" t="s">
        <v>131</v>
      </c>
      <c r="B92" s="8">
        <v>13062000.063415527</v>
      </c>
      <c r="C92" s="9">
        <v>181212.09375</v>
      </c>
      <c r="D92" s="9">
        <v>1949914.5</v>
      </c>
      <c r="E92" s="9">
        <v>1949879.625</v>
      </c>
      <c r="F92" s="9">
        <v>710012.75</v>
      </c>
      <c r="G92" s="9">
        <v>2016606.875</v>
      </c>
      <c r="H92" s="9">
        <v>1958012.625</v>
      </c>
      <c r="J92" s="24">
        <v>140741</v>
      </c>
      <c r="K92" s="20"/>
      <c r="L92" s="25">
        <f t="shared" si="13"/>
        <v>1.3873227137515081E-2</v>
      </c>
      <c r="M92" s="25">
        <f t="shared" si="14"/>
        <v>0.14928146459449068</v>
      </c>
      <c r="N92" s="25">
        <f t="shared" si="15"/>
        <v>0.14927879463584492</v>
      </c>
      <c r="O92" s="25">
        <f t="shared" si="16"/>
        <v>5.4357123453752439E-2</v>
      </c>
      <c r="P92" s="25">
        <f t="shared" si="17"/>
        <v>0.15438729637187629</v>
      </c>
      <c r="Q92" s="25">
        <f t="shared" si="18"/>
        <v>0.1499014404757251</v>
      </c>
      <c r="R92" s="20"/>
      <c r="S92" s="20"/>
      <c r="T92" s="20"/>
      <c r="U92" s="20"/>
      <c r="V92" s="20"/>
      <c r="W92" s="20"/>
      <c r="X92" s="20"/>
      <c r="Y92" s="20"/>
      <c r="Z92" s="20"/>
      <c r="AA92" s="20"/>
      <c r="AB92" s="20"/>
      <c r="AC92" s="20"/>
      <c r="AD92" s="20"/>
      <c r="AE92" s="20"/>
      <c r="AF92" s="20"/>
      <c r="AG92" s="20"/>
      <c r="AH92" s="20"/>
      <c r="AI92" s="20"/>
      <c r="AJ92" s="20"/>
      <c r="AK92" s="20"/>
      <c r="AL92" s="20"/>
      <c r="AM92" s="20"/>
    </row>
    <row r="93" spans="1:39">
      <c r="A93" s="4" t="s">
        <v>132</v>
      </c>
      <c r="B93" s="8">
        <v>5443000.1597900391</v>
      </c>
      <c r="C93" s="9">
        <v>42619.2734375</v>
      </c>
      <c r="D93" s="9">
        <v>390587.375</v>
      </c>
      <c r="E93" s="9">
        <v>377644.625</v>
      </c>
      <c r="F93" s="9">
        <v>68911.65625</v>
      </c>
      <c r="G93" s="9">
        <v>365481.34375</v>
      </c>
      <c r="H93" s="9">
        <v>387876.9375</v>
      </c>
      <c r="J93" s="24">
        <v>93906</v>
      </c>
      <c r="K93" s="20"/>
      <c r="L93" s="25">
        <f t="shared" si="13"/>
        <v>7.8301069605597844E-3</v>
      </c>
      <c r="M93" s="25">
        <f t="shared" si="14"/>
        <v>7.1759574413656949E-2</v>
      </c>
      <c r="N93" s="25">
        <f t="shared" si="15"/>
        <v>6.9381703823901311E-2</v>
      </c>
      <c r="O93" s="25">
        <f t="shared" si="16"/>
        <v>1.2660601548220097E-2</v>
      </c>
      <c r="P93" s="25">
        <f t="shared" si="17"/>
        <v>6.7147038952888483E-2</v>
      </c>
      <c r="Q93" s="25">
        <f t="shared" si="18"/>
        <v>7.1261606855246198E-2</v>
      </c>
      <c r="R93" s="20"/>
      <c r="S93" s="20"/>
      <c r="T93" s="20"/>
      <c r="U93" s="20"/>
      <c r="V93" s="20"/>
      <c r="W93" s="20"/>
      <c r="X93" s="20"/>
      <c r="Y93" s="20"/>
      <c r="Z93" s="20"/>
      <c r="AA93" s="20"/>
      <c r="AB93" s="20"/>
      <c r="AC93" s="20"/>
      <c r="AD93" s="20"/>
      <c r="AE93" s="20"/>
      <c r="AF93" s="20"/>
      <c r="AG93" s="20"/>
      <c r="AH93" s="20"/>
      <c r="AI93" s="20"/>
      <c r="AJ93" s="20"/>
      <c r="AK93" s="20"/>
      <c r="AL93" s="20"/>
      <c r="AM93" s="20"/>
    </row>
    <row r="94" spans="1:39">
      <c r="A94" s="4" t="s">
        <v>133</v>
      </c>
      <c r="B94" s="8">
        <v>94325995.49395752</v>
      </c>
      <c r="C94" s="9">
        <v>17483268</v>
      </c>
      <c r="D94" s="9">
        <v>53071060</v>
      </c>
      <c r="E94" s="9">
        <v>52819860</v>
      </c>
      <c r="F94" s="9">
        <v>28165324</v>
      </c>
      <c r="G94" s="9">
        <v>57184088</v>
      </c>
      <c r="H94" s="9">
        <v>57287920</v>
      </c>
      <c r="J94" s="24">
        <v>339614</v>
      </c>
      <c r="K94" s="20"/>
      <c r="L94" s="25">
        <f t="shared" si="13"/>
        <v>0.185349414108436</v>
      </c>
      <c r="M94" s="25">
        <f t="shared" si="14"/>
        <v>0.56263450729655651</v>
      </c>
      <c r="N94" s="25">
        <f t="shared" si="15"/>
        <v>0.55997140261704015</v>
      </c>
      <c r="O94" s="25">
        <f t="shared" si="16"/>
        <v>0.29859556586184405</v>
      </c>
      <c r="P94" s="25">
        <f t="shared" si="17"/>
        <v>0.60623890265396863</v>
      </c>
      <c r="Q94" s="25">
        <f t="shared" si="18"/>
        <v>0.6073396808589191</v>
      </c>
      <c r="R94" s="20"/>
      <c r="S94" s="20"/>
      <c r="T94" s="20"/>
      <c r="U94" s="20"/>
      <c r="V94" s="20"/>
      <c r="W94" s="20"/>
      <c r="X94" s="20"/>
      <c r="Y94" s="20"/>
      <c r="Z94" s="20"/>
      <c r="AA94" s="20"/>
      <c r="AB94" s="20"/>
      <c r="AC94" s="20"/>
      <c r="AD94" s="20"/>
      <c r="AE94" s="20"/>
      <c r="AF94" s="20"/>
      <c r="AG94" s="20"/>
      <c r="AH94" s="20"/>
      <c r="AI94" s="20"/>
      <c r="AJ94" s="20"/>
      <c r="AK94" s="20"/>
      <c r="AL94" s="20"/>
      <c r="AM94" s="20"/>
    </row>
    <row r="95" spans="1:39">
      <c r="A95" s="4" t="s">
        <v>134</v>
      </c>
      <c r="B95" s="8">
        <v>4290000.1190032959</v>
      </c>
      <c r="C95" s="9">
        <v>472812.1875</v>
      </c>
      <c r="D95" s="9">
        <v>1828625.875</v>
      </c>
      <c r="E95" s="9">
        <v>1850696</v>
      </c>
      <c r="F95" s="9">
        <v>938570.875</v>
      </c>
      <c r="G95" s="9">
        <v>1875721.375</v>
      </c>
      <c r="H95" s="9">
        <v>1864192.75</v>
      </c>
      <c r="J95" s="24">
        <v>118574</v>
      </c>
      <c r="K95" s="20"/>
      <c r="L95" s="25">
        <f t="shared" si="13"/>
        <v>0.11021262806161632</v>
      </c>
      <c r="M95" s="25">
        <f t="shared" si="14"/>
        <v>0.42625310589148613</v>
      </c>
      <c r="N95" s="25">
        <f t="shared" si="15"/>
        <v>0.43139765703082911</v>
      </c>
      <c r="O95" s="25">
        <f t="shared" si="16"/>
        <v>0.218781083674669</v>
      </c>
      <c r="P95" s="25">
        <f t="shared" si="17"/>
        <v>0.43723107761493257</v>
      </c>
      <c r="Q95" s="25">
        <f t="shared" si="18"/>
        <v>0.43454375251465299</v>
      </c>
      <c r="R95" s="20"/>
      <c r="S95" s="20"/>
      <c r="T95" s="20"/>
      <c r="U95" s="20"/>
      <c r="V95" s="20"/>
      <c r="W95" s="20"/>
      <c r="X95" s="20"/>
      <c r="Y95" s="20"/>
      <c r="Z95" s="20"/>
      <c r="AA95" s="20"/>
      <c r="AB95" s="20"/>
      <c r="AC95" s="20"/>
      <c r="AD95" s="20"/>
      <c r="AE95" s="20"/>
      <c r="AF95" s="20"/>
      <c r="AG95" s="20"/>
      <c r="AH95" s="20"/>
      <c r="AI95" s="20"/>
      <c r="AJ95" s="20"/>
      <c r="AK95" s="20"/>
      <c r="AL95" s="20"/>
      <c r="AM95" s="20"/>
    </row>
    <row r="96" spans="1:39">
      <c r="A96" s="4" t="s">
        <v>135</v>
      </c>
      <c r="B96" s="8">
        <v>3764999.9951171875</v>
      </c>
      <c r="C96" s="9">
        <v>66711.109375</v>
      </c>
      <c r="D96" s="9">
        <v>552386.5</v>
      </c>
      <c r="E96" s="9">
        <v>545410</v>
      </c>
      <c r="F96" s="9">
        <v>134098.34375</v>
      </c>
      <c r="G96" s="9">
        <v>575924.8125</v>
      </c>
      <c r="H96" s="9">
        <v>424561.1875</v>
      </c>
      <c r="J96" s="24">
        <v>103160</v>
      </c>
      <c r="K96" s="20"/>
      <c r="L96" s="25">
        <f t="shared" si="13"/>
        <v>1.7718754173045779E-2</v>
      </c>
      <c r="M96" s="25">
        <f t="shared" si="14"/>
        <v>0.14671620204950536</v>
      </c>
      <c r="N96" s="25">
        <f t="shared" si="15"/>
        <v>0.14486321399929347</v>
      </c>
      <c r="O96" s="25">
        <f t="shared" si="16"/>
        <v>3.5617090019631224E-2</v>
      </c>
      <c r="P96" s="25">
        <f t="shared" si="17"/>
        <v>0.15296807788762667</v>
      </c>
      <c r="Q96" s="25">
        <f t="shared" si="18"/>
        <v>0.11276525579033508</v>
      </c>
      <c r="R96" s="20"/>
      <c r="S96" s="20"/>
      <c r="T96" s="20"/>
      <c r="U96" s="20"/>
      <c r="V96" s="20"/>
      <c r="W96" s="20"/>
      <c r="X96" s="20"/>
      <c r="Y96" s="20"/>
      <c r="Z96" s="20"/>
      <c r="AA96" s="20"/>
      <c r="AB96" s="20"/>
      <c r="AC96" s="20"/>
      <c r="AD96" s="20"/>
      <c r="AE96" s="20"/>
      <c r="AF96" s="20"/>
      <c r="AG96" s="20"/>
      <c r="AH96" s="20"/>
      <c r="AI96" s="20"/>
      <c r="AJ96" s="20"/>
      <c r="AK96" s="20"/>
      <c r="AL96" s="20"/>
      <c r="AM96" s="20"/>
    </row>
    <row r="97" spans="1:39">
      <c r="A97" s="4" t="s">
        <v>136</v>
      </c>
      <c r="B97" s="8">
        <v>4457999.8672714233</v>
      </c>
      <c r="C97" s="9">
        <v>-13802.830078125</v>
      </c>
      <c r="D97" s="9">
        <v>132591.515625</v>
      </c>
      <c r="E97" s="9">
        <v>149066.59375</v>
      </c>
      <c r="F97" s="9">
        <v>-46775.07421875</v>
      </c>
      <c r="G97" s="9">
        <v>153163.859375</v>
      </c>
      <c r="H97" s="9">
        <v>155132.65625</v>
      </c>
      <c r="J97" s="24">
        <v>131819</v>
      </c>
      <c r="K97" s="20"/>
      <c r="L97" s="25">
        <f t="shared" si="13"/>
        <v>-3.0961934699592535E-3</v>
      </c>
      <c r="M97" s="25">
        <f t="shared" si="14"/>
        <v>2.9742377652010644E-2</v>
      </c>
      <c r="N97" s="25">
        <f t="shared" si="15"/>
        <v>3.3437998696316279E-2</v>
      </c>
      <c r="O97" s="25">
        <f t="shared" si="16"/>
        <v>-1.0492390222384481E-2</v>
      </c>
      <c r="P97" s="25">
        <f t="shared" si="17"/>
        <v>3.4357080290526323E-2</v>
      </c>
      <c r="Q97" s="25">
        <f t="shared" si="18"/>
        <v>3.4798712621979269E-2</v>
      </c>
      <c r="R97" s="20"/>
      <c r="S97" s="20"/>
      <c r="T97" s="20"/>
      <c r="U97" s="20"/>
      <c r="V97" s="20"/>
      <c r="W97" s="20"/>
      <c r="X97" s="20"/>
      <c r="Y97" s="20"/>
      <c r="Z97" s="20"/>
      <c r="AA97" s="20"/>
      <c r="AB97" s="20"/>
      <c r="AC97" s="20"/>
      <c r="AD97" s="20"/>
      <c r="AE97" s="20"/>
      <c r="AF97" s="20"/>
      <c r="AG97" s="20"/>
      <c r="AH97" s="20"/>
      <c r="AI97" s="20"/>
      <c r="AJ97" s="20"/>
      <c r="AK97" s="20"/>
      <c r="AL97" s="20"/>
      <c r="AM97" s="20"/>
    </row>
    <row r="98" spans="1:39">
      <c r="A98" s="4" t="s">
        <v>137</v>
      </c>
      <c r="B98" s="8">
        <v>2434999.9554748535</v>
      </c>
      <c r="C98" s="9">
        <v>323505.625</v>
      </c>
      <c r="D98" s="9">
        <v>943159.875</v>
      </c>
      <c r="E98" s="9">
        <v>937135.1875</v>
      </c>
      <c r="F98" s="9">
        <v>498119.25</v>
      </c>
      <c r="G98" s="9">
        <v>940711</v>
      </c>
      <c r="H98" s="9">
        <v>935888.8125</v>
      </c>
      <c r="J98" s="24">
        <v>52881</v>
      </c>
      <c r="K98" s="20"/>
      <c r="L98" s="25">
        <f t="shared" si="13"/>
        <v>0.13285652193653227</v>
      </c>
      <c r="M98" s="25">
        <f t="shared" si="14"/>
        <v>0.3873346580066252</v>
      </c>
      <c r="N98" s="25">
        <f t="shared" si="15"/>
        <v>0.38486045364926819</v>
      </c>
      <c r="O98" s="25">
        <f t="shared" si="16"/>
        <v>0.20456643084531839</v>
      </c>
      <c r="P98" s="25">
        <f t="shared" si="17"/>
        <v>0.38632895983628479</v>
      </c>
      <c r="Q98" s="25">
        <f t="shared" si="18"/>
        <v>0.38434859532368687</v>
      </c>
      <c r="R98" s="20"/>
      <c r="S98" s="20"/>
      <c r="T98" s="20"/>
      <c r="U98" s="20"/>
      <c r="V98" s="20"/>
      <c r="W98" s="20"/>
      <c r="X98" s="20"/>
      <c r="Y98" s="20"/>
      <c r="Z98" s="20"/>
      <c r="AA98" s="20"/>
      <c r="AB98" s="20"/>
      <c r="AC98" s="20"/>
      <c r="AD98" s="20"/>
      <c r="AE98" s="20"/>
      <c r="AF98" s="20"/>
      <c r="AG98" s="20"/>
      <c r="AH98" s="20"/>
      <c r="AI98" s="20"/>
      <c r="AJ98" s="20"/>
      <c r="AK98" s="20"/>
      <c r="AL98" s="20"/>
      <c r="AM98" s="20"/>
    </row>
    <row r="99" spans="1:39">
      <c r="A99" s="4" t="s">
        <v>138</v>
      </c>
      <c r="B99" s="8">
        <v>4248416.907989502</v>
      </c>
      <c r="C99" s="9">
        <v>-417682.4375</v>
      </c>
      <c r="D99" s="9">
        <v>-7895171</v>
      </c>
      <c r="E99" s="9">
        <v>-8246262</v>
      </c>
      <c r="F99" s="9">
        <v>-2638392.5</v>
      </c>
      <c r="G99" s="9">
        <v>-9865846</v>
      </c>
      <c r="H99" s="9">
        <v>-9487262</v>
      </c>
      <c r="J99" s="24">
        <v>136626</v>
      </c>
      <c r="K99" s="20"/>
      <c r="L99" s="25">
        <f t="shared" si="13"/>
        <v>-9.8314842103775973E-2</v>
      </c>
      <c r="M99" s="25">
        <f t="shared" si="14"/>
        <v>-1.8583795260659266</v>
      </c>
      <c r="N99" s="25">
        <f t="shared" si="15"/>
        <v>-1.9410199560434422</v>
      </c>
      <c r="O99" s="25">
        <f t="shared" si="16"/>
        <v>-0.62102956398612463</v>
      </c>
      <c r="P99" s="25">
        <f t="shared" si="17"/>
        <v>-2.3222405459893674</v>
      </c>
      <c r="Q99" s="25">
        <f t="shared" si="18"/>
        <v>-2.2331287643071032</v>
      </c>
      <c r="R99" s="20"/>
      <c r="S99" s="20"/>
      <c r="T99" s="20"/>
      <c r="U99" s="20"/>
      <c r="V99" s="20"/>
      <c r="W99" s="20"/>
      <c r="X99" s="20"/>
      <c r="Y99" s="20"/>
      <c r="Z99" s="20"/>
      <c r="AA99" s="20"/>
      <c r="AB99" s="20"/>
      <c r="AC99" s="20"/>
      <c r="AD99" s="20"/>
      <c r="AE99" s="20"/>
      <c r="AF99" s="20"/>
      <c r="AG99" s="20"/>
      <c r="AH99" s="20"/>
      <c r="AI99" s="20"/>
      <c r="AJ99" s="20"/>
      <c r="AK99" s="20"/>
      <c r="AL99" s="20"/>
      <c r="AM99" s="20"/>
    </row>
    <row r="100" spans="1:39">
      <c r="A100" s="4" t="s">
        <v>139</v>
      </c>
      <c r="B100" s="8">
        <v>126157997.37921143</v>
      </c>
      <c r="C100" s="9">
        <v>-8004672</v>
      </c>
      <c r="D100" s="9">
        <v>-39931416</v>
      </c>
      <c r="E100" s="9">
        <v>-39814776</v>
      </c>
      <c r="F100" s="9">
        <v>-19081754</v>
      </c>
      <c r="G100" s="9">
        <v>-37016816</v>
      </c>
      <c r="H100" s="9">
        <v>-37779308</v>
      </c>
      <c r="J100" s="24">
        <v>333869</v>
      </c>
      <c r="K100" s="20"/>
      <c r="L100" s="25">
        <f t="shared" si="13"/>
        <v>-6.344958041731745E-2</v>
      </c>
      <c r="M100" s="25">
        <f t="shared" si="14"/>
        <v>-0.31651910167828951</v>
      </c>
      <c r="N100" s="25">
        <f t="shared" si="15"/>
        <v>-0.31559454673589138</v>
      </c>
      <c r="O100" s="25">
        <f t="shared" si="16"/>
        <v>-0.15125282896369383</v>
      </c>
      <c r="P100" s="25">
        <f t="shared" si="17"/>
        <v>-0.29341632531414696</v>
      </c>
      <c r="Q100" s="25">
        <f t="shared" si="18"/>
        <v>-0.29946027033420042</v>
      </c>
      <c r="R100" s="20"/>
      <c r="S100" s="20"/>
      <c r="T100" s="20"/>
      <c r="U100" s="20"/>
      <c r="V100" s="20"/>
      <c r="W100" s="20"/>
      <c r="X100" s="20"/>
      <c r="Y100" s="20"/>
      <c r="Z100" s="20"/>
      <c r="AA100" s="20"/>
      <c r="AB100" s="20"/>
      <c r="AC100" s="20"/>
      <c r="AD100" s="20"/>
      <c r="AE100" s="20"/>
      <c r="AF100" s="20"/>
      <c r="AG100" s="20"/>
      <c r="AH100" s="20"/>
      <c r="AI100" s="20"/>
      <c r="AJ100" s="20"/>
      <c r="AK100" s="20"/>
      <c r="AL100" s="20"/>
      <c r="AM100" s="20"/>
    </row>
    <row r="101" spans="1:39">
      <c r="A101" s="4" t="s">
        <v>140</v>
      </c>
      <c r="B101" s="8">
        <v>5362999.7504081726</v>
      </c>
      <c r="C101" s="9">
        <v>-612030.375</v>
      </c>
      <c r="D101" s="9">
        <v>-3991432.5</v>
      </c>
      <c r="E101" s="9">
        <v>-3927323</v>
      </c>
      <c r="F101" s="9">
        <v>-1756105.125</v>
      </c>
      <c r="G101" s="9">
        <v>-4342089</v>
      </c>
      <c r="H101" s="9">
        <v>-4246640</v>
      </c>
      <c r="J101" s="24">
        <v>131137</v>
      </c>
      <c r="K101" s="20"/>
      <c r="L101" s="25">
        <f t="shared" si="13"/>
        <v>-0.1141209031295254</v>
      </c>
      <c r="M101" s="25">
        <f t="shared" si="14"/>
        <v>-0.74425371727757694</v>
      </c>
      <c r="N101" s="25">
        <f t="shared" si="15"/>
        <v>-0.73229967980160648</v>
      </c>
      <c r="O101" s="25">
        <f t="shared" si="16"/>
        <v>-0.32744829511997359</v>
      </c>
      <c r="P101" s="25">
        <f t="shared" si="17"/>
        <v>-0.80963811338412384</v>
      </c>
      <c r="Q101" s="25">
        <f t="shared" si="18"/>
        <v>-0.79184042469455507</v>
      </c>
      <c r="R101" s="20"/>
      <c r="S101" s="20"/>
      <c r="T101" s="20"/>
      <c r="U101" s="20"/>
      <c r="V101" s="20"/>
      <c r="W101" s="20"/>
      <c r="X101" s="20"/>
      <c r="Y101" s="20"/>
      <c r="Z101" s="20"/>
      <c r="AA101" s="20"/>
      <c r="AB101" s="20"/>
      <c r="AC101" s="20"/>
      <c r="AD101" s="20"/>
      <c r="AE101" s="20"/>
      <c r="AF101" s="20"/>
      <c r="AG101" s="20"/>
      <c r="AH101" s="20"/>
      <c r="AI101" s="20"/>
      <c r="AJ101" s="20"/>
      <c r="AK101" s="20"/>
      <c r="AL101" s="20"/>
      <c r="AM101" s="20"/>
    </row>
    <row r="102" spans="1:39">
      <c r="A102" s="4" t="s">
        <v>141</v>
      </c>
      <c r="B102" s="8">
        <v>2059999.9512786865</v>
      </c>
      <c r="C102" s="9">
        <v>-375415.59375</v>
      </c>
      <c r="D102" s="9">
        <v>-2416760</v>
      </c>
      <c r="E102" s="9">
        <v>-2386227.25</v>
      </c>
      <c r="F102" s="9">
        <v>-1127784.625</v>
      </c>
      <c r="G102" s="9">
        <v>-2519552.5</v>
      </c>
      <c r="H102" s="9">
        <v>-2443900.5</v>
      </c>
      <c r="J102" s="24">
        <v>79928</v>
      </c>
      <c r="K102" s="20"/>
      <c r="L102" s="25">
        <f t="shared" si="13"/>
        <v>-0.18224058380048574</v>
      </c>
      <c r="M102" s="25">
        <f t="shared" si="14"/>
        <v>-1.1731844937665483</v>
      </c>
      <c r="N102" s="25">
        <f t="shared" si="15"/>
        <v>-1.158362770115027</v>
      </c>
      <c r="O102" s="25">
        <f t="shared" si="16"/>
        <v>-0.54746827751134641</v>
      </c>
      <c r="P102" s="25">
        <f t="shared" si="17"/>
        <v>-1.2230837667913823</v>
      </c>
      <c r="Q102" s="25">
        <f t="shared" si="18"/>
        <v>-1.1863594940781519</v>
      </c>
      <c r="R102" s="20"/>
      <c r="S102" s="20"/>
      <c r="T102" s="20"/>
      <c r="U102" s="20"/>
      <c r="V102" s="20"/>
      <c r="W102" s="20"/>
      <c r="X102" s="20"/>
      <c r="Y102" s="20"/>
      <c r="Z102" s="20"/>
      <c r="AA102" s="20"/>
      <c r="AB102" s="20"/>
      <c r="AC102" s="20"/>
      <c r="AD102" s="20"/>
      <c r="AE102" s="20"/>
      <c r="AF102" s="20"/>
      <c r="AG102" s="20"/>
      <c r="AH102" s="20"/>
      <c r="AI102" s="20"/>
      <c r="AJ102" s="20"/>
      <c r="AK102" s="20"/>
      <c r="AL102" s="20"/>
      <c r="AM102" s="20"/>
    </row>
    <row r="103" spans="1:39">
      <c r="A103" s="4" t="s">
        <v>142</v>
      </c>
      <c r="B103" s="8">
        <v>4812999.843711853</v>
      </c>
      <c r="C103" s="9">
        <v>156304.3125</v>
      </c>
      <c r="D103" s="9">
        <v>1679117.5</v>
      </c>
      <c r="E103" s="9">
        <v>1685402.625</v>
      </c>
      <c r="F103" s="9">
        <v>647202.5625</v>
      </c>
      <c r="G103" s="9">
        <v>1719807.375</v>
      </c>
      <c r="H103" s="9">
        <v>1651139</v>
      </c>
      <c r="J103" s="24">
        <v>115490</v>
      </c>
      <c r="K103" s="20"/>
      <c r="L103" s="25">
        <f t="shared" si="13"/>
        <v>3.2475445164248315E-2</v>
      </c>
      <c r="M103" s="25">
        <f t="shared" si="14"/>
        <v>0.34887129742872403</v>
      </c>
      <c r="N103" s="25">
        <f t="shared" si="15"/>
        <v>0.3501771617969125</v>
      </c>
      <c r="O103" s="25">
        <f t="shared" si="16"/>
        <v>0.13446968284147467</v>
      </c>
      <c r="P103" s="25">
        <f t="shared" si="17"/>
        <v>0.35732545830993845</v>
      </c>
      <c r="Q103" s="25">
        <f t="shared" si="18"/>
        <v>0.34305818691376028</v>
      </c>
      <c r="R103" s="20"/>
      <c r="S103" s="20"/>
      <c r="T103" s="20"/>
      <c r="U103" s="20"/>
      <c r="V103" s="20"/>
      <c r="W103" s="20"/>
      <c r="X103" s="20"/>
      <c r="Y103" s="20"/>
      <c r="Z103" s="20"/>
      <c r="AA103" s="20"/>
      <c r="AB103" s="20"/>
      <c r="AC103" s="20"/>
      <c r="AD103" s="20"/>
      <c r="AE103" s="20"/>
      <c r="AF103" s="20"/>
      <c r="AG103" s="20"/>
      <c r="AH103" s="20"/>
      <c r="AI103" s="20"/>
      <c r="AJ103" s="20"/>
      <c r="AK103" s="20"/>
      <c r="AL103" s="20"/>
      <c r="AM103" s="20"/>
    </row>
    <row r="104" spans="1:39">
      <c r="A104" s="4" t="s">
        <v>143</v>
      </c>
      <c r="B104" s="8">
        <v>7387000.0219116211</v>
      </c>
      <c r="C104" s="9">
        <v>-110960.0234375</v>
      </c>
      <c r="D104" s="9">
        <v>384291.75</v>
      </c>
      <c r="E104" s="9">
        <v>384802.625</v>
      </c>
      <c r="F104" s="9">
        <v>-68801.75</v>
      </c>
      <c r="G104" s="9">
        <v>424665.6875</v>
      </c>
      <c r="H104" s="9">
        <v>317343.84375</v>
      </c>
      <c r="J104" s="24">
        <v>130428</v>
      </c>
      <c r="K104" s="20"/>
      <c r="L104" s="25">
        <f t="shared" si="13"/>
        <v>-1.5020985935882747E-2</v>
      </c>
      <c r="M104" s="25">
        <f t="shared" si="14"/>
        <v>5.2022708658467323E-2</v>
      </c>
      <c r="N104" s="25">
        <f t="shared" si="15"/>
        <v>5.2091867315362493E-2</v>
      </c>
      <c r="O104" s="25">
        <f t="shared" si="16"/>
        <v>-9.3138960059452342E-3</v>
      </c>
      <c r="P104" s="25">
        <f t="shared" si="17"/>
        <v>5.7488247765038483E-2</v>
      </c>
      <c r="Q104" s="25">
        <f t="shared" si="18"/>
        <v>4.2959772953659367E-2</v>
      </c>
      <c r="R104" s="20"/>
      <c r="S104" s="20"/>
      <c r="T104" s="20"/>
      <c r="U104" s="20"/>
      <c r="V104" s="20"/>
      <c r="W104" s="20"/>
      <c r="X104" s="20"/>
      <c r="Y104" s="20"/>
      <c r="Z104" s="20"/>
      <c r="AA104" s="20"/>
      <c r="AB104" s="20"/>
      <c r="AC104" s="20"/>
      <c r="AD104" s="20"/>
      <c r="AE104" s="20"/>
      <c r="AF104" s="20"/>
      <c r="AG104" s="20"/>
      <c r="AH104" s="20"/>
      <c r="AI104" s="20"/>
      <c r="AJ104" s="20"/>
      <c r="AK104" s="20"/>
      <c r="AL104" s="20"/>
      <c r="AM104" s="20"/>
    </row>
    <row r="105" spans="1:39">
      <c r="A105" s="4" t="s">
        <v>144</v>
      </c>
      <c r="B105" s="8">
        <v>2665000.0587711334</v>
      </c>
      <c r="C105" s="9">
        <v>140860.796875</v>
      </c>
      <c r="D105" s="9">
        <v>32011.60546875</v>
      </c>
      <c r="E105" s="9">
        <v>54134.2734375</v>
      </c>
      <c r="F105" s="9">
        <v>32618.865234375</v>
      </c>
      <c r="G105" s="9">
        <v>4291.27294921875</v>
      </c>
      <c r="H105" s="9">
        <v>37347.73046875</v>
      </c>
      <c r="J105" s="24">
        <v>116339</v>
      </c>
      <c r="K105" s="20"/>
      <c r="L105" s="25">
        <f t="shared" si="13"/>
        <v>5.2855832558575164E-2</v>
      </c>
      <c r="M105" s="25">
        <f t="shared" si="14"/>
        <v>1.2011859198048563E-2</v>
      </c>
      <c r="N105" s="25">
        <f t="shared" si="15"/>
        <v>2.0313047746221072E-2</v>
      </c>
      <c r="O105" s="25">
        <f t="shared" si="16"/>
        <v>1.2239724020650111E-2</v>
      </c>
      <c r="P105" s="25">
        <f t="shared" si="17"/>
        <v>1.610233716541647E-3</v>
      </c>
      <c r="Q105" s="25">
        <f t="shared" si="18"/>
        <v>1.4014157465336616E-2</v>
      </c>
      <c r="R105" s="20"/>
      <c r="S105" s="20"/>
      <c r="T105" s="20"/>
      <c r="U105" s="20"/>
      <c r="V105" s="20"/>
      <c r="W105" s="20"/>
      <c r="X105" s="20"/>
      <c r="Y105" s="20"/>
      <c r="Z105" s="20"/>
      <c r="AA105" s="20"/>
      <c r="AB105" s="20"/>
      <c r="AC105" s="20"/>
      <c r="AD105" s="20"/>
      <c r="AE105" s="20"/>
      <c r="AF105" s="20"/>
      <c r="AG105" s="20"/>
      <c r="AH105" s="20"/>
      <c r="AI105" s="20"/>
      <c r="AJ105" s="20"/>
      <c r="AK105" s="20"/>
      <c r="AL105" s="20"/>
      <c r="AM105" s="20"/>
    </row>
    <row r="106" spans="1:39">
      <c r="A106" s="4" t="s">
        <v>145</v>
      </c>
      <c r="B106" s="8">
        <v>5558000.0772361755</v>
      </c>
      <c r="C106" s="9">
        <v>49272.62890625</v>
      </c>
      <c r="D106" s="9">
        <v>1259131.25</v>
      </c>
      <c r="E106" s="9">
        <v>1228915</v>
      </c>
      <c r="F106" s="9">
        <v>358500.25</v>
      </c>
      <c r="G106" s="9">
        <v>1290472.5</v>
      </c>
      <c r="H106" s="9">
        <v>1259172.375</v>
      </c>
      <c r="J106" s="24">
        <v>101491</v>
      </c>
      <c r="K106" s="20"/>
      <c r="L106" s="25">
        <f t="shared" si="13"/>
        <v>8.8651724040190692E-3</v>
      </c>
      <c r="M106" s="25">
        <f t="shared" si="14"/>
        <v>0.22654394251576326</v>
      </c>
      <c r="N106" s="25">
        <f t="shared" si="15"/>
        <v>0.22110740966579873</v>
      </c>
      <c r="O106" s="25">
        <f t="shared" si="16"/>
        <v>6.4501663371381468E-2</v>
      </c>
      <c r="P106" s="25">
        <f t="shared" si="17"/>
        <v>0.23218288630210179</v>
      </c>
      <c r="Q106" s="25">
        <f t="shared" si="18"/>
        <v>0.22655134175999295</v>
      </c>
      <c r="R106" s="20"/>
      <c r="S106" s="20"/>
      <c r="T106" s="20"/>
      <c r="U106" s="20"/>
      <c r="V106" s="20"/>
      <c r="W106" s="20"/>
      <c r="X106" s="20"/>
      <c r="Y106" s="20"/>
      <c r="Z106" s="20"/>
      <c r="AA106" s="20"/>
      <c r="AB106" s="20"/>
      <c r="AC106" s="20"/>
      <c r="AD106" s="20"/>
      <c r="AE106" s="20"/>
      <c r="AF106" s="20"/>
      <c r="AG106" s="20"/>
      <c r="AH106" s="20"/>
      <c r="AI106" s="20"/>
      <c r="AJ106" s="20"/>
      <c r="AK106" s="20"/>
      <c r="AL106" s="20"/>
      <c r="AM106" s="20"/>
    </row>
    <row r="107" spans="1:39">
      <c r="A107" s="4" t="s">
        <v>146</v>
      </c>
      <c r="B107" s="8">
        <v>5266000.1078567505</v>
      </c>
      <c r="C107" s="9">
        <v>-38163.10546875</v>
      </c>
      <c r="D107" s="9">
        <v>434560.59375</v>
      </c>
      <c r="E107" s="9">
        <v>423603.09375</v>
      </c>
      <c r="F107" s="9">
        <v>48112.328125</v>
      </c>
      <c r="G107" s="9">
        <v>441667.5625</v>
      </c>
      <c r="H107" s="9">
        <v>414684.375</v>
      </c>
      <c r="J107" s="24">
        <v>65399</v>
      </c>
      <c r="K107" s="20"/>
      <c r="L107" s="25">
        <f t="shared" si="13"/>
        <v>-7.2470764692563394E-3</v>
      </c>
      <c r="M107" s="25">
        <f t="shared" si="14"/>
        <v>8.2521949268790487E-2</v>
      </c>
      <c r="N107" s="25">
        <f t="shared" si="15"/>
        <v>8.0441147944147209E-2</v>
      </c>
      <c r="O107" s="25">
        <f t="shared" si="16"/>
        <v>9.136408495931763E-3</v>
      </c>
      <c r="P107" s="25">
        <f t="shared" si="17"/>
        <v>8.3871544522196681E-2</v>
      </c>
      <c r="Q107" s="25">
        <f t="shared" si="18"/>
        <v>7.8747505983013652E-2</v>
      </c>
      <c r="R107" s="20"/>
      <c r="S107" s="20"/>
      <c r="T107" s="20"/>
      <c r="U107" s="20"/>
      <c r="V107" s="20"/>
      <c r="W107" s="20"/>
      <c r="X107" s="20"/>
      <c r="Y107" s="20"/>
      <c r="Z107" s="20"/>
      <c r="AA107" s="20"/>
      <c r="AB107" s="20"/>
      <c r="AC107" s="20"/>
      <c r="AD107" s="20"/>
      <c r="AE107" s="20"/>
      <c r="AF107" s="20"/>
      <c r="AG107" s="20"/>
      <c r="AH107" s="20"/>
      <c r="AI107" s="20"/>
      <c r="AJ107" s="20"/>
      <c r="AK107" s="20"/>
      <c r="AL107" s="20"/>
      <c r="AM107" s="20"/>
    </row>
    <row r="108" spans="1:39">
      <c r="A108" s="4" t="s">
        <v>147</v>
      </c>
      <c r="B108" s="8">
        <v>3238000.1516609192</v>
      </c>
      <c r="C108" s="9">
        <v>177756.296875</v>
      </c>
      <c r="D108" s="9">
        <v>640070.375</v>
      </c>
      <c r="E108" s="9">
        <v>637698.5625</v>
      </c>
      <c r="F108" s="9">
        <v>254152.9375</v>
      </c>
      <c r="G108" s="9">
        <v>658458.875</v>
      </c>
      <c r="H108" s="9">
        <v>660700</v>
      </c>
      <c r="J108" s="24">
        <v>86543</v>
      </c>
      <c r="K108" s="20"/>
      <c r="L108" s="25">
        <f t="shared" si="13"/>
        <v>5.4896939020778183E-2</v>
      </c>
      <c r="M108" s="25">
        <f t="shared" si="14"/>
        <v>0.19767459697976805</v>
      </c>
      <c r="N108" s="25">
        <f t="shared" si="15"/>
        <v>0.19694210396281023</v>
      </c>
      <c r="O108" s="25">
        <f t="shared" si="16"/>
        <v>7.8490712043244745E-2</v>
      </c>
      <c r="P108" s="25">
        <f t="shared" si="17"/>
        <v>0.20335356521285095</v>
      </c>
      <c r="Q108" s="25">
        <f t="shared" si="18"/>
        <v>0.20404569766962383</v>
      </c>
      <c r="R108" s="20"/>
      <c r="S108" s="20"/>
      <c r="T108" s="20"/>
      <c r="U108" s="20"/>
      <c r="V108" s="20"/>
      <c r="W108" s="20"/>
      <c r="X108" s="20"/>
      <c r="Y108" s="20"/>
      <c r="Z108" s="20"/>
      <c r="AA108" s="20"/>
      <c r="AB108" s="20"/>
      <c r="AC108" s="20"/>
      <c r="AD108" s="20"/>
      <c r="AE108" s="20"/>
      <c r="AF108" s="20"/>
      <c r="AG108" s="20"/>
      <c r="AH108" s="20"/>
      <c r="AI108" s="20"/>
      <c r="AJ108" s="20"/>
      <c r="AK108" s="20"/>
      <c r="AL108" s="20"/>
      <c r="AM108" s="20"/>
    </row>
    <row r="109" spans="1:39">
      <c r="A109" s="4" t="s">
        <v>148</v>
      </c>
      <c r="B109" s="8">
        <v>3637999.9729156494</v>
      </c>
      <c r="C109" s="9">
        <v>825148</v>
      </c>
      <c r="D109" s="9">
        <v>1772238.25</v>
      </c>
      <c r="E109" s="9">
        <v>1775993.875</v>
      </c>
      <c r="F109" s="9">
        <v>1113869.125</v>
      </c>
      <c r="G109" s="9">
        <v>1790994.25</v>
      </c>
      <c r="H109" s="9">
        <v>1740815</v>
      </c>
      <c r="J109" s="24">
        <v>79770</v>
      </c>
      <c r="K109" s="20"/>
      <c r="L109" s="25">
        <f t="shared" si="13"/>
        <v>0.22681363555335349</v>
      </c>
      <c r="M109" s="25">
        <f t="shared" si="14"/>
        <v>0.48714630654041818</v>
      </c>
      <c r="N109" s="25">
        <f t="shared" si="15"/>
        <v>0.48817863887355728</v>
      </c>
      <c r="O109" s="25">
        <f t="shared" si="16"/>
        <v>0.3061762323509028</v>
      </c>
      <c r="P109" s="25">
        <f t="shared" si="17"/>
        <v>0.49230188656780566</v>
      </c>
      <c r="Q109" s="25">
        <f t="shared" si="18"/>
        <v>0.47850879960420561</v>
      </c>
      <c r="R109" s="20"/>
      <c r="S109" s="20"/>
      <c r="T109" s="20"/>
      <c r="U109" s="20"/>
      <c r="V109" s="20"/>
      <c r="W109" s="20"/>
      <c r="X109" s="20"/>
      <c r="Y109" s="20"/>
      <c r="Z109" s="20"/>
      <c r="AA109" s="20"/>
      <c r="AB109" s="20"/>
      <c r="AC109" s="20"/>
      <c r="AD109" s="20"/>
      <c r="AE109" s="20"/>
      <c r="AF109" s="20"/>
      <c r="AG109" s="20"/>
      <c r="AH109" s="20"/>
      <c r="AI109" s="20"/>
      <c r="AJ109" s="20"/>
      <c r="AK109" s="20"/>
      <c r="AL109" s="20"/>
      <c r="AM109" s="20"/>
    </row>
    <row r="110" spans="1:39">
      <c r="A110" s="4" t="s">
        <v>149</v>
      </c>
      <c r="B110" s="8">
        <v>97295996.9609375</v>
      </c>
      <c r="C110" s="9">
        <v>3682231.75</v>
      </c>
      <c r="D110" s="9">
        <v>30132988</v>
      </c>
      <c r="E110" s="9">
        <v>31240652</v>
      </c>
      <c r="F110" s="9">
        <v>14455856</v>
      </c>
      <c r="G110" s="9">
        <v>33528236</v>
      </c>
      <c r="H110" s="9">
        <v>32656628</v>
      </c>
      <c r="J110" s="24">
        <v>202508</v>
      </c>
      <c r="K110" s="20"/>
      <c r="L110" s="25">
        <f t="shared" si="13"/>
        <v>3.7845665443752494E-2</v>
      </c>
      <c r="M110" s="25">
        <f t="shared" si="14"/>
        <v>0.30970429350857903</v>
      </c>
      <c r="N110" s="25">
        <f t="shared" si="15"/>
        <v>0.32108877010163667</v>
      </c>
      <c r="O110" s="25">
        <f t="shared" si="16"/>
        <v>0.14857606121044992</v>
      </c>
      <c r="P110" s="25">
        <f t="shared" si="17"/>
        <v>0.34460036432393976</v>
      </c>
      <c r="Q110" s="25">
        <f t="shared" si="18"/>
        <v>0.33564205126662117</v>
      </c>
      <c r="R110" s="20"/>
      <c r="S110" s="20"/>
      <c r="T110" s="20"/>
      <c r="U110" s="20"/>
      <c r="V110" s="20"/>
      <c r="W110" s="20"/>
      <c r="X110" s="20"/>
      <c r="Y110" s="20"/>
      <c r="Z110" s="20"/>
      <c r="AA110" s="20"/>
      <c r="AB110" s="20"/>
      <c r="AC110" s="20"/>
      <c r="AD110" s="20"/>
      <c r="AE110" s="20"/>
      <c r="AF110" s="20"/>
      <c r="AG110" s="20"/>
      <c r="AH110" s="20"/>
      <c r="AI110" s="20"/>
      <c r="AJ110" s="20"/>
      <c r="AK110" s="20"/>
      <c r="AL110" s="20"/>
      <c r="AM110" s="20"/>
    </row>
    <row r="111" spans="1:39">
      <c r="A111" s="4" t="s">
        <v>150</v>
      </c>
      <c r="B111" s="8">
        <v>4803000.2109375</v>
      </c>
      <c r="C111" s="9">
        <v>360734.25</v>
      </c>
      <c r="D111" s="9">
        <v>1694682.25</v>
      </c>
      <c r="E111" s="9">
        <v>1697805.25</v>
      </c>
      <c r="F111" s="9">
        <v>748207.0625</v>
      </c>
      <c r="G111" s="9">
        <v>1730922.875</v>
      </c>
      <c r="H111" s="9">
        <v>1671499.75</v>
      </c>
      <c r="J111" s="24">
        <v>117786</v>
      </c>
      <c r="K111" s="20"/>
      <c r="L111" s="25">
        <f t="shared" si="13"/>
        <v>7.5106024184327089E-2</v>
      </c>
      <c r="M111" s="25">
        <f t="shared" si="14"/>
        <v>0.35283826266358087</v>
      </c>
      <c r="N111" s="25">
        <f t="shared" si="15"/>
        <v>0.35348848124839133</v>
      </c>
      <c r="O111" s="25">
        <f t="shared" si="16"/>
        <v>0.1557791025692995</v>
      </c>
      <c r="P111" s="25">
        <f t="shared" si="17"/>
        <v>0.360383676656583</v>
      </c>
      <c r="Q111" s="25">
        <f t="shared" si="18"/>
        <v>0.34801159204482712</v>
      </c>
      <c r="R111" s="20"/>
      <c r="S111" s="20"/>
      <c r="T111" s="20"/>
      <c r="U111" s="20"/>
      <c r="V111" s="20"/>
      <c r="W111" s="20"/>
      <c r="X111" s="20"/>
      <c r="Y111" s="20"/>
      <c r="Z111" s="20"/>
      <c r="AA111" s="20"/>
      <c r="AB111" s="20"/>
      <c r="AC111" s="20"/>
      <c r="AD111" s="20"/>
      <c r="AE111" s="20"/>
      <c r="AF111" s="20"/>
      <c r="AG111" s="20"/>
      <c r="AH111" s="20"/>
      <c r="AI111" s="20"/>
      <c r="AJ111" s="20"/>
      <c r="AK111" s="20"/>
      <c r="AL111" s="20"/>
      <c r="AM111" s="20"/>
    </row>
    <row r="112" spans="1:39">
      <c r="A112" s="4" t="s">
        <v>151</v>
      </c>
      <c r="B112" s="8">
        <v>6859000.1934242249</v>
      </c>
      <c r="C112" s="9">
        <v>104849.046875</v>
      </c>
      <c r="D112" s="9">
        <v>1509775.625</v>
      </c>
      <c r="E112" s="9">
        <v>1505022.5</v>
      </c>
      <c r="F112" s="9">
        <v>469857.125</v>
      </c>
      <c r="G112" s="9">
        <v>1574922.75</v>
      </c>
      <c r="H112" s="9">
        <v>1494544.5</v>
      </c>
      <c r="J112" s="24">
        <v>129285</v>
      </c>
      <c r="K112" s="20"/>
      <c r="L112" s="25">
        <f t="shared" si="13"/>
        <v>1.5286345519499995E-2</v>
      </c>
      <c r="M112" s="25">
        <f t="shared" si="14"/>
        <v>0.22011599102263232</v>
      </c>
      <c r="N112" s="25">
        <f t="shared" si="15"/>
        <v>0.2194230146607776</v>
      </c>
      <c r="O112" s="25">
        <f t="shared" si="16"/>
        <v>6.8502276097098747E-2</v>
      </c>
      <c r="P112" s="25">
        <f t="shared" si="17"/>
        <v>0.22961404076207642</v>
      </c>
      <c r="Q112" s="25">
        <f t="shared" si="18"/>
        <v>0.21789538676975562</v>
      </c>
      <c r="R112" s="20"/>
      <c r="S112" s="20"/>
      <c r="T112" s="20"/>
      <c r="U112" s="20"/>
      <c r="V112" s="20"/>
      <c r="W112" s="20"/>
      <c r="X112" s="20"/>
      <c r="Y112" s="20"/>
      <c r="Z112" s="20"/>
      <c r="AA112" s="20"/>
      <c r="AB112" s="20"/>
      <c r="AC112" s="20"/>
      <c r="AD112" s="20"/>
      <c r="AE112" s="20"/>
      <c r="AF112" s="20"/>
      <c r="AG112" s="20"/>
      <c r="AH112" s="20"/>
      <c r="AI112" s="20"/>
      <c r="AJ112" s="20"/>
      <c r="AK112" s="20"/>
      <c r="AL112" s="20"/>
      <c r="AM112" s="20"/>
    </row>
    <row r="113" spans="1:39">
      <c r="A113" s="4" t="s">
        <v>152</v>
      </c>
      <c r="B113" s="8">
        <v>4190000.0777854919</v>
      </c>
      <c r="C113" s="9">
        <v>150391.984375</v>
      </c>
      <c r="D113" s="9">
        <v>969285.3125</v>
      </c>
      <c r="E113" s="9">
        <v>955183</v>
      </c>
      <c r="F113" s="9">
        <v>322893.90625</v>
      </c>
      <c r="G113" s="9">
        <v>1000890.0625</v>
      </c>
      <c r="H113" s="9">
        <v>938573.9375</v>
      </c>
      <c r="J113" s="24">
        <v>85283</v>
      </c>
      <c r="K113" s="20"/>
      <c r="L113" s="25">
        <f t="shared" si="13"/>
        <v>3.5893074363493926E-2</v>
      </c>
      <c r="M113" s="25">
        <f t="shared" si="14"/>
        <v>0.23133300584860342</v>
      </c>
      <c r="N113" s="25">
        <f t="shared" si="15"/>
        <v>0.22796729887051348</v>
      </c>
      <c r="O113" s="25">
        <f t="shared" si="16"/>
        <v>7.7062983354562756E-2</v>
      </c>
      <c r="P113" s="25">
        <f t="shared" si="17"/>
        <v>0.23887590546990936</v>
      </c>
      <c r="Q113" s="25">
        <f t="shared" si="18"/>
        <v>0.22400332221379268</v>
      </c>
      <c r="R113" s="20"/>
      <c r="S113" s="20"/>
      <c r="T113" s="20"/>
      <c r="U113" s="20"/>
      <c r="V113" s="20"/>
      <c r="W113" s="20"/>
      <c r="X113" s="20"/>
      <c r="Y113" s="20"/>
      <c r="Z113" s="20"/>
      <c r="AA113" s="20"/>
      <c r="AB113" s="20"/>
      <c r="AC113" s="20"/>
      <c r="AD113" s="20"/>
      <c r="AE113" s="20"/>
      <c r="AF113" s="20"/>
      <c r="AG113" s="20"/>
      <c r="AH113" s="20"/>
      <c r="AI113" s="20"/>
      <c r="AJ113" s="20"/>
      <c r="AK113" s="20"/>
      <c r="AL113" s="20"/>
      <c r="AM113" s="20"/>
    </row>
    <row r="114" spans="1:39">
      <c r="A114" s="4" t="s">
        <v>153</v>
      </c>
      <c r="B114" s="8">
        <v>5144999.8404121399</v>
      </c>
      <c r="C114" s="9">
        <v>32501.654296875</v>
      </c>
      <c r="D114" s="9">
        <v>93468.015625</v>
      </c>
      <c r="E114" s="9">
        <v>111094.34375</v>
      </c>
      <c r="F114" s="9">
        <v>-13780.556640625</v>
      </c>
      <c r="G114" s="9">
        <v>61561.34765625</v>
      </c>
      <c r="H114" s="9">
        <v>45446.4921875</v>
      </c>
      <c r="J114" s="24">
        <v>106385</v>
      </c>
      <c r="K114" s="20"/>
      <c r="L114" s="25">
        <f t="shared" si="13"/>
        <v>6.3171341700705395E-3</v>
      </c>
      <c r="M114" s="25">
        <f t="shared" si="14"/>
        <v>1.8166767448823236E-2</v>
      </c>
      <c r="N114" s="25">
        <f t="shared" si="15"/>
        <v>2.1592681670734668E-2</v>
      </c>
      <c r="O114" s="25">
        <f t="shared" si="16"/>
        <v>-2.6784367479243906E-3</v>
      </c>
      <c r="P114" s="25">
        <f t="shared" si="17"/>
        <v>1.1965276883530211E-2</v>
      </c>
      <c r="Q114" s="25">
        <f t="shared" si="18"/>
        <v>8.8331377253958298E-3</v>
      </c>
      <c r="R114" s="20"/>
      <c r="S114" s="20"/>
      <c r="T114" s="20"/>
      <c r="U114" s="20"/>
      <c r="V114" s="20"/>
      <c r="W114" s="20"/>
      <c r="X114" s="20"/>
      <c r="Y114" s="20"/>
      <c r="Z114" s="20"/>
      <c r="AA114" s="20"/>
      <c r="AB114" s="20"/>
      <c r="AC114" s="20"/>
      <c r="AD114" s="20"/>
      <c r="AE114" s="20"/>
      <c r="AF114" s="20"/>
      <c r="AG114" s="20"/>
      <c r="AH114" s="20"/>
      <c r="AI114" s="20"/>
      <c r="AJ114" s="20"/>
      <c r="AK114" s="20"/>
      <c r="AL114" s="20"/>
      <c r="AM114" s="20"/>
    </row>
    <row r="115" spans="1:39">
      <c r="A115" s="4" t="s">
        <v>154</v>
      </c>
      <c r="B115" s="8">
        <v>8071999.8041534424</v>
      </c>
      <c r="C115" s="9">
        <v>72509.78125</v>
      </c>
      <c r="D115" s="9">
        <v>1362254.75</v>
      </c>
      <c r="E115" s="9">
        <v>1375096</v>
      </c>
      <c r="F115" s="9">
        <v>481423.65625</v>
      </c>
      <c r="G115" s="9">
        <v>1422092.5</v>
      </c>
      <c r="H115" s="9">
        <v>1352221.875</v>
      </c>
      <c r="J115" s="24">
        <v>99370</v>
      </c>
      <c r="K115" s="20"/>
      <c r="L115" s="25">
        <f t="shared" si="13"/>
        <v>8.9828769833084163E-3</v>
      </c>
      <c r="M115" s="25">
        <f t="shared" si="14"/>
        <v>0.16876298105198823</v>
      </c>
      <c r="N115" s="25">
        <f t="shared" si="15"/>
        <v>0.17035381979227071</v>
      </c>
      <c r="O115" s="25">
        <f t="shared" si="16"/>
        <v>5.9641187801105215E-2</v>
      </c>
      <c r="P115" s="25">
        <f t="shared" si="17"/>
        <v>0.17617598296623635</v>
      </c>
      <c r="Q115" s="25">
        <f t="shared" si="18"/>
        <v>0.16752005795443839</v>
      </c>
      <c r="R115" s="20"/>
      <c r="S115" s="20"/>
      <c r="T115" s="20"/>
      <c r="U115" s="20"/>
      <c r="V115" s="20"/>
      <c r="W115" s="20"/>
      <c r="X115" s="20"/>
      <c r="Y115" s="20"/>
      <c r="Z115" s="20"/>
      <c r="AA115" s="20"/>
      <c r="AB115" s="20"/>
      <c r="AC115" s="20"/>
      <c r="AD115" s="20"/>
      <c r="AE115" s="20"/>
      <c r="AF115" s="20"/>
      <c r="AG115" s="20"/>
      <c r="AH115" s="20"/>
      <c r="AI115" s="20"/>
      <c r="AJ115" s="20"/>
      <c r="AK115" s="20"/>
      <c r="AL115" s="20"/>
      <c r="AM115" s="20"/>
    </row>
    <row r="116" spans="1:39">
      <c r="A116" s="4" t="s">
        <v>155</v>
      </c>
      <c r="B116" s="8">
        <v>150516997.41943359</v>
      </c>
      <c r="C116" s="9">
        <v>-16950188</v>
      </c>
      <c r="D116" s="9">
        <v>-38504024</v>
      </c>
      <c r="E116" s="9">
        <v>-37778856</v>
      </c>
      <c r="F116" s="9">
        <v>-24409590</v>
      </c>
      <c r="G116" s="9">
        <v>-35673908</v>
      </c>
      <c r="H116" s="9">
        <v>-36315736</v>
      </c>
      <c r="J116" s="24">
        <v>286186</v>
      </c>
      <c r="K116" s="20"/>
      <c r="L116" s="25">
        <f t="shared" si="13"/>
        <v>-0.11261311539962678</v>
      </c>
      <c r="M116" s="25">
        <f t="shared" si="14"/>
        <v>-0.25581179973118873</v>
      </c>
      <c r="N116" s="25">
        <f t="shared" si="15"/>
        <v>-0.25099395183073381</v>
      </c>
      <c r="O116" s="25">
        <f t="shared" si="16"/>
        <v>-0.16217165116561394</v>
      </c>
      <c r="P116" s="25">
        <f t="shared" si="17"/>
        <v>-0.23700916581926221</v>
      </c>
      <c r="Q116" s="25">
        <f t="shared" si="18"/>
        <v>-0.24127332210063868</v>
      </c>
      <c r="R116" s="20"/>
      <c r="S116" s="20"/>
      <c r="T116" s="20"/>
      <c r="U116" s="20"/>
      <c r="V116" s="20"/>
      <c r="W116" s="20"/>
      <c r="X116" s="20"/>
      <c r="Y116" s="20"/>
      <c r="Z116" s="20"/>
      <c r="AA116" s="20"/>
      <c r="AB116" s="20"/>
      <c r="AC116" s="20"/>
      <c r="AD116" s="20"/>
      <c r="AE116" s="20"/>
      <c r="AF116" s="20"/>
      <c r="AG116" s="20"/>
      <c r="AH116" s="20"/>
      <c r="AI116" s="20"/>
      <c r="AJ116" s="20"/>
      <c r="AK116" s="20"/>
      <c r="AL116" s="20"/>
      <c r="AM116" s="20"/>
    </row>
    <row r="117" spans="1:39">
      <c r="A117" s="4" t="s">
        <v>156</v>
      </c>
      <c r="B117" s="8">
        <v>6471000.1323776245</v>
      </c>
      <c r="C117" s="9">
        <v>-458017.3125</v>
      </c>
      <c r="D117" s="9">
        <v>-4560225.5</v>
      </c>
      <c r="E117" s="9">
        <v>-4537051</v>
      </c>
      <c r="F117" s="9">
        <v>-1780032.375</v>
      </c>
      <c r="G117" s="9">
        <v>-5120480.5</v>
      </c>
      <c r="H117" s="9">
        <v>-4999789.5</v>
      </c>
      <c r="J117" s="24">
        <v>147889</v>
      </c>
      <c r="K117" s="20"/>
      <c r="L117" s="25">
        <f t="shared" si="13"/>
        <v>-7.0779988120895268E-2</v>
      </c>
      <c r="M117" s="25">
        <f t="shared" si="14"/>
        <v>-0.70471726266592538</v>
      </c>
      <c r="N117" s="25">
        <f t="shared" si="15"/>
        <v>-0.70113597700282571</v>
      </c>
      <c r="O117" s="25">
        <f t="shared" si="16"/>
        <v>-0.27507840188313626</v>
      </c>
      <c r="P117" s="25">
        <f t="shared" si="17"/>
        <v>-0.791296614935873</v>
      </c>
      <c r="Q117" s="25">
        <f t="shared" si="18"/>
        <v>-0.77264555674841862</v>
      </c>
      <c r="R117" s="20"/>
      <c r="S117" s="20"/>
      <c r="T117" s="20"/>
      <c r="U117" s="20"/>
      <c r="V117" s="20"/>
      <c r="W117" s="20"/>
      <c r="X117" s="20"/>
      <c r="Y117" s="20"/>
      <c r="Z117" s="20"/>
      <c r="AA117" s="20"/>
      <c r="AB117" s="20"/>
      <c r="AC117" s="20"/>
      <c r="AD117" s="20"/>
      <c r="AE117" s="20"/>
      <c r="AF117" s="20"/>
      <c r="AG117" s="20"/>
      <c r="AH117" s="20"/>
      <c r="AI117" s="20"/>
      <c r="AJ117" s="20"/>
      <c r="AK117" s="20"/>
      <c r="AL117" s="20"/>
      <c r="AM117" s="20"/>
    </row>
    <row r="118" spans="1:39">
      <c r="A118" s="4" t="s">
        <v>157</v>
      </c>
      <c r="B118" s="8">
        <v>201564008.29040527</v>
      </c>
      <c r="C118" s="9">
        <v>-38274296</v>
      </c>
      <c r="D118" s="9">
        <v>-93539128</v>
      </c>
      <c r="E118" s="9">
        <v>-92159912</v>
      </c>
      <c r="F118" s="9">
        <v>-57912084</v>
      </c>
      <c r="G118" s="9">
        <v>-93140896</v>
      </c>
      <c r="H118" s="9">
        <v>-96388808</v>
      </c>
      <c r="J118" s="24">
        <v>279665</v>
      </c>
      <c r="K118" s="20"/>
      <c r="L118" s="25">
        <f t="shared" si="13"/>
        <v>-0.189886559235595</v>
      </c>
      <c r="M118" s="25">
        <f t="shared" si="14"/>
        <v>-0.46406661979668812</v>
      </c>
      <c r="N118" s="25">
        <f t="shared" si="15"/>
        <v>-0.45722404898408114</v>
      </c>
      <c r="O118" s="25">
        <f t="shared" si="16"/>
        <v>-0.28731361561615015</v>
      </c>
      <c r="P118" s="25">
        <f t="shared" si="17"/>
        <v>-0.46209090992974483</v>
      </c>
      <c r="Q118" s="25">
        <f t="shared" si="18"/>
        <v>-0.47820446129016697</v>
      </c>
      <c r="R118" s="20"/>
      <c r="S118" s="20"/>
      <c r="T118" s="20"/>
      <c r="U118" s="20"/>
      <c r="V118" s="20"/>
      <c r="W118" s="20"/>
      <c r="X118" s="20"/>
      <c r="Y118" s="20"/>
      <c r="Z118" s="20"/>
      <c r="AA118" s="20"/>
      <c r="AB118" s="20"/>
      <c r="AC118" s="20"/>
      <c r="AD118" s="20"/>
      <c r="AE118" s="20"/>
      <c r="AF118" s="20"/>
      <c r="AG118" s="20"/>
      <c r="AH118" s="20"/>
      <c r="AI118" s="20"/>
      <c r="AJ118" s="20"/>
      <c r="AK118" s="20"/>
      <c r="AL118" s="20"/>
      <c r="AM118" s="20"/>
    </row>
    <row r="119" spans="1:39">
      <c r="A119" s="4" t="s">
        <v>158</v>
      </c>
      <c r="B119" s="8">
        <v>74487996.690429688</v>
      </c>
      <c r="C119" s="9">
        <v>5113319.5</v>
      </c>
      <c r="D119" s="9">
        <v>21559520</v>
      </c>
      <c r="E119" s="9">
        <v>22486236</v>
      </c>
      <c r="F119" s="9">
        <v>12143628</v>
      </c>
      <c r="G119" s="9">
        <v>23790052</v>
      </c>
      <c r="H119" s="9">
        <v>23483408</v>
      </c>
      <c r="J119" s="24">
        <v>128432</v>
      </c>
      <c r="K119" s="20"/>
      <c r="L119" s="25">
        <f t="shared" si="13"/>
        <v>6.8646221232809251E-2</v>
      </c>
      <c r="M119" s="25">
        <f t="shared" si="14"/>
        <v>0.28943616364930369</v>
      </c>
      <c r="N119" s="25">
        <f t="shared" si="15"/>
        <v>0.30187730908447241</v>
      </c>
      <c r="O119" s="25">
        <f t="shared" si="16"/>
        <v>0.1630279849043145</v>
      </c>
      <c r="P119" s="25">
        <f t="shared" si="17"/>
        <v>0.31938101515699074</v>
      </c>
      <c r="Q119" s="25">
        <f t="shared" si="18"/>
        <v>0.31526432503744833</v>
      </c>
      <c r="R119" s="20"/>
      <c r="S119" s="20"/>
      <c r="T119" s="20"/>
      <c r="U119" s="20"/>
      <c r="V119" s="20"/>
      <c r="W119" s="20"/>
      <c r="X119" s="20"/>
      <c r="Y119" s="20"/>
      <c r="Z119" s="20"/>
      <c r="AA119" s="20"/>
      <c r="AB119" s="20"/>
      <c r="AC119" s="20"/>
      <c r="AD119" s="20"/>
      <c r="AE119" s="20"/>
      <c r="AF119" s="20"/>
      <c r="AG119" s="20"/>
      <c r="AH119" s="20"/>
      <c r="AI119" s="20"/>
      <c r="AJ119" s="20"/>
      <c r="AK119" s="20"/>
      <c r="AL119" s="20"/>
      <c r="AM119" s="20"/>
    </row>
    <row r="120" spans="1:39">
      <c r="A120" s="4" t="s">
        <v>159</v>
      </c>
      <c r="B120" s="8">
        <v>3874000.1542053223</v>
      </c>
      <c r="C120" s="9">
        <v>773144.5</v>
      </c>
      <c r="D120" s="9">
        <v>1309930.875</v>
      </c>
      <c r="E120" s="9">
        <v>1295015.625</v>
      </c>
      <c r="F120" s="9">
        <v>855924.6875</v>
      </c>
      <c r="G120" s="9">
        <v>1271813.875</v>
      </c>
      <c r="H120" s="9">
        <v>1280183</v>
      </c>
      <c r="J120" s="24">
        <v>91134</v>
      </c>
      <c r="K120" s="20"/>
      <c r="L120" s="25">
        <f t="shared" si="13"/>
        <v>0.19957265596923962</v>
      </c>
      <c r="M120" s="25">
        <f t="shared" si="14"/>
        <v>0.338133924330911</v>
      </c>
      <c r="N120" s="25">
        <f t="shared" si="15"/>
        <v>0.3342838341382689</v>
      </c>
      <c r="O120" s="25">
        <f t="shared" si="16"/>
        <v>0.22094079851051962</v>
      </c>
      <c r="P120" s="25">
        <f t="shared" si="17"/>
        <v>0.32829474041693435</v>
      </c>
      <c r="Q120" s="25">
        <f t="shared" si="18"/>
        <v>0.3304550720294448</v>
      </c>
      <c r="R120" s="20"/>
      <c r="S120" s="20"/>
      <c r="T120" s="20"/>
      <c r="U120" s="20"/>
      <c r="V120" s="20"/>
      <c r="W120" s="20"/>
      <c r="X120" s="20"/>
      <c r="Y120" s="20"/>
      <c r="Z120" s="20"/>
      <c r="AA120" s="20"/>
      <c r="AB120" s="20"/>
      <c r="AC120" s="20"/>
      <c r="AD120" s="20"/>
      <c r="AE120" s="20"/>
      <c r="AF120" s="20"/>
      <c r="AG120" s="20"/>
      <c r="AH120" s="20"/>
      <c r="AI120" s="20"/>
      <c r="AJ120" s="20"/>
      <c r="AK120" s="20"/>
      <c r="AL120" s="20"/>
      <c r="AM120" s="20"/>
    </row>
    <row r="121" spans="1:39">
      <c r="A121" s="4" t="s">
        <v>160</v>
      </c>
      <c r="B121" s="8">
        <v>106672995.14538574</v>
      </c>
      <c r="C121" s="9">
        <v>-18293460</v>
      </c>
      <c r="D121" s="9">
        <v>-103715376</v>
      </c>
      <c r="E121" s="9">
        <v>-106121696</v>
      </c>
      <c r="F121" s="9">
        <v>-43293100</v>
      </c>
      <c r="G121" s="9">
        <v>-110905368</v>
      </c>
      <c r="H121" s="9">
        <v>-109932264</v>
      </c>
      <c r="J121" s="24">
        <v>185426</v>
      </c>
      <c r="K121" s="20"/>
      <c r="L121" s="25">
        <f t="shared" si="13"/>
        <v>-0.17149101302600206</v>
      </c>
      <c r="M121" s="25">
        <f t="shared" si="14"/>
        <v>-0.97227396548344058</v>
      </c>
      <c r="N121" s="25">
        <f t="shared" si="15"/>
        <v>-0.99483187713409216</v>
      </c>
      <c r="O121" s="25">
        <f t="shared" si="16"/>
        <v>-0.40584873370242752</v>
      </c>
      <c r="P121" s="25">
        <f t="shared" si="17"/>
        <v>-1.0396761415468452</v>
      </c>
      <c r="Q121" s="25">
        <f t="shared" si="18"/>
        <v>-1.0305538327687542</v>
      </c>
      <c r="R121" s="20"/>
      <c r="S121" s="20"/>
      <c r="T121" s="20"/>
      <c r="U121" s="20"/>
      <c r="V121" s="20"/>
      <c r="W121" s="20"/>
      <c r="X121" s="20"/>
      <c r="Y121" s="20"/>
      <c r="Z121" s="20"/>
      <c r="AA121" s="20"/>
      <c r="AB121" s="20"/>
      <c r="AC121" s="20"/>
      <c r="AD121" s="20"/>
      <c r="AE121" s="20"/>
      <c r="AF121" s="20"/>
      <c r="AG121" s="20"/>
      <c r="AH121" s="20"/>
      <c r="AI121" s="20"/>
      <c r="AJ121" s="20"/>
      <c r="AK121" s="20"/>
      <c r="AL121" s="20"/>
      <c r="AM121" s="20"/>
    </row>
    <row r="122" spans="1:39">
      <c r="A122" s="4" t="s">
        <v>161</v>
      </c>
      <c r="B122" s="8">
        <v>4341999.9682846069</v>
      </c>
      <c r="C122" s="9">
        <v>257665.3125</v>
      </c>
      <c r="D122" s="9">
        <v>171351.203125</v>
      </c>
      <c r="E122" s="9">
        <v>177332.125</v>
      </c>
      <c r="F122" s="9">
        <v>144088.921875</v>
      </c>
      <c r="G122" s="9">
        <v>169211.609375</v>
      </c>
      <c r="H122" s="9">
        <v>213711.78125</v>
      </c>
      <c r="J122" s="24">
        <v>92499</v>
      </c>
      <c r="K122" s="20"/>
      <c r="L122" s="25">
        <f t="shared" si="13"/>
        <v>5.9342541313236304E-2</v>
      </c>
      <c r="M122" s="25">
        <f t="shared" si="14"/>
        <v>3.946365830875298E-2</v>
      </c>
      <c r="N122" s="25">
        <f t="shared" si="15"/>
        <v>4.084111614354953E-2</v>
      </c>
      <c r="O122" s="25">
        <f t="shared" si="16"/>
        <v>3.3184920066207456E-2</v>
      </c>
      <c r="P122" s="25">
        <f t="shared" si="17"/>
        <v>3.8970891435047707E-2</v>
      </c>
      <c r="Q122" s="25">
        <f t="shared" si="18"/>
        <v>4.9219664396826575E-2</v>
      </c>
      <c r="R122" s="20"/>
      <c r="S122" s="20"/>
      <c r="T122" s="20"/>
      <c r="U122" s="20"/>
      <c r="V122" s="20"/>
      <c r="W122" s="20"/>
      <c r="X122" s="20"/>
      <c r="Y122" s="20"/>
      <c r="Z122" s="20"/>
      <c r="AA122" s="20"/>
      <c r="AB122" s="20"/>
      <c r="AC122" s="20"/>
      <c r="AD122" s="20"/>
      <c r="AE122" s="20"/>
      <c r="AF122" s="20"/>
      <c r="AG122" s="20"/>
      <c r="AH122" s="20"/>
      <c r="AI122" s="20"/>
      <c r="AJ122" s="20"/>
      <c r="AK122" s="20"/>
      <c r="AL122" s="20"/>
      <c r="AM122" s="20"/>
    </row>
    <row r="123" spans="1:39">
      <c r="A123" s="4" t="s">
        <v>162</v>
      </c>
      <c r="B123" s="8">
        <v>134581600.95410156</v>
      </c>
      <c r="C123" s="9">
        <v>-24668080</v>
      </c>
      <c r="D123" s="9">
        <v>-80736704</v>
      </c>
      <c r="E123" s="9">
        <v>-80993296</v>
      </c>
      <c r="F123" s="9">
        <v>-41524012</v>
      </c>
      <c r="G123" s="9">
        <v>-87956336</v>
      </c>
      <c r="H123" s="9">
        <v>-87794872</v>
      </c>
      <c r="J123" s="24">
        <v>270624</v>
      </c>
      <c r="K123" s="20"/>
      <c r="L123" s="25">
        <f t="shared" si="13"/>
        <v>-0.18329459469287288</v>
      </c>
      <c r="M123" s="25">
        <f t="shared" si="14"/>
        <v>-0.59990892832026033</v>
      </c>
      <c r="N123" s="25">
        <f t="shared" si="15"/>
        <v>-0.60181551880648521</v>
      </c>
      <c r="O123" s="25">
        <f t="shared" si="16"/>
        <v>-0.30854152206260033</v>
      </c>
      <c r="P123" s="25">
        <f t="shared" si="17"/>
        <v>-0.65355394330609207</v>
      </c>
      <c r="Q123" s="25">
        <f t="shared" si="18"/>
        <v>-0.65235419535499539</v>
      </c>
      <c r="R123" s="20"/>
      <c r="S123" s="20"/>
      <c r="T123" s="20"/>
      <c r="U123" s="20"/>
      <c r="V123" s="20"/>
      <c r="W123" s="20"/>
      <c r="X123" s="20"/>
      <c r="Y123" s="20"/>
      <c r="Z123" s="20"/>
      <c r="AA123" s="20"/>
      <c r="AB123" s="20"/>
      <c r="AC123" s="20"/>
      <c r="AD123" s="20"/>
      <c r="AE123" s="20"/>
      <c r="AF123" s="20"/>
      <c r="AG123" s="20"/>
      <c r="AH123" s="20"/>
      <c r="AI123" s="20"/>
      <c r="AJ123" s="20"/>
      <c r="AK123" s="20"/>
      <c r="AL123" s="20"/>
      <c r="AM123" s="20"/>
    </row>
    <row r="124" spans="1:39">
      <c r="A124" s="4" t="s">
        <v>163</v>
      </c>
      <c r="B124" s="8">
        <v>6038999.9696960449</v>
      </c>
      <c r="C124" s="9">
        <v>-78559.7421875</v>
      </c>
      <c r="D124" s="9">
        <v>248044.078125</v>
      </c>
      <c r="E124" s="9">
        <v>253306.203125</v>
      </c>
      <c r="F124" s="9">
        <v>-42937.5703125</v>
      </c>
      <c r="G124" s="9">
        <v>207338</v>
      </c>
      <c r="H124" s="9">
        <v>152958.125</v>
      </c>
      <c r="J124" s="24">
        <v>86594</v>
      </c>
      <c r="K124" s="20"/>
      <c r="L124" s="25">
        <f t="shared" si="13"/>
        <v>-1.3008733661486352E-2</v>
      </c>
      <c r="M124" s="25">
        <f t="shared" si="14"/>
        <v>4.1073700839492563E-2</v>
      </c>
      <c r="N124" s="25">
        <f t="shared" si="15"/>
        <v>4.1945057856615522E-2</v>
      </c>
      <c r="O124" s="25">
        <f t="shared" si="16"/>
        <v>-7.1100464527177557E-3</v>
      </c>
      <c r="P124" s="25">
        <f t="shared" si="17"/>
        <v>3.4333167915289085E-2</v>
      </c>
      <c r="Q124" s="25">
        <f t="shared" si="18"/>
        <v>2.5328386449337686E-2</v>
      </c>
      <c r="R124" s="20"/>
      <c r="S124" s="20"/>
      <c r="T124" s="20"/>
      <c r="U124" s="20"/>
      <c r="V124" s="20"/>
      <c r="W124" s="20"/>
      <c r="X124" s="20"/>
      <c r="Y124" s="20"/>
      <c r="Z124" s="20"/>
      <c r="AA124" s="20"/>
      <c r="AB124" s="20"/>
      <c r="AC124" s="20"/>
      <c r="AD124" s="20"/>
      <c r="AE124" s="20"/>
      <c r="AF124" s="20"/>
      <c r="AG124" s="20"/>
      <c r="AH124" s="20"/>
      <c r="AI124" s="20"/>
      <c r="AJ124" s="20"/>
      <c r="AK124" s="20"/>
      <c r="AL124" s="20"/>
      <c r="AM124" s="20"/>
    </row>
    <row r="125" spans="1:39">
      <c r="A125" s="4" t="s">
        <v>164</v>
      </c>
      <c r="B125" s="8">
        <v>7399000.2880439758</v>
      </c>
      <c r="C125" s="9">
        <v>656086.125</v>
      </c>
      <c r="D125" s="9">
        <v>538164.5625</v>
      </c>
      <c r="E125" s="9">
        <v>553712.6875</v>
      </c>
      <c r="F125" s="9">
        <v>450203.34375</v>
      </c>
      <c r="G125" s="9">
        <v>453729.84375</v>
      </c>
      <c r="H125" s="9">
        <v>433324.21875</v>
      </c>
      <c r="J125" s="24">
        <v>160533</v>
      </c>
      <c r="K125" s="20"/>
      <c r="L125" s="25">
        <f t="shared" si="13"/>
        <v>8.8672266449315834E-2</v>
      </c>
      <c r="M125" s="25">
        <f t="shared" si="14"/>
        <v>7.273476706976463E-2</v>
      </c>
      <c r="N125" s="25">
        <f t="shared" si="15"/>
        <v>7.4836148931463453E-2</v>
      </c>
      <c r="O125" s="25">
        <f t="shared" si="16"/>
        <v>6.084650982883219E-2</v>
      </c>
      <c r="P125" s="25">
        <f t="shared" si="17"/>
        <v>6.1323128272231693E-2</v>
      </c>
      <c r="Q125" s="25">
        <f t="shared" si="18"/>
        <v>5.8565238799923744E-2</v>
      </c>
      <c r="R125" s="20"/>
      <c r="S125" s="20"/>
      <c r="T125" s="20"/>
      <c r="U125" s="20"/>
      <c r="V125" s="20"/>
      <c r="W125" s="20"/>
      <c r="X125" s="20"/>
      <c r="Y125" s="20"/>
      <c r="Z125" s="20"/>
      <c r="AA125" s="20"/>
      <c r="AB125" s="20"/>
      <c r="AC125" s="20"/>
      <c r="AD125" s="20"/>
      <c r="AE125" s="20"/>
      <c r="AF125" s="20"/>
      <c r="AG125" s="20"/>
      <c r="AH125" s="20"/>
      <c r="AI125" s="20"/>
      <c r="AJ125" s="20"/>
      <c r="AK125" s="20"/>
      <c r="AL125" s="20"/>
      <c r="AM125" s="20"/>
    </row>
    <row r="126" spans="1:39">
      <c r="A126" s="4" t="s">
        <v>165</v>
      </c>
      <c r="B126" s="8">
        <v>66274003.366333008</v>
      </c>
      <c r="C126" s="9">
        <v>-8455688</v>
      </c>
      <c r="D126" s="9">
        <v>-42884296</v>
      </c>
      <c r="E126" s="9">
        <v>-42046432</v>
      </c>
      <c r="F126" s="9">
        <v>-20444118</v>
      </c>
      <c r="G126" s="9">
        <v>-41100264</v>
      </c>
      <c r="H126" s="9">
        <v>-37481204</v>
      </c>
      <c r="J126" s="24">
        <v>250149</v>
      </c>
      <c r="K126" s="20"/>
      <c r="L126" s="25">
        <f t="shared" si="13"/>
        <v>-0.12758679980837651</v>
      </c>
      <c r="M126" s="25">
        <f t="shared" si="14"/>
        <v>-0.6470756830993718</v>
      </c>
      <c r="N126" s="25">
        <f t="shared" si="15"/>
        <v>-0.63443325986489996</v>
      </c>
      <c r="O126" s="25">
        <f t="shared" si="16"/>
        <v>-0.30847869393062122</v>
      </c>
      <c r="P126" s="25">
        <f t="shared" si="17"/>
        <v>-0.62015665136171338</v>
      </c>
      <c r="Q126" s="25">
        <f t="shared" si="18"/>
        <v>-0.56554911573427502</v>
      </c>
      <c r="R126" s="20"/>
      <c r="S126" s="20"/>
      <c r="T126" s="20"/>
      <c r="U126" s="20"/>
      <c r="V126" s="20"/>
      <c r="W126" s="20"/>
      <c r="X126" s="20"/>
      <c r="Y126" s="20"/>
      <c r="Z126" s="20"/>
      <c r="AA126" s="20"/>
      <c r="AB126" s="20"/>
      <c r="AC126" s="20"/>
      <c r="AD126" s="20"/>
      <c r="AE126" s="20"/>
      <c r="AF126" s="20"/>
      <c r="AG126" s="20"/>
      <c r="AH126" s="20"/>
      <c r="AI126" s="20"/>
      <c r="AJ126" s="20"/>
      <c r="AK126" s="20"/>
      <c r="AL126" s="20"/>
      <c r="AM126" s="20"/>
    </row>
    <row r="127" spans="1:39">
      <c r="A127" s="4" t="s">
        <v>166</v>
      </c>
      <c r="B127" s="8">
        <v>899999.99140167236</v>
      </c>
      <c r="C127" s="9">
        <v>429.74795532226563</v>
      </c>
      <c r="D127" s="9">
        <v>-1588645.25</v>
      </c>
      <c r="E127" s="9">
        <v>-1540442.5</v>
      </c>
      <c r="F127" s="9">
        <v>-564292.3125</v>
      </c>
      <c r="G127" s="9">
        <v>-1719255.375</v>
      </c>
      <c r="H127" s="9">
        <v>-1614476.625</v>
      </c>
      <c r="J127" s="24">
        <v>96293</v>
      </c>
      <c r="K127" s="20"/>
      <c r="L127" s="25">
        <f t="shared" si="13"/>
        <v>4.7749773269771951E-4</v>
      </c>
      <c r="M127" s="25">
        <f t="shared" si="14"/>
        <v>-1.7651614057527067</v>
      </c>
      <c r="N127" s="25">
        <f t="shared" si="15"/>
        <v>-1.711602794129913</v>
      </c>
      <c r="O127" s="25">
        <f t="shared" si="16"/>
        <v>-0.62699146432342001</v>
      </c>
      <c r="P127" s="25">
        <f t="shared" si="17"/>
        <v>-1.9102837682502731</v>
      </c>
      <c r="Q127" s="25">
        <f t="shared" si="18"/>
        <v>-1.7938629338046903</v>
      </c>
      <c r="R127" s="20"/>
      <c r="S127" s="20"/>
      <c r="T127" s="20"/>
      <c r="U127" s="20"/>
      <c r="V127" s="20"/>
      <c r="W127" s="20"/>
      <c r="X127" s="20"/>
      <c r="Y127" s="20"/>
      <c r="Z127" s="20"/>
      <c r="AA127" s="20"/>
      <c r="AB127" s="20"/>
      <c r="AC127" s="20"/>
      <c r="AD127" s="20"/>
      <c r="AE127" s="20"/>
      <c r="AF127" s="20"/>
      <c r="AG127" s="20"/>
      <c r="AH127" s="20"/>
      <c r="AI127" s="20"/>
      <c r="AJ127" s="20"/>
      <c r="AK127" s="20"/>
      <c r="AL127" s="20"/>
      <c r="AM127" s="20"/>
    </row>
    <row r="128" spans="1:39">
      <c r="A128" s="4" t="s">
        <v>167</v>
      </c>
      <c r="B128" s="8">
        <v>46406001.043884277</v>
      </c>
      <c r="C128" s="9">
        <v>4297755.5</v>
      </c>
      <c r="D128" s="9">
        <v>16824292</v>
      </c>
      <c r="E128" s="9">
        <v>17890996</v>
      </c>
      <c r="F128" s="9">
        <v>10340660</v>
      </c>
      <c r="G128" s="9">
        <v>19831532</v>
      </c>
      <c r="H128" s="9">
        <v>19469908</v>
      </c>
      <c r="J128" s="24">
        <v>93242</v>
      </c>
      <c r="K128" s="20"/>
      <c r="L128" s="25">
        <f t="shared" si="13"/>
        <v>9.2612063166912104E-2</v>
      </c>
      <c r="M128" s="25">
        <f t="shared" si="14"/>
        <v>0.36254561094566085</v>
      </c>
      <c r="N128" s="25">
        <f t="shared" si="15"/>
        <v>0.38553194840213034</v>
      </c>
      <c r="O128" s="25">
        <f t="shared" si="16"/>
        <v>0.22283023245681643</v>
      </c>
      <c r="P128" s="25">
        <f t="shared" si="17"/>
        <v>0.42734843670856543</v>
      </c>
      <c r="Q128" s="25">
        <f t="shared" si="18"/>
        <v>0.41955582385967916</v>
      </c>
      <c r="R128" s="20"/>
      <c r="S128" s="20"/>
      <c r="T128" s="20"/>
      <c r="U128" s="20"/>
      <c r="V128" s="20"/>
      <c r="W128" s="20"/>
      <c r="X128" s="20"/>
      <c r="Y128" s="20"/>
      <c r="Z128" s="20"/>
      <c r="AA128" s="20"/>
      <c r="AB128" s="20"/>
      <c r="AC128" s="20"/>
      <c r="AD128" s="20"/>
      <c r="AE128" s="20"/>
      <c r="AF128" s="20"/>
      <c r="AG128" s="20"/>
      <c r="AH128" s="20"/>
      <c r="AI128" s="20"/>
      <c r="AJ128" s="20"/>
      <c r="AK128" s="20"/>
      <c r="AL128" s="20"/>
      <c r="AM128" s="20"/>
    </row>
    <row r="129" spans="1:39">
      <c r="A129" s="4" t="s">
        <v>168</v>
      </c>
      <c r="B129" s="8">
        <v>4974999.9847984314</v>
      </c>
      <c r="C129" s="9">
        <v>-263835.625</v>
      </c>
      <c r="D129" s="9">
        <v>321720.03125</v>
      </c>
      <c r="E129" s="9">
        <v>313880.875</v>
      </c>
      <c r="F129" s="9">
        <v>-132416.109375</v>
      </c>
      <c r="G129" s="9">
        <v>330839.09375</v>
      </c>
      <c r="H129" s="9">
        <v>185300.0625</v>
      </c>
      <c r="J129" s="24">
        <v>92855</v>
      </c>
      <c r="K129" s="20"/>
      <c r="L129" s="25">
        <f t="shared" si="13"/>
        <v>-5.3032286594205814E-2</v>
      </c>
      <c r="M129" s="25">
        <f t="shared" si="14"/>
        <v>6.466734316242112E-2</v>
      </c>
      <c r="N129" s="25">
        <f t="shared" si="15"/>
        <v>6.3091633358611413E-2</v>
      </c>
      <c r="O129" s="25">
        <f t="shared" si="16"/>
        <v>-2.6616303473288354E-2</v>
      </c>
      <c r="P129" s="25">
        <f t="shared" si="17"/>
        <v>6.6500320554956624E-2</v>
      </c>
      <c r="Q129" s="25">
        <f t="shared" si="18"/>
        <v>3.7246243832402277E-2</v>
      </c>
      <c r="R129" s="20"/>
      <c r="S129" s="20"/>
      <c r="T129" s="20"/>
      <c r="U129" s="20"/>
      <c r="V129" s="20"/>
      <c r="W129" s="20"/>
      <c r="X129" s="20"/>
      <c r="Y129" s="20"/>
      <c r="Z129" s="20"/>
      <c r="AA129" s="20"/>
      <c r="AB129" s="20"/>
      <c r="AC129" s="20"/>
      <c r="AD129" s="20"/>
      <c r="AE129" s="20"/>
      <c r="AF129" s="20"/>
      <c r="AG129" s="20"/>
      <c r="AH129" s="20"/>
      <c r="AI129" s="20"/>
      <c r="AJ129" s="20"/>
      <c r="AK129" s="20"/>
      <c r="AL129" s="20"/>
      <c r="AM129" s="20"/>
    </row>
    <row r="130" spans="1:39">
      <c r="A130" s="4" t="s">
        <v>169</v>
      </c>
      <c r="B130" s="8">
        <v>4901000.0512123108</v>
      </c>
      <c r="C130" s="9">
        <v>104359.5546875</v>
      </c>
      <c r="D130" s="9">
        <v>614778.625</v>
      </c>
      <c r="E130" s="9">
        <v>610191.0625</v>
      </c>
      <c r="F130" s="9">
        <v>166281.515625</v>
      </c>
      <c r="G130" s="9">
        <v>620170.625</v>
      </c>
      <c r="H130" s="9">
        <v>550684</v>
      </c>
      <c r="J130" s="24">
        <v>125813</v>
      </c>
      <c r="K130" s="20"/>
      <c r="L130" s="25">
        <f t="shared" si="13"/>
        <v>2.1293522464192922E-2</v>
      </c>
      <c r="M130" s="25">
        <f t="shared" si="14"/>
        <v>0.12543942431666133</v>
      </c>
      <c r="N130" s="25">
        <f t="shared" si="15"/>
        <v>0.12450337811138427</v>
      </c>
      <c r="O130" s="25">
        <f t="shared" si="16"/>
        <v>3.3928078736475145E-2</v>
      </c>
      <c r="P130" s="25">
        <f t="shared" si="17"/>
        <v>0.12653960794115779</v>
      </c>
      <c r="Q130" s="25">
        <f t="shared" si="18"/>
        <v>0.11236155769143134</v>
      </c>
      <c r="R130" s="20"/>
      <c r="S130" s="20"/>
      <c r="T130" s="20"/>
      <c r="U130" s="20"/>
      <c r="V130" s="20"/>
      <c r="W130" s="20"/>
      <c r="X130" s="20"/>
      <c r="Y130" s="20"/>
      <c r="Z130" s="20"/>
      <c r="AA130" s="20"/>
      <c r="AB130" s="20"/>
      <c r="AC130" s="20"/>
      <c r="AD130" s="20"/>
      <c r="AE130" s="20"/>
      <c r="AF130" s="20"/>
      <c r="AG130" s="20"/>
      <c r="AH130" s="20"/>
      <c r="AI130" s="20"/>
      <c r="AJ130" s="20"/>
      <c r="AK130" s="20"/>
      <c r="AL130" s="20"/>
      <c r="AM130" s="20"/>
    </row>
    <row r="131" spans="1:39">
      <c r="A131" s="4" t="s">
        <v>170</v>
      </c>
      <c r="B131" s="8">
        <v>52139000.148773193</v>
      </c>
      <c r="C131" s="9">
        <v>-4819064</v>
      </c>
      <c r="D131" s="9">
        <v>-19249364</v>
      </c>
      <c r="E131" s="9">
        <v>-18599684</v>
      </c>
      <c r="F131" s="9">
        <v>-9685342</v>
      </c>
      <c r="G131" s="9">
        <v>-15805830</v>
      </c>
      <c r="H131" s="9">
        <v>-15402076</v>
      </c>
      <c r="J131" s="24">
        <v>257810</v>
      </c>
      <c r="K131" s="20"/>
      <c r="L131" s="25">
        <f t="shared" si="13"/>
        <v>-9.2427242299417026E-2</v>
      </c>
      <c r="M131" s="25">
        <f t="shared" si="14"/>
        <v>-0.36919319405960893</v>
      </c>
      <c r="N131" s="25">
        <f t="shared" si="15"/>
        <v>-0.35673265591836711</v>
      </c>
      <c r="O131" s="25">
        <f t="shared" si="16"/>
        <v>-0.18576002555407445</v>
      </c>
      <c r="P131" s="25">
        <f t="shared" si="17"/>
        <v>-0.30314793062582163</v>
      </c>
      <c r="Q131" s="25">
        <f t="shared" si="18"/>
        <v>-0.29540413042159963</v>
      </c>
      <c r="R131" s="20"/>
      <c r="S131" s="20"/>
      <c r="T131" s="20"/>
      <c r="U131" s="20"/>
      <c r="V131" s="20"/>
      <c r="W131" s="20"/>
      <c r="X131" s="20"/>
      <c r="Y131" s="20"/>
      <c r="Z131" s="20"/>
      <c r="AA131" s="20"/>
      <c r="AB131" s="20"/>
      <c r="AC131" s="20"/>
      <c r="AD131" s="20"/>
      <c r="AE131" s="20"/>
      <c r="AF131" s="20"/>
      <c r="AG131" s="20"/>
      <c r="AH131" s="20"/>
      <c r="AI131" s="20"/>
      <c r="AJ131" s="20"/>
      <c r="AK131" s="20"/>
      <c r="AL131" s="20"/>
      <c r="AM131" s="20"/>
    </row>
    <row r="132" spans="1:39">
      <c r="A132" s="4" t="s">
        <v>171</v>
      </c>
      <c r="B132" s="8">
        <v>50436002.06451416</v>
      </c>
      <c r="C132" s="9">
        <v>8486216</v>
      </c>
      <c r="D132" s="9">
        <v>17888058</v>
      </c>
      <c r="E132" s="9">
        <v>18086244</v>
      </c>
      <c r="F132" s="9">
        <v>10506477</v>
      </c>
      <c r="G132" s="9">
        <v>20451388</v>
      </c>
      <c r="H132" s="9">
        <v>20615790</v>
      </c>
      <c r="J132" s="24">
        <v>192107</v>
      </c>
      <c r="K132" s="20"/>
      <c r="L132" s="25">
        <f t="shared" si="13"/>
        <v>0.16825711104430985</v>
      </c>
      <c r="M132" s="25">
        <f t="shared" si="14"/>
        <v>0.35466843658858732</v>
      </c>
      <c r="N132" s="25">
        <f t="shared" si="15"/>
        <v>0.35859789157882416</v>
      </c>
      <c r="O132" s="25">
        <f t="shared" si="16"/>
        <v>0.20831304167528703</v>
      </c>
      <c r="P132" s="25">
        <f t="shared" si="17"/>
        <v>0.40549185428773743</v>
      </c>
      <c r="Q132" s="25">
        <f t="shared" si="18"/>
        <v>0.40875147030150688</v>
      </c>
      <c r="R132" s="20"/>
      <c r="S132" s="20"/>
      <c r="T132" s="20"/>
      <c r="U132" s="20"/>
      <c r="V132" s="20"/>
      <c r="W132" s="20"/>
      <c r="X132" s="20"/>
      <c r="Y132" s="20"/>
      <c r="Z132" s="20"/>
      <c r="AA132" s="20"/>
      <c r="AB132" s="20"/>
      <c r="AC132" s="20"/>
      <c r="AD132" s="20"/>
      <c r="AE132" s="20"/>
      <c r="AF132" s="20"/>
      <c r="AG132" s="20"/>
      <c r="AH132" s="20"/>
      <c r="AI132" s="20"/>
      <c r="AJ132" s="20"/>
      <c r="AK132" s="20"/>
      <c r="AL132" s="20"/>
      <c r="AM132" s="20"/>
    </row>
    <row r="133" spans="1:39">
      <c r="A133" s="4" t="s">
        <v>172</v>
      </c>
      <c r="B133" s="8">
        <v>5036999.8062515259</v>
      </c>
      <c r="C133" s="9">
        <v>-438242.53125</v>
      </c>
      <c r="D133" s="9">
        <v>-3337171</v>
      </c>
      <c r="E133" s="9">
        <v>-3319812.75</v>
      </c>
      <c r="F133" s="9">
        <v>-1361092.25</v>
      </c>
      <c r="G133" s="9">
        <v>-3831481</v>
      </c>
      <c r="H133" s="9">
        <v>-3773288.5</v>
      </c>
      <c r="J133" s="24">
        <v>104205</v>
      </c>
      <c r="K133" s="20"/>
      <c r="L133" s="25">
        <f t="shared" si="13"/>
        <v>-8.7004675026210648E-2</v>
      </c>
      <c r="M133" s="25">
        <f t="shared" si="14"/>
        <v>-0.66253149262745004</v>
      </c>
      <c r="N133" s="25">
        <f t="shared" si="15"/>
        <v>-0.65908534399380181</v>
      </c>
      <c r="O133" s="25">
        <f t="shared" si="16"/>
        <v>-0.27021884104714872</v>
      </c>
      <c r="P133" s="25">
        <f t="shared" si="17"/>
        <v>-0.7606672915183893</v>
      </c>
      <c r="Q133" s="25">
        <f t="shared" si="18"/>
        <v>-0.74911428333129826</v>
      </c>
      <c r="R133" s="20"/>
      <c r="S133" s="20"/>
      <c r="T133" s="20"/>
      <c r="U133" s="20"/>
      <c r="V133" s="20"/>
      <c r="W133" s="20"/>
      <c r="X133" s="20"/>
      <c r="Y133" s="20"/>
      <c r="Z133" s="20"/>
      <c r="AA133" s="20"/>
      <c r="AB133" s="20"/>
      <c r="AC133" s="20"/>
      <c r="AD133" s="20"/>
      <c r="AE133" s="20"/>
      <c r="AF133" s="20"/>
      <c r="AG133" s="20"/>
      <c r="AH133" s="20"/>
      <c r="AI133" s="20"/>
      <c r="AJ133" s="20"/>
      <c r="AK133" s="20"/>
      <c r="AL133" s="20"/>
      <c r="AM133" s="20"/>
    </row>
    <row r="134" spans="1:39">
      <c r="A134" s="4" t="s">
        <v>173</v>
      </c>
      <c r="B134" s="8">
        <v>3330999.9066047668</v>
      </c>
      <c r="C134" s="9">
        <v>314787.4375</v>
      </c>
      <c r="D134" s="9">
        <v>1167331</v>
      </c>
      <c r="E134" s="9">
        <v>1163688.125</v>
      </c>
      <c r="F134" s="9">
        <v>537466.0625</v>
      </c>
      <c r="G134" s="9">
        <v>1193316.375</v>
      </c>
      <c r="H134" s="9">
        <v>1159154.875</v>
      </c>
      <c r="J134" s="24">
        <v>92221</v>
      </c>
      <c r="K134" s="20"/>
      <c r="L134" s="25">
        <f t="shared" si="13"/>
        <v>9.4502385567719102E-2</v>
      </c>
      <c r="M134" s="25">
        <f t="shared" si="14"/>
        <v>0.35044462105369473</v>
      </c>
      <c r="N134" s="25">
        <f t="shared" si="15"/>
        <v>0.34935099298340361</v>
      </c>
      <c r="O134" s="25">
        <f t="shared" si="16"/>
        <v>0.1613527702100209</v>
      </c>
      <c r="P134" s="25">
        <f t="shared" si="17"/>
        <v>0.35824569452369864</v>
      </c>
      <c r="Q134" s="25">
        <f t="shared" si="18"/>
        <v>0.3479900652958911</v>
      </c>
      <c r="R134" s="20"/>
      <c r="S134" s="20"/>
      <c r="T134" s="20"/>
      <c r="U134" s="20"/>
      <c r="V134" s="20"/>
      <c r="W134" s="20"/>
      <c r="X134" s="20"/>
      <c r="Y134" s="20"/>
      <c r="Z134" s="20"/>
      <c r="AA134" s="20"/>
      <c r="AB134" s="20"/>
      <c r="AC134" s="20"/>
      <c r="AD134" s="20"/>
      <c r="AE134" s="20"/>
      <c r="AF134" s="20"/>
      <c r="AG134" s="20"/>
      <c r="AH134" s="20"/>
      <c r="AI134" s="20"/>
      <c r="AJ134" s="20"/>
      <c r="AK134" s="20"/>
      <c r="AL134" s="20"/>
      <c r="AM134" s="20"/>
    </row>
    <row r="135" spans="1:39">
      <c r="A135" s="4" t="s">
        <v>174</v>
      </c>
      <c r="B135" s="8">
        <v>91102998.558837891</v>
      </c>
      <c r="C135" s="9">
        <v>-5620674</v>
      </c>
      <c r="D135" s="9">
        <v>-30974172</v>
      </c>
      <c r="E135" s="9">
        <v>-30354610</v>
      </c>
      <c r="F135" s="9">
        <v>-14397065</v>
      </c>
      <c r="G135" s="9">
        <v>-27822192</v>
      </c>
      <c r="H135" s="9">
        <v>-25814536</v>
      </c>
      <c r="J135" s="24">
        <v>304824</v>
      </c>
      <c r="K135" s="20"/>
      <c r="L135" s="25">
        <f t="shared" si="13"/>
        <v>-6.1695817798685826E-2</v>
      </c>
      <c r="M135" s="25">
        <f t="shared" si="14"/>
        <v>-0.33999069723260167</v>
      </c>
      <c r="N135" s="25">
        <f t="shared" si="15"/>
        <v>-0.33319002096726597</v>
      </c>
      <c r="O135" s="25">
        <f t="shared" si="16"/>
        <v>-0.15803063815404286</v>
      </c>
      <c r="P135" s="25">
        <f t="shared" si="17"/>
        <v>-0.30539271418197433</v>
      </c>
      <c r="Q135" s="25">
        <f t="shared" si="18"/>
        <v>-0.28335550320364</v>
      </c>
      <c r="R135" s="20"/>
      <c r="S135" s="20"/>
      <c r="T135" s="20"/>
      <c r="U135" s="20"/>
      <c r="V135" s="20"/>
      <c r="W135" s="20"/>
      <c r="X135" s="20"/>
      <c r="Y135" s="20"/>
      <c r="Z135" s="20"/>
      <c r="AA135" s="20"/>
      <c r="AB135" s="20"/>
      <c r="AC135" s="20"/>
      <c r="AD135" s="20"/>
      <c r="AE135" s="20"/>
      <c r="AF135" s="20"/>
      <c r="AG135" s="20"/>
      <c r="AH135" s="20"/>
      <c r="AI135" s="20"/>
      <c r="AJ135" s="20"/>
      <c r="AK135" s="20"/>
      <c r="AL135" s="20"/>
      <c r="AM135" s="20"/>
    </row>
    <row r="136" spans="1:39">
      <c r="A136" s="4" t="s">
        <v>175</v>
      </c>
      <c r="B136" s="8">
        <v>4579999.9897346497</v>
      </c>
      <c r="C136" s="9">
        <v>444703.71875</v>
      </c>
      <c r="D136" s="9">
        <v>1595717.5</v>
      </c>
      <c r="E136" s="9">
        <v>1582904.625</v>
      </c>
      <c r="F136" s="9">
        <v>730600.375</v>
      </c>
      <c r="G136" s="9">
        <v>1597528.5</v>
      </c>
      <c r="H136" s="9">
        <v>1595086.5</v>
      </c>
      <c r="J136" s="24">
        <v>112423</v>
      </c>
      <c r="K136" s="20"/>
      <c r="L136" s="25">
        <f t="shared" si="13"/>
        <v>9.7096882040771507E-2</v>
      </c>
      <c r="M136" s="25">
        <f t="shared" si="14"/>
        <v>0.34840993527872272</v>
      </c>
      <c r="N136" s="25">
        <f t="shared" si="15"/>
        <v>0.34561236431175374</v>
      </c>
      <c r="O136" s="25">
        <f t="shared" si="16"/>
        <v>0.15951973289028951</v>
      </c>
      <c r="P136" s="25">
        <f t="shared" si="17"/>
        <v>0.34880535012677055</v>
      </c>
      <c r="Q136" s="25">
        <f t="shared" si="18"/>
        <v>0.34827216235264974</v>
      </c>
      <c r="R136" s="20"/>
      <c r="S136" s="20"/>
      <c r="T136" s="20"/>
      <c r="U136" s="20"/>
      <c r="V136" s="20"/>
      <c r="W136" s="20"/>
      <c r="X136" s="20"/>
      <c r="Y136" s="20"/>
      <c r="Z136" s="20"/>
      <c r="AA136" s="20"/>
      <c r="AB136" s="20"/>
      <c r="AC136" s="20"/>
      <c r="AD136" s="20"/>
      <c r="AE136" s="20"/>
      <c r="AF136" s="20"/>
      <c r="AG136" s="20"/>
      <c r="AH136" s="20"/>
      <c r="AI136" s="20"/>
      <c r="AJ136" s="20"/>
      <c r="AK136" s="20"/>
      <c r="AL136" s="20"/>
      <c r="AM136" s="20"/>
    </row>
    <row r="137" spans="1:39">
      <c r="A137" s="4" t="s">
        <v>176</v>
      </c>
      <c r="B137" s="8">
        <v>3991000.0972194672</v>
      </c>
      <c r="C137" s="9">
        <v>243405.8125</v>
      </c>
      <c r="D137" s="9">
        <v>-1709554.25</v>
      </c>
      <c r="E137" s="9">
        <v>-1669618.75</v>
      </c>
      <c r="F137" s="9">
        <v>-468823.875</v>
      </c>
      <c r="G137" s="9">
        <v>-1866168</v>
      </c>
      <c r="H137" s="9">
        <v>-1769609.25</v>
      </c>
      <c r="J137" s="24">
        <v>142217</v>
      </c>
      <c r="K137" s="20"/>
      <c r="L137" s="25">
        <f t="shared" si="13"/>
        <v>6.0988676164047455E-2</v>
      </c>
      <c r="M137" s="25">
        <f t="shared" si="14"/>
        <v>-0.42835234486489931</v>
      </c>
      <c r="N137" s="25">
        <f t="shared" si="15"/>
        <v>-0.41834595573255551</v>
      </c>
      <c r="O137" s="25">
        <f t="shared" si="16"/>
        <v>-0.11747027401142635</v>
      </c>
      <c r="P137" s="25">
        <f t="shared" si="17"/>
        <v>-0.46759407530462371</v>
      </c>
      <c r="Q137" s="25">
        <f t="shared" si="18"/>
        <v>-0.44339995161435553</v>
      </c>
      <c r="R137" s="20"/>
      <c r="S137" s="20"/>
      <c r="T137" s="20"/>
      <c r="U137" s="20"/>
      <c r="V137" s="20"/>
      <c r="W137" s="20"/>
      <c r="X137" s="20"/>
      <c r="Y137" s="20"/>
      <c r="Z137" s="20"/>
      <c r="AA137" s="20"/>
      <c r="AB137" s="20"/>
      <c r="AC137" s="20"/>
      <c r="AD137" s="20"/>
      <c r="AE137" s="20"/>
      <c r="AF137" s="20"/>
      <c r="AG137" s="20"/>
      <c r="AH137" s="20"/>
      <c r="AI137" s="20"/>
      <c r="AJ137" s="20"/>
      <c r="AK137" s="20"/>
      <c r="AL137" s="20"/>
      <c r="AM137" s="20"/>
    </row>
    <row r="138" spans="1:39">
      <c r="A138" s="4" t="s">
        <v>177</v>
      </c>
      <c r="B138" s="8">
        <v>112126001.9039917</v>
      </c>
      <c r="C138" s="9">
        <v>-10775432</v>
      </c>
      <c r="D138" s="9">
        <v>-48601476</v>
      </c>
      <c r="E138" s="9">
        <v>-49630520</v>
      </c>
      <c r="F138" s="9">
        <v>-22047564</v>
      </c>
      <c r="G138" s="9">
        <v>-50003964</v>
      </c>
      <c r="H138" s="9">
        <v>-47852588</v>
      </c>
      <c r="J138" s="24">
        <v>270782</v>
      </c>
      <c r="K138" s="20"/>
      <c r="L138" s="25">
        <f t="shared" si="13"/>
        <v>-9.6101098915722535E-2</v>
      </c>
      <c r="M138" s="25">
        <f t="shared" si="14"/>
        <v>-0.43345410676120594</v>
      </c>
      <c r="N138" s="25">
        <f t="shared" si="15"/>
        <v>-0.44263167469840148</v>
      </c>
      <c r="O138" s="25">
        <f t="shared" si="16"/>
        <v>-0.19663203561720061</v>
      </c>
      <c r="P138" s="25">
        <f t="shared" si="17"/>
        <v>-0.44596224917406829</v>
      </c>
      <c r="Q138" s="25">
        <f t="shared" si="18"/>
        <v>-0.42677512073402879</v>
      </c>
      <c r="R138" s="20"/>
      <c r="S138" s="20"/>
      <c r="T138" s="20"/>
      <c r="U138" s="20"/>
      <c r="V138" s="20"/>
      <c r="W138" s="20"/>
      <c r="X138" s="20"/>
      <c r="Y138" s="20"/>
      <c r="Z138" s="20"/>
      <c r="AA138" s="20"/>
      <c r="AB138" s="20"/>
      <c r="AC138" s="20"/>
      <c r="AD138" s="20"/>
      <c r="AE138" s="20"/>
      <c r="AF138" s="20"/>
      <c r="AG138" s="20"/>
      <c r="AH138" s="20"/>
      <c r="AI138" s="20"/>
      <c r="AJ138" s="20"/>
      <c r="AK138" s="20"/>
      <c r="AL138" s="20"/>
      <c r="AM138" s="20"/>
    </row>
    <row r="139" spans="1:39">
      <c r="A139" s="4" t="s">
        <v>178</v>
      </c>
      <c r="B139" s="8">
        <v>7684000.1479797363</v>
      </c>
      <c r="C139" s="9">
        <v>-7888.0009765625</v>
      </c>
      <c r="D139" s="9">
        <v>511184.34375</v>
      </c>
      <c r="E139" s="9">
        <v>512508.59375</v>
      </c>
      <c r="F139" s="9">
        <v>7654.17724609375</v>
      </c>
      <c r="G139" s="9">
        <v>523150.71875</v>
      </c>
      <c r="H139" s="9">
        <v>567956.6875</v>
      </c>
      <c r="J139" s="24">
        <v>177352</v>
      </c>
      <c r="K139" s="20"/>
      <c r="L139" s="25">
        <f t="shared" si="13"/>
        <v>-1.026548779887309E-3</v>
      </c>
      <c r="M139" s="25">
        <f t="shared" si="14"/>
        <v>6.6525811283905251E-2</v>
      </c>
      <c r="N139" s="25">
        <f t="shared" si="15"/>
        <v>6.6698149906302101E-2</v>
      </c>
      <c r="O139" s="25">
        <f t="shared" si="16"/>
        <v>9.9611883116714579E-4</v>
      </c>
      <c r="P139" s="25">
        <f t="shared" si="17"/>
        <v>6.8083121899411445E-2</v>
      </c>
      <c r="Q139" s="25">
        <f t="shared" si="18"/>
        <v>7.3914195283992304E-2</v>
      </c>
      <c r="R139" s="20"/>
      <c r="S139" s="20"/>
      <c r="T139" s="20"/>
      <c r="U139" s="20"/>
      <c r="V139" s="20"/>
      <c r="W139" s="20"/>
      <c r="X139" s="20"/>
      <c r="Y139" s="20"/>
      <c r="Z139" s="20"/>
      <c r="AA139" s="20"/>
      <c r="AB139" s="20"/>
      <c r="AC139" s="20"/>
      <c r="AD139" s="20"/>
      <c r="AE139" s="20"/>
      <c r="AF139" s="20"/>
      <c r="AG139" s="20"/>
      <c r="AH139" s="20"/>
      <c r="AI139" s="20"/>
      <c r="AJ139" s="20"/>
      <c r="AK139" s="20"/>
      <c r="AL139" s="20"/>
      <c r="AM139" s="20"/>
    </row>
    <row r="140" spans="1:39">
      <c r="A140" s="4" t="s">
        <v>179</v>
      </c>
      <c r="B140" s="8">
        <v>7189000.2069473267</v>
      </c>
      <c r="C140" s="9">
        <v>341605.84375</v>
      </c>
      <c r="D140" s="9">
        <v>1894099.625</v>
      </c>
      <c r="E140" s="9">
        <v>2027381</v>
      </c>
      <c r="F140" s="9">
        <v>1085776.25</v>
      </c>
      <c r="G140" s="9">
        <v>2160760.5</v>
      </c>
      <c r="H140" s="9">
        <v>2126426.5</v>
      </c>
      <c r="J140" s="24">
        <v>80815</v>
      </c>
      <c r="K140" s="20"/>
      <c r="L140" s="25">
        <f t="shared" si="13"/>
        <v>4.7517851428057818E-2</v>
      </c>
      <c r="M140" s="25">
        <f t="shared" si="14"/>
        <v>0.26347191131940356</v>
      </c>
      <c r="N140" s="25">
        <f t="shared" si="15"/>
        <v>0.28201153729843736</v>
      </c>
      <c r="O140" s="25">
        <f t="shared" si="16"/>
        <v>0.15103299746058213</v>
      </c>
      <c r="P140" s="25">
        <f t="shared" si="17"/>
        <v>0.30056481260243645</v>
      </c>
      <c r="Q140" s="25">
        <f t="shared" si="18"/>
        <v>0.29578890510325173</v>
      </c>
      <c r="R140" s="20"/>
      <c r="S140" s="20"/>
      <c r="T140" s="20"/>
      <c r="U140" s="20"/>
      <c r="V140" s="20"/>
      <c r="W140" s="20"/>
      <c r="X140" s="20"/>
      <c r="Y140" s="20"/>
      <c r="Z140" s="20"/>
      <c r="AA140" s="20"/>
      <c r="AB140" s="20"/>
      <c r="AC140" s="20"/>
      <c r="AD140" s="20"/>
      <c r="AE140" s="20"/>
      <c r="AF140" s="20"/>
      <c r="AG140" s="20"/>
      <c r="AH140" s="20"/>
      <c r="AI140" s="20"/>
      <c r="AJ140" s="20"/>
      <c r="AK140" s="20"/>
      <c r="AL140" s="20"/>
      <c r="AM140" s="20"/>
    </row>
    <row r="141" spans="1:39">
      <c r="A141" s="4" t="s">
        <v>180</v>
      </c>
      <c r="B141" s="8">
        <v>10523999.593322754</v>
      </c>
      <c r="C141" s="9">
        <v>-81436.4375</v>
      </c>
      <c r="D141" s="9">
        <v>1397490</v>
      </c>
      <c r="E141" s="9">
        <v>1358122.25</v>
      </c>
      <c r="F141" s="9">
        <v>264314.09375</v>
      </c>
      <c r="G141" s="9">
        <v>1437507.125</v>
      </c>
      <c r="H141" s="9">
        <v>1340475.75</v>
      </c>
      <c r="J141" s="24">
        <v>137532</v>
      </c>
      <c r="K141" s="20"/>
      <c r="L141" s="25">
        <f t="shared" si="13"/>
        <v>-7.738164257595527E-3</v>
      </c>
      <c r="M141" s="25">
        <f t="shared" si="14"/>
        <v>0.1327907690994854</v>
      </c>
      <c r="N141" s="25">
        <f t="shared" si="15"/>
        <v>0.12905000973790409</v>
      </c>
      <c r="O141" s="25">
        <f t="shared" si="16"/>
        <v>2.5115365256922043E-2</v>
      </c>
      <c r="P141" s="25">
        <f t="shared" si="17"/>
        <v>0.13659323266337511</v>
      </c>
      <c r="Q141" s="25">
        <f t="shared" si="18"/>
        <v>0.12737322328010184</v>
      </c>
      <c r="R141" s="20"/>
      <c r="S141" s="20"/>
      <c r="T141" s="20"/>
      <c r="U141" s="20"/>
      <c r="V141" s="20"/>
      <c r="W141" s="20"/>
      <c r="X141" s="20"/>
      <c r="Y141" s="20"/>
      <c r="Z141" s="20"/>
      <c r="AA141" s="20"/>
      <c r="AB141" s="20"/>
      <c r="AC141" s="20"/>
      <c r="AD141" s="20"/>
      <c r="AE141" s="20"/>
      <c r="AF141" s="20"/>
      <c r="AG141" s="20"/>
      <c r="AH141" s="20"/>
      <c r="AI141" s="20"/>
      <c r="AJ141" s="20"/>
      <c r="AK141" s="20"/>
      <c r="AL141" s="20"/>
      <c r="AM141" s="20"/>
    </row>
    <row r="142" spans="1:39">
      <c r="A142" s="4" t="s">
        <v>181</v>
      </c>
      <c r="B142" s="8">
        <v>54116001.231018066</v>
      </c>
      <c r="C142" s="9">
        <v>4795839</v>
      </c>
      <c r="D142" s="9">
        <v>14664335</v>
      </c>
      <c r="E142" s="9">
        <v>14612496</v>
      </c>
      <c r="F142" s="9">
        <v>6949798.5</v>
      </c>
      <c r="G142" s="9">
        <v>16756353</v>
      </c>
      <c r="H142" s="9">
        <v>16442466</v>
      </c>
      <c r="J142" s="24">
        <v>141538</v>
      </c>
      <c r="K142" s="20"/>
      <c r="L142" s="25">
        <f t="shared" si="13"/>
        <v>8.8621459289403917E-2</v>
      </c>
      <c r="M142" s="25">
        <f t="shared" si="14"/>
        <v>0.2709796486513999</v>
      </c>
      <c r="N142" s="25">
        <f t="shared" si="15"/>
        <v>0.27002172495377297</v>
      </c>
      <c r="O142" s="25">
        <f t="shared" si="16"/>
        <v>0.12842409531206331</v>
      </c>
      <c r="P142" s="25">
        <f t="shared" si="17"/>
        <v>0.30963767866860858</v>
      </c>
      <c r="Q142" s="25">
        <f t="shared" si="18"/>
        <v>0.30383741640126122</v>
      </c>
      <c r="R142" s="20"/>
      <c r="S142" s="20"/>
      <c r="T142" s="20"/>
      <c r="U142" s="20"/>
      <c r="V142" s="20"/>
      <c r="W142" s="20"/>
      <c r="X142" s="20"/>
      <c r="Y142" s="20"/>
      <c r="Z142" s="20"/>
      <c r="AA142" s="20"/>
      <c r="AB142" s="20"/>
      <c r="AC142" s="20"/>
      <c r="AD142" s="20"/>
      <c r="AE142" s="20"/>
      <c r="AF142" s="20"/>
      <c r="AG142" s="20"/>
      <c r="AH142" s="20"/>
      <c r="AI142" s="20"/>
      <c r="AJ142" s="20"/>
      <c r="AK142" s="20"/>
      <c r="AL142" s="20"/>
      <c r="AM142" s="20"/>
    </row>
    <row r="143" spans="1:39">
      <c r="A143" s="4" t="s">
        <v>182</v>
      </c>
      <c r="B143" s="8">
        <v>3309860.0568847656</v>
      </c>
      <c r="C143" s="9">
        <v>85968.796875</v>
      </c>
      <c r="D143" s="9">
        <v>-285125.53125</v>
      </c>
      <c r="E143" s="9">
        <v>-273165.40625</v>
      </c>
      <c r="F143" s="9">
        <v>-63381.3046875</v>
      </c>
      <c r="G143" s="9">
        <v>-227518.796875</v>
      </c>
      <c r="H143" s="9">
        <v>-192576.328125</v>
      </c>
      <c r="J143" s="24">
        <v>2242</v>
      </c>
      <c r="K143" s="20"/>
      <c r="L143" s="25">
        <f t="shared" si="13"/>
        <v>2.5973544318340057E-2</v>
      </c>
      <c r="M143" s="25">
        <f t="shared" si="14"/>
        <v>-8.6144285966688161E-2</v>
      </c>
      <c r="N143" s="25">
        <f t="shared" si="15"/>
        <v>-8.2530802376914625E-2</v>
      </c>
      <c r="O143" s="25">
        <f t="shared" si="16"/>
        <v>-1.9149240027735302E-2</v>
      </c>
      <c r="P143" s="25">
        <f t="shared" si="17"/>
        <v>-6.8739702877087888E-2</v>
      </c>
      <c r="Q143" s="25">
        <f t="shared" si="18"/>
        <v>-5.8182619450760857E-2</v>
      </c>
      <c r="R143" s="20"/>
      <c r="S143" s="20"/>
      <c r="T143" s="20"/>
      <c r="U143" s="20"/>
      <c r="V143" s="20"/>
      <c r="W143" s="20"/>
      <c r="X143" s="20"/>
      <c r="Y143" s="20"/>
      <c r="Z143" s="20"/>
      <c r="AA143" s="20"/>
      <c r="AB143" s="20"/>
      <c r="AC143" s="20"/>
      <c r="AD143" s="20"/>
      <c r="AE143" s="20"/>
      <c r="AF143" s="20"/>
      <c r="AG143" s="20"/>
      <c r="AH143" s="20"/>
      <c r="AI143" s="20"/>
      <c r="AJ143" s="20"/>
      <c r="AK143" s="20"/>
      <c r="AL143" s="20"/>
      <c r="AM143" s="20"/>
    </row>
    <row r="144" spans="1:39">
      <c r="A144" s="4" t="s">
        <v>183</v>
      </c>
      <c r="B144" s="8">
        <v>159548991.68408203</v>
      </c>
      <c r="C144" s="9">
        <v>-26318350</v>
      </c>
      <c r="D144" s="9">
        <v>-101565632</v>
      </c>
      <c r="E144" s="9">
        <v>-101105416</v>
      </c>
      <c r="F144" s="9">
        <v>-49915832</v>
      </c>
      <c r="G144" s="9">
        <v>-103632800</v>
      </c>
      <c r="H144" s="9">
        <v>-106521576</v>
      </c>
      <c r="J144" s="24">
        <v>239142</v>
      </c>
      <c r="K144" s="20"/>
      <c r="L144" s="25">
        <f t="shared" si="13"/>
        <v>-0.16495466202702266</v>
      </c>
      <c r="M144" s="25">
        <f t="shared" si="14"/>
        <v>-0.63657959181031321</v>
      </c>
      <c r="N144" s="25">
        <f t="shared" si="15"/>
        <v>-0.63369511103019482</v>
      </c>
      <c r="O144" s="25">
        <f t="shared" si="16"/>
        <v>-0.31285582862746497</v>
      </c>
      <c r="P144" s="25">
        <f t="shared" si="17"/>
        <v>-0.6495359131143873</v>
      </c>
      <c r="Q144" s="25">
        <f t="shared" si="18"/>
        <v>-0.6676418000241584</v>
      </c>
      <c r="R144" s="20"/>
      <c r="S144" s="20"/>
      <c r="T144" s="20"/>
      <c r="U144" s="20"/>
      <c r="V144" s="20"/>
      <c r="W144" s="20"/>
      <c r="X144" s="20"/>
      <c r="Y144" s="20"/>
      <c r="Z144" s="20"/>
      <c r="AA144" s="20"/>
      <c r="AB144" s="20"/>
      <c r="AC144" s="20"/>
      <c r="AD144" s="20"/>
      <c r="AE144" s="20"/>
      <c r="AF144" s="20"/>
      <c r="AG144" s="20"/>
      <c r="AH144" s="20"/>
      <c r="AI144" s="20"/>
      <c r="AJ144" s="20"/>
      <c r="AK144" s="20"/>
      <c r="AL144" s="20"/>
      <c r="AM144" s="20"/>
    </row>
    <row r="145" spans="1:39">
      <c r="A145" s="4" t="s">
        <v>184</v>
      </c>
      <c r="B145" s="8">
        <v>87185001.163574219</v>
      </c>
      <c r="C145" s="9">
        <v>-14580361</v>
      </c>
      <c r="D145" s="9">
        <v>-205498480</v>
      </c>
      <c r="E145" s="9">
        <v>-240330496</v>
      </c>
      <c r="F145" s="9">
        <v>-64315560</v>
      </c>
      <c r="G145" s="9">
        <v>-327662560</v>
      </c>
      <c r="H145" s="9">
        <v>-321329152</v>
      </c>
      <c r="J145" s="24">
        <v>156197</v>
      </c>
      <c r="K145" s="20"/>
      <c r="L145" s="25">
        <f t="shared" si="13"/>
        <v>-0.16723473998290952</v>
      </c>
      <c r="M145" s="25">
        <f t="shared" si="14"/>
        <v>-2.3570393675220482</v>
      </c>
      <c r="N145" s="25">
        <f t="shared" si="15"/>
        <v>-2.7565578114645914</v>
      </c>
      <c r="O145" s="25">
        <f t="shared" si="16"/>
        <v>-0.73769064795139283</v>
      </c>
      <c r="P145" s="25">
        <f t="shared" si="17"/>
        <v>-3.7582446020187357</v>
      </c>
      <c r="Q145" s="25">
        <f t="shared" si="18"/>
        <v>-3.6856012813159302</v>
      </c>
      <c r="R145" s="20"/>
      <c r="S145" s="20"/>
      <c r="T145" s="20"/>
      <c r="U145" s="20"/>
      <c r="V145" s="20"/>
      <c r="W145" s="20"/>
      <c r="X145" s="20"/>
      <c r="Y145" s="20"/>
      <c r="Z145" s="20"/>
      <c r="AA145" s="20"/>
      <c r="AB145" s="20"/>
      <c r="AC145" s="20"/>
      <c r="AD145" s="20"/>
      <c r="AE145" s="20"/>
      <c r="AF145" s="20"/>
      <c r="AG145" s="20"/>
      <c r="AH145" s="20"/>
      <c r="AI145" s="20"/>
      <c r="AJ145" s="20"/>
      <c r="AK145" s="20"/>
      <c r="AL145" s="20"/>
      <c r="AM145" s="20"/>
    </row>
    <row r="146" spans="1:39">
      <c r="A146" s="4" t="s">
        <v>185</v>
      </c>
      <c r="B146" s="8">
        <v>5555000.0792236328</v>
      </c>
      <c r="C146" s="9">
        <v>126153.2421875</v>
      </c>
      <c r="D146" s="9">
        <v>1188507</v>
      </c>
      <c r="E146" s="9">
        <v>1160862.875</v>
      </c>
      <c r="F146" s="9">
        <v>379411.5625</v>
      </c>
      <c r="G146" s="9">
        <v>1201569.125</v>
      </c>
      <c r="H146" s="9">
        <v>1185804.75</v>
      </c>
      <c r="J146" s="24">
        <v>101266</v>
      </c>
      <c r="K146" s="20"/>
      <c r="L146" s="25">
        <f t="shared" si="13"/>
        <v>2.2709854255327244E-2</v>
      </c>
      <c r="M146" s="25">
        <f t="shared" si="14"/>
        <v>0.21395265221420229</v>
      </c>
      <c r="N146" s="25">
        <f t="shared" si="15"/>
        <v>0.20897621214116027</v>
      </c>
      <c r="O146" s="25">
        <f t="shared" si="16"/>
        <v>6.8300910367048384E-2</v>
      </c>
      <c r="P146" s="25">
        <f t="shared" si="17"/>
        <v>0.21630406982243128</v>
      </c>
      <c r="Q146" s="25">
        <f t="shared" si="18"/>
        <v>0.2134661985757754</v>
      </c>
      <c r="R146" s="20"/>
      <c r="S146" s="20"/>
      <c r="T146" s="20"/>
      <c r="U146" s="20"/>
      <c r="V146" s="20"/>
      <c r="W146" s="20"/>
      <c r="X146" s="20"/>
      <c r="Y146" s="20"/>
      <c r="Z146" s="20"/>
      <c r="AA146" s="20"/>
      <c r="AB146" s="20"/>
      <c r="AC146" s="20"/>
      <c r="AD146" s="20"/>
      <c r="AE146" s="20"/>
      <c r="AF146" s="20"/>
      <c r="AG146" s="20"/>
      <c r="AH146" s="20"/>
      <c r="AI146" s="20"/>
      <c r="AJ146" s="20"/>
      <c r="AK146" s="20"/>
      <c r="AL146" s="20"/>
      <c r="AM146" s="20"/>
    </row>
    <row r="147" spans="1:39">
      <c r="A147" s="4" t="s">
        <v>186</v>
      </c>
      <c r="B147" s="8">
        <v>13314145.065315247</v>
      </c>
      <c r="C147" s="9">
        <v>-67044.3125</v>
      </c>
      <c r="D147" s="9">
        <v>1062884.5</v>
      </c>
      <c r="E147" s="9">
        <v>1026823.6875</v>
      </c>
      <c r="F147" s="9">
        <v>157177.015625</v>
      </c>
      <c r="G147" s="9">
        <v>1068650</v>
      </c>
      <c r="H147" s="9">
        <v>1054252</v>
      </c>
      <c r="J147" s="24">
        <v>151811</v>
      </c>
      <c r="K147" s="20"/>
      <c r="L147" s="25">
        <f t="shared" si="13"/>
        <v>-5.0355702278366719E-3</v>
      </c>
      <c r="M147" s="25">
        <f t="shared" si="14"/>
        <v>7.9831224219490168E-2</v>
      </c>
      <c r="N147" s="25">
        <f t="shared" si="15"/>
        <v>7.7122765484581066E-2</v>
      </c>
      <c r="O147" s="25">
        <f t="shared" si="16"/>
        <v>1.1805265366565872E-2</v>
      </c>
      <c r="P147" s="25">
        <f t="shared" si="17"/>
        <v>8.0264259909856778E-2</v>
      </c>
      <c r="Q147" s="25">
        <f t="shared" si="18"/>
        <v>7.9182853636350845E-2</v>
      </c>
      <c r="R147" s="20"/>
      <c r="S147" s="20"/>
      <c r="T147" s="20"/>
      <c r="U147" s="20"/>
      <c r="V147" s="20"/>
      <c r="W147" s="20"/>
      <c r="X147" s="20"/>
      <c r="Y147" s="20"/>
      <c r="Z147" s="20"/>
      <c r="AA147" s="20"/>
      <c r="AB147" s="20"/>
      <c r="AC147" s="20"/>
      <c r="AD147" s="20"/>
      <c r="AE147" s="20"/>
      <c r="AF147" s="20"/>
      <c r="AG147" s="20"/>
      <c r="AH147" s="20"/>
      <c r="AI147" s="20"/>
      <c r="AJ147" s="20"/>
      <c r="AK147" s="20"/>
      <c r="AL147" s="20"/>
      <c r="AM147" s="20"/>
    </row>
    <row r="148" spans="1:39">
      <c r="A148" s="4" t="s">
        <v>187</v>
      </c>
      <c r="B148" s="8">
        <v>143555992.63000488</v>
      </c>
      <c r="C148" s="9">
        <v>4977522.5</v>
      </c>
      <c r="D148" s="9">
        <v>42625220</v>
      </c>
      <c r="E148" s="9">
        <v>45340580</v>
      </c>
      <c r="F148" s="9">
        <v>22911994</v>
      </c>
      <c r="G148" s="9">
        <v>48682528</v>
      </c>
      <c r="H148" s="9">
        <v>47363768</v>
      </c>
      <c r="J148" s="24">
        <v>260645</v>
      </c>
      <c r="K148" s="20"/>
      <c r="L148" s="25">
        <f t="shared" si="13"/>
        <v>3.4673038783054187E-2</v>
      </c>
      <c r="M148" s="25">
        <f t="shared" si="14"/>
        <v>0.29692400309515765</v>
      </c>
      <c r="N148" s="25">
        <f t="shared" si="15"/>
        <v>0.31583899194552528</v>
      </c>
      <c r="O148" s="25">
        <f t="shared" si="16"/>
        <v>0.1596031874409618</v>
      </c>
      <c r="P148" s="25">
        <f t="shared" si="17"/>
        <v>0.33911874459655811</v>
      </c>
      <c r="Q148" s="25">
        <f t="shared" si="18"/>
        <v>0.32993236389701519</v>
      </c>
      <c r="R148" s="20"/>
      <c r="S148" s="20"/>
      <c r="T148" s="20"/>
      <c r="U148" s="20"/>
      <c r="V148" s="20"/>
      <c r="W148" s="20"/>
      <c r="X148" s="20"/>
      <c r="Y148" s="20"/>
      <c r="Z148" s="20"/>
      <c r="AA148" s="20"/>
      <c r="AB148" s="20"/>
      <c r="AC148" s="20"/>
      <c r="AD148" s="20"/>
      <c r="AE148" s="20"/>
      <c r="AF148" s="20"/>
      <c r="AG148" s="20"/>
      <c r="AH148" s="20"/>
      <c r="AI148" s="20"/>
      <c r="AJ148" s="20"/>
      <c r="AK148" s="20"/>
      <c r="AL148" s="20"/>
      <c r="AM148" s="20"/>
    </row>
    <row r="149" spans="1:39">
      <c r="A149" s="4" t="s">
        <v>188</v>
      </c>
      <c r="B149" s="8">
        <v>33191000.861206055</v>
      </c>
      <c r="C149" s="9">
        <v>-7206947.5</v>
      </c>
      <c r="D149" s="9">
        <v>-39644248</v>
      </c>
      <c r="E149" s="9">
        <v>-39782772</v>
      </c>
      <c r="F149" s="9">
        <v>-18010318</v>
      </c>
      <c r="G149" s="9">
        <v>-40082652</v>
      </c>
      <c r="H149" s="9">
        <v>-38047200</v>
      </c>
      <c r="J149" s="24">
        <v>175470</v>
      </c>
      <c r="K149" s="20"/>
      <c r="L149" s="25">
        <f t="shared" si="13"/>
        <v>-0.21713558835230987</v>
      </c>
      <c r="M149" s="25">
        <f t="shared" si="14"/>
        <v>-1.1944276150568438</v>
      </c>
      <c r="N149" s="25">
        <f t="shared" si="15"/>
        <v>-1.1986011559687093</v>
      </c>
      <c r="O149" s="25">
        <f t="shared" si="16"/>
        <v>-0.54262654131200438</v>
      </c>
      <c r="P149" s="25">
        <f t="shared" si="17"/>
        <v>-1.207636135096154</v>
      </c>
      <c r="Q149" s="25">
        <f t="shared" si="18"/>
        <v>-1.1463107171459213</v>
      </c>
      <c r="R149" s="20"/>
      <c r="S149" s="20"/>
      <c r="T149" s="20"/>
      <c r="U149" s="20"/>
      <c r="V149" s="20"/>
      <c r="W149" s="20"/>
      <c r="X149" s="20"/>
      <c r="Y149" s="20"/>
      <c r="Z149" s="20"/>
      <c r="AA149" s="20"/>
      <c r="AB149" s="20"/>
      <c r="AC149" s="20"/>
      <c r="AD149" s="20"/>
      <c r="AE149" s="20"/>
      <c r="AF149" s="20"/>
      <c r="AG149" s="20"/>
      <c r="AH149" s="20"/>
      <c r="AI149" s="20"/>
      <c r="AJ149" s="20"/>
      <c r="AK149" s="20"/>
      <c r="AL149" s="20"/>
      <c r="AM149" s="20"/>
    </row>
    <row r="150" spans="1:39">
      <c r="A150" s="4" t="s">
        <v>189</v>
      </c>
      <c r="B150" s="8">
        <v>139740989.55392456</v>
      </c>
      <c r="C150" s="9">
        <v>13970828</v>
      </c>
      <c r="D150" s="9">
        <v>61989180</v>
      </c>
      <c r="E150" s="9">
        <v>63220840</v>
      </c>
      <c r="F150" s="9">
        <v>32012820</v>
      </c>
      <c r="G150" s="9">
        <v>68190288</v>
      </c>
      <c r="H150" s="9">
        <v>67500824</v>
      </c>
      <c r="J150" s="24">
        <v>438727</v>
      </c>
      <c r="K150" s="20"/>
      <c r="L150" s="25">
        <f t="shared" si="13"/>
        <v>9.997659272771077E-2</v>
      </c>
      <c r="M150" s="25">
        <f t="shared" si="14"/>
        <v>0.44360055126186893</v>
      </c>
      <c r="N150" s="25">
        <f t="shared" si="15"/>
        <v>0.4524144290219424</v>
      </c>
      <c r="O150" s="25">
        <f t="shared" si="16"/>
        <v>0.2290868277245639</v>
      </c>
      <c r="P150" s="25">
        <f t="shared" si="17"/>
        <v>0.48797627823929279</v>
      </c>
      <c r="Q150" s="25">
        <f t="shared" si="18"/>
        <v>0.48304240735287013</v>
      </c>
      <c r="R150" s="20"/>
      <c r="S150" s="20"/>
      <c r="T150" s="20"/>
      <c r="U150" s="20"/>
      <c r="V150" s="20"/>
      <c r="W150" s="20"/>
      <c r="X150" s="20"/>
      <c r="Y150" s="20"/>
      <c r="Z150" s="20"/>
      <c r="AA150" s="20"/>
      <c r="AB150" s="20"/>
      <c r="AC150" s="20"/>
      <c r="AD150" s="20"/>
      <c r="AE150" s="20"/>
      <c r="AF150" s="20"/>
      <c r="AG150" s="20"/>
      <c r="AH150" s="20"/>
      <c r="AI150" s="20"/>
      <c r="AJ150" s="20"/>
      <c r="AK150" s="20"/>
      <c r="AL150" s="20"/>
      <c r="AM150" s="20"/>
    </row>
    <row r="151" spans="1:39">
      <c r="A151" s="4" t="s">
        <v>190</v>
      </c>
      <c r="B151" s="8">
        <v>118921999.59777832</v>
      </c>
      <c r="C151" s="9">
        <v>3378843.25</v>
      </c>
      <c r="D151" s="9">
        <v>21962646</v>
      </c>
      <c r="E151" s="9">
        <v>22821492</v>
      </c>
      <c r="F151" s="9">
        <v>11216475</v>
      </c>
      <c r="G151" s="9">
        <v>24336572</v>
      </c>
      <c r="H151" s="9">
        <v>23628442</v>
      </c>
      <c r="J151" s="24">
        <v>149571</v>
      </c>
      <c r="K151" s="20"/>
      <c r="L151" s="25">
        <f t="shared" si="13"/>
        <v>2.8412264016986162E-2</v>
      </c>
      <c r="M151" s="25">
        <f t="shared" si="14"/>
        <v>0.1846811025233577</v>
      </c>
      <c r="N151" s="25">
        <f t="shared" si="15"/>
        <v>0.19190302952513041</v>
      </c>
      <c r="O151" s="25">
        <f t="shared" si="16"/>
        <v>9.431791458213544E-2</v>
      </c>
      <c r="P151" s="25">
        <f t="shared" si="17"/>
        <v>0.20464314493795857</v>
      </c>
      <c r="Q151" s="25">
        <f t="shared" si="18"/>
        <v>0.19868856964999621</v>
      </c>
      <c r="R151" s="20"/>
      <c r="S151" s="20"/>
      <c r="T151" s="20"/>
      <c r="U151" s="20"/>
      <c r="V151" s="20"/>
      <c r="W151" s="20"/>
      <c r="X151" s="20"/>
      <c r="Y151" s="20"/>
      <c r="Z151" s="20"/>
      <c r="AA151" s="20"/>
      <c r="AB151" s="20"/>
      <c r="AC151" s="20"/>
      <c r="AD151" s="20"/>
      <c r="AE151" s="20"/>
      <c r="AF151" s="20"/>
      <c r="AG151" s="20"/>
      <c r="AH151" s="20"/>
      <c r="AI151" s="20"/>
      <c r="AJ151" s="20"/>
      <c r="AK151" s="20"/>
      <c r="AL151" s="20"/>
      <c r="AM151" s="20"/>
    </row>
    <row r="152" spans="1:39">
      <c r="A152" s="4" t="s">
        <v>191</v>
      </c>
      <c r="B152" s="8">
        <v>207156000.1338501</v>
      </c>
      <c r="C152" s="9">
        <v>-38061628</v>
      </c>
      <c r="D152" s="9">
        <v>-110531600</v>
      </c>
      <c r="E152" s="9">
        <v>-109373216</v>
      </c>
      <c r="F152" s="9">
        <v>-61937316</v>
      </c>
      <c r="G152" s="9">
        <v>-109994480</v>
      </c>
      <c r="H152" s="9">
        <v>-111363176</v>
      </c>
      <c r="J152" s="24">
        <v>325917</v>
      </c>
      <c r="K152" s="20"/>
      <c r="L152" s="25">
        <f t="shared" si="13"/>
        <v>-0.18373413261217231</v>
      </c>
      <c r="M152" s="25">
        <f t="shared" si="14"/>
        <v>-0.53356697333691516</v>
      </c>
      <c r="N152" s="25">
        <f t="shared" si="15"/>
        <v>-0.52797512951268843</v>
      </c>
      <c r="O152" s="25">
        <f t="shared" si="16"/>
        <v>-0.29898876189915002</v>
      </c>
      <c r="P152" s="25">
        <f t="shared" si="17"/>
        <v>-0.53097414474564608</v>
      </c>
      <c r="Q152" s="25">
        <f t="shared" si="18"/>
        <v>-0.53758122346465809</v>
      </c>
      <c r="R152" s="20"/>
      <c r="S152" s="20"/>
      <c r="T152" s="20"/>
      <c r="U152" s="20"/>
      <c r="V152" s="20"/>
      <c r="W152" s="20"/>
      <c r="X152" s="20"/>
      <c r="Y152" s="20"/>
      <c r="Z152" s="20"/>
      <c r="AA152" s="20"/>
      <c r="AB152" s="20"/>
      <c r="AC152" s="20"/>
      <c r="AD152" s="20"/>
      <c r="AE152" s="20"/>
      <c r="AF152" s="20"/>
      <c r="AG152" s="20"/>
      <c r="AH152" s="20"/>
      <c r="AI152" s="20"/>
      <c r="AJ152" s="20"/>
      <c r="AK152" s="20"/>
      <c r="AL152" s="20"/>
      <c r="AM152" s="20"/>
    </row>
    <row r="153" spans="1:39">
      <c r="A153" s="4" t="s">
        <v>192</v>
      </c>
      <c r="B153" s="8">
        <v>11591000.066207886</v>
      </c>
      <c r="C153" s="9">
        <v>579253.6875</v>
      </c>
      <c r="D153" s="9">
        <v>2409629</v>
      </c>
      <c r="E153" s="9">
        <v>2396688.25</v>
      </c>
      <c r="F153" s="9">
        <v>1179058.875</v>
      </c>
      <c r="G153" s="9">
        <v>2452333.25</v>
      </c>
      <c r="H153" s="9">
        <v>2362703.75</v>
      </c>
      <c r="J153" s="24">
        <v>144246</v>
      </c>
      <c r="K153" s="20"/>
      <c r="L153" s="25">
        <f t="shared" si="13"/>
        <v>4.9974435699361427E-2</v>
      </c>
      <c r="M153" s="25">
        <f t="shared" si="14"/>
        <v>0.2078879291032853</v>
      </c>
      <c r="N153" s="25">
        <f t="shared" si="15"/>
        <v>0.20677148100337309</v>
      </c>
      <c r="O153" s="25">
        <f t="shared" si="16"/>
        <v>0.10172192807050351</v>
      </c>
      <c r="P153" s="25">
        <f t="shared" si="17"/>
        <v>0.2115721884213832</v>
      </c>
      <c r="Q153" s="25">
        <f t="shared" si="18"/>
        <v>0.20383950793755648</v>
      </c>
      <c r="R153" s="20"/>
      <c r="S153" s="20"/>
      <c r="T153" s="20"/>
      <c r="U153" s="20"/>
      <c r="V153" s="20"/>
      <c r="W153" s="20"/>
      <c r="X153" s="20"/>
      <c r="Y153" s="20"/>
      <c r="Z153" s="20"/>
      <c r="AA153" s="20"/>
      <c r="AB153" s="20"/>
      <c r="AC153" s="20"/>
      <c r="AD153" s="20"/>
      <c r="AE153" s="20"/>
      <c r="AF153" s="20"/>
      <c r="AG153" s="20"/>
      <c r="AH153" s="20"/>
      <c r="AI153" s="20"/>
      <c r="AJ153" s="20"/>
      <c r="AK153" s="20"/>
      <c r="AL153" s="20"/>
      <c r="AM153" s="20"/>
    </row>
    <row r="154" spans="1:39">
      <c r="A154" s="4" t="s">
        <v>193</v>
      </c>
      <c r="B154" s="8">
        <v>272896002.11083984</v>
      </c>
      <c r="C154" s="9">
        <v>14911031</v>
      </c>
      <c r="D154" s="9">
        <v>79739280</v>
      </c>
      <c r="E154" s="9">
        <v>81015840</v>
      </c>
      <c r="F154" s="9">
        <v>36673672</v>
      </c>
      <c r="G154" s="9">
        <v>90796792</v>
      </c>
      <c r="H154" s="9">
        <v>88437496</v>
      </c>
      <c r="J154" s="24">
        <v>789194</v>
      </c>
      <c r="K154" s="20"/>
      <c r="L154" s="25">
        <f t="shared" si="13"/>
        <v>5.4639975978628345E-2</v>
      </c>
      <c r="M154" s="25">
        <f t="shared" si="14"/>
        <v>0.29219658545094029</v>
      </c>
      <c r="N154" s="25">
        <f t="shared" si="15"/>
        <v>0.29687441139974813</v>
      </c>
      <c r="O154" s="25">
        <f t="shared" si="16"/>
        <v>0.13438698887609415</v>
      </c>
      <c r="P154" s="25">
        <f t="shared" si="17"/>
        <v>0.33271572796116611</v>
      </c>
      <c r="Q154" s="25">
        <f t="shared" si="18"/>
        <v>0.32407032465092728</v>
      </c>
      <c r="R154" s="20"/>
      <c r="S154" s="20"/>
      <c r="T154" s="20"/>
      <c r="U154" s="20"/>
      <c r="V154" s="20"/>
      <c r="W154" s="20"/>
      <c r="X154" s="20"/>
      <c r="Y154" s="20"/>
      <c r="Z154" s="20"/>
      <c r="AA154" s="20"/>
      <c r="AB154" s="20"/>
      <c r="AC154" s="20"/>
      <c r="AD154" s="20"/>
      <c r="AE154" s="20"/>
      <c r="AF154" s="20"/>
      <c r="AG154" s="20"/>
      <c r="AH154" s="20"/>
      <c r="AI154" s="20"/>
      <c r="AJ154" s="20"/>
      <c r="AK154" s="20"/>
      <c r="AL154" s="20"/>
      <c r="AM154" s="20"/>
    </row>
    <row r="155" spans="1:39">
      <c r="A155" s="4" t="s">
        <v>194</v>
      </c>
      <c r="B155" s="8">
        <v>172356992.16522217</v>
      </c>
      <c r="C155" s="9">
        <v>-1141294.75</v>
      </c>
      <c r="D155" s="9">
        <v>30430618</v>
      </c>
      <c r="E155" s="9">
        <v>30142984</v>
      </c>
      <c r="F155" s="9">
        <v>8978016</v>
      </c>
      <c r="G155" s="9">
        <v>33401240</v>
      </c>
      <c r="H155" s="9">
        <v>32761552</v>
      </c>
      <c r="J155" s="24">
        <v>355218</v>
      </c>
      <c r="K155" s="20"/>
      <c r="L155" s="25">
        <f t="shared" ref="L155:L218" si="19">C155/$B155</f>
        <v>-6.6216910359282082E-3</v>
      </c>
      <c r="M155" s="25">
        <f t="shared" ref="M155:M218" si="20">D155/$B155</f>
        <v>0.17655574988700823</v>
      </c>
      <c r="N155" s="25">
        <f t="shared" ref="N155:N218" si="21">E155/$B155</f>
        <v>0.1748869228995642</v>
      </c>
      <c r="O155" s="25">
        <f t="shared" ref="O155:O218" si="22">F155/$B155</f>
        <v>5.2089653498905542E-2</v>
      </c>
      <c r="P155" s="25">
        <f t="shared" ref="P155:P218" si="23">G155/$B155</f>
        <v>0.19379103557331417</v>
      </c>
      <c r="Q155" s="25">
        <f t="shared" ref="Q155:Q218" si="24">H155/$B155</f>
        <v>0.1900796224651834</v>
      </c>
      <c r="R155" s="20"/>
      <c r="S155" s="20"/>
      <c r="T155" s="20"/>
      <c r="U155" s="20"/>
      <c r="V155" s="20"/>
      <c r="W155" s="20"/>
      <c r="X155" s="20"/>
      <c r="Y155" s="20"/>
      <c r="Z155" s="20"/>
      <c r="AA155" s="20"/>
      <c r="AB155" s="20"/>
      <c r="AC155" s="20"/>
      <c r="AD155" s="20"/>
      <c r="AE155" s="20"/>
      <c r="AF155" s="20"/>
      <c r="AG155" s="20"/>
      <c r="AH155" s="20"/>
      <c r="AI155" s="20"/>
      <c r="AJ155" s="20"/>
      <c r="AK155" s="20"/>
      <c r="AL155" s="20"/>
      <c r="AM155" s="20"/>
    </row>
    <row r="156" spans="1:39">
      <c r="A156" s="4" t="s">
        <v>195</v>
      </c>
      <c r="B156" s="8">
        <v>2194000.0886535645</v>
      </c>
      <c r="C156" s="9">
        <v>-85911.734375</v>
      </c>
      <c r="D156" s="9">
        <v>-717290.4375</v>
      </c>
      <c r="E156" s="9">
        <v>-699889.5</v>
      </c>
      <c r="F156" s="9">
        <v>-342345.4375</v>
      </c>
      <c r="G156" s="9">
        <v>-812092.375</v>
      </c>
      <c r="H156" s="9">
        <v>-849845.3125</v>
      </c>
      <c r="J156" s="24">
        <v>102744</v>
      </c>
      <c r="K156" s="20"/>
      <c r="L156" s="25">
        <f t="shared" si="19"/>
        <v>-3.9157580174813557E-2</v>
      </c>
      <c r="M156" s="25">
        <f t="shared" si="20"/>
        <v>-0.32693272949692259</v>
      </c>
      <c r="N156" s="25">
        <f t="shared" si="21"/>
        <v>-0.31900158236981435</v>
      </c>
      <c r="O156" s="25">
        <f t="shared" si="22"/>
        <v>-0.1560371119720847</v>
      </c>
      <c r="P156" s="25">
        <f t="shared" si="23"/>
        <v>-0.37014236198065648</v>
      </c>
      <c r="Q156" s="25">
        <f t="shared" si="24"/>
        <v>-0.38734971657250089</v>
      </c>
      <c r="R156" s="20"/>
      <c r="S156" s="20"/>
      <c r="T156" s="20"/>
      <c r="U156" s="20"/>
      <c r="V156" s="20"/>
      <c r="W156" s="20"/>
      <c r="X156" s="20"/>
      <c r="Y156" s="20"/>
      <c r="Z156" s="20"/>
      <c r="AA156" s="20"/>
      <c r="AB156" s="20"/>
      <c r="AC156" s="20"/>
      <c r="AD156" s="20"/>
      <c r="AE156" s="20"/>
      <c r="AF156" s="20"/>
      <c r="AG156" s="20"/>
      <c r="AH156" s="20"/>
      <c r="AI156" s="20"/>
      <c r="AJ156" s="20"/>
      <c r="AK156" s="20"/>
      <c r="AL156" s="20"/>
      <c r="AM156" s="20"/>
    </row>
    <row r="157" spans="1:39">
      <c r="A157" s="4" t="s">
        <v>196</v>
      </c>
      <c r="B157" s="8">
        <v>152824994.09033203</v>
      </c>
      <c r="C157" s="9">
        <v>-28853154</v>
      </c>
      <c r="D157" s="9">
        <v>-58088048</v>
      </c>
      <c r="E157" s="9">
        <v>-57341316</v>
      </c>
      <c r="F157" s="9">
        <v>-39458544</v>
      </c>
      <c r="G157" s="9">
        <v>-53979752</v>
      </c>
      <c r="H157" s="9">
        <v>-56267176</v>
      </c>
      <c r="J157" s="24">
        <v>303536</v>
      </c>
      <c r="K157" s="20"/>
      <c r="L157" s="25">
        <f t="shared" si="19"/>
        <v>-0.18879865935375356</v>
      </c>
      <c r="M157" s="25">
        <f t="shared" si="20"/>
        <v>-0.38009520854726964</v>
      </c>
      <c r="N157" s="25">
        <f t="shared" si="21"/>
        <v>-0.37520901827162256</v>
      </c>
      <c r="O157" s="25">
        <f t="shared" si="22"/>
        <v>-0.25819431065494941</v>
      </c>
      <c r="P157" s="25">
        <f t="shared" si="23"/>
        <v>-0.35321285187221119</v>
      </c>
      <c r="Q157" s="25">
        <f t="shared" si="24"/>
        <v>-0.3681804559190201</v>
      </c>
      <c r="R157" s="20"/>
      <c r="S157" s="20"/>
      <c r="T157" s="20"/>
      <c r="U157" s="20"/>
      <c r="V157" s="20"/>
      <c r="W157" s="20"/>
      <c r="X157" s="20"/>
      <c r="Y157" s="20"/>
      <c r="Z157" s="20"/>
      <c r="AA157" s="20"/>
      <c r="AB157" s="20"/>
      <c r="AC157" s="20"/>
      <c r="AD157" s="20"/>
      <c r="AE157" s="20"/>
      <c r="AF157" s="20"/>
      <c r="AG157" s="20"/>
      <c r="AH157" s="20"/>
      <c r="AI157" s="20"/>
      <c r="AJ157" s="20"/>
      <c r="AK157" s="20"/>
      <c r="AL157" s="20"/>
      <c r="AM157" s="20"/>
    </row>
    <row r="158" spans="1:39">
      <c r="A158" s="4" t="s">
        <v>197</v>
      </c>
      <c r="B158" s="8">
        <v>4334999.9042129517</v>
      </c>
      <c r="C158" s="9">
        <v>470504.28125</v>
      </c>
      <c r="D158" s="9">
        <v>826344.9375</v>
      </c>
      <c r="E158" s="9">
        <v>841519.8125</v>
      </c>
      <c r="F158" s="9">
        <v>511084.4375</v>
      </c>
      <c r="G158" s="9">
        <v>837301.1875</v>
      </c>
      <c r="H158" s="9">
        <v>850969.0625</v>
      </c>
      <c r="J158" s="24">
        <v>103965</v>
      </c>
      <c r="K158" s="20"/>
      <c r="L158" s="25">
        <f t="shared" si="19"/>
        <v>0.10853616877655346</v>
      </c>
      <c r="M158" s="25">
        <f t="shared" si="20"/>
        <v>0.19062167376218858</v>
      </c>
      <c r="N158" s="25">
        <f t="shared" si="21"/>
        <v>0.1941222217057427</v>
      </c>
      <c r="O158" s="25">
        <f t="shared" si="22"/>
        <v>0.11789722002145946</v>
      </c>
      <c r="P158" s="25">
        <f t="shared" si="23"/>
        <v>0.19314906712829966</v>
      </c>
      <c r="Q158" s="25">
        <f t="shared" si="24"/>
        <v>0.1963019795393742</v>
      </c>
      <c r="R158" s="20"/>
      <c r="S158" s="20"/>
      <c r="T158" s="20"/>
      <c r="U158" s="20"/>
      <c r="V158" s="20"/>
      <c r="W158" s="20"/>
      <c r="X158" s="20"/>
      <c r="Y158" s="20"/>
      <c r="Z158" s="20"/>
      <c r="AA158" s="20"/>
      <c r="AB158" s="20"/>
      <c r="AC158" s="20"/>
      <c r="AD158" s="20"/>
      <c r="AE158" s="20"/>
      <c r="AF158" s="20"/>
      <c r="AG158" s="20"/>
      <c r="AH158" s="20"/>
      <c r="AI158" s="20"/>
      <c r="AJ158" s="20"/>
      <c r="AK158" s="20"/>
      <c r="AL158" s="20"/>
      <c r="AM158" s="20"/>
    </row>
    <row r="159" spans="1:39">
      <c r="A159" s="4" t="s">
        <v>198</v>
      </c>
      <c r="B159" s="8">
        <v>8239000.248046875</v>
      </c>
      <c r="C159" s="9">
        <v>19651.25</v>
      </c>
      <c r="D159" s="9">
        <v>1433521</v>
      </c>
      <c r="E159" s="9">
        <v>1433674.625</v>
      </c>
      <c r="F159" s="9">
        <v>493018.5625</v>
      </c>
      <c r="G159" s="9">
        <v>1479843</v>
      </c>
      <c r="H159" s="9">
        <v>1392306.875</v>
      </c>
      <c r="J159" s="24">
        <v>99039</v>
      </c>
      <c r="K159" s="20"/>
      <c r="L159" s="25">
        <f t="shared" si="19"/>
        <v>2.3851498250237941E-3</v>
      </c>
      <c r="M159" s="25">
        <f t="shared" si="20"/>
        <v>0.17399210545476418</v>
      </c>
      <c r="N159" s="25">
        <f t="shared" si="21"/>
        <v>0.17401075152775541</v>
      </c>
      <c r="O159" s="25">
        <f t="shared" si="22"/>
        <v>5.9839610105227786E-2</v>
      </c>
      <c r="P159" s="25">
        <f t="shared" si="23"/>
        <v>0.17961438954329553</v>
      </c>
      <c r="Q159" s="25">
        <f t="shared" si="24"/>
        <v>0.16898978432851222</v>
      </c>
      <c r="R159" s="20"/>
      <c r="S159" s="20"/>
      <c r="T159" s="20"/>
      <c r="U159" s="20"/>
      <c r="V159" s="20"/>
      <c r="W159" s="20"/>
      <c r="X159" s="20"/>
      <c r="Y159" s="20"/>
      <c r="Z159" s="20"/>
      <c r="AA159" s="20"/>
      <c r="AB159" s="20"/>
      <c r="AC159" s="20"/>
      <c r="AD159" s="20"/>
      <c r="AE159" s="20"/>
      <c r="AF159" s="20"/>
      <c r="AG159" s="20"/>
      <c r="AH159" s="20"/>
      <c r="AI159" s="20"/>
      <c r="AJ159" s="20"/>
      <c r="AK159" s="20"/>
      <c r="AL159" s="20"/>
      <c r="AM159" s="20"/>
    </row>
    <row r="160" spans="1:39">
      <c r="A160" s="4" t="s">
        <v>199</v>
      </c>
      <c r="B160" s="8">
        <v>313025002.11694336</v>
      </c>
      <c r="C160" s="9">
        <v>3637076.5</v>
      </c>
      <c r="D160" s="9">
        <v>52512508</v>
      </c>
      <c r="E160" s="9">
        <v>55596464</v>
      </c>
      <c r="F160" s="9">
        <v>24453488</v>
      </c>
      <c r="G160" s="9">
        <v>61044624</v>
      </c>
      <c r="H160" s="9">
        <v>57707824</v>
      </c>
      <c r="J160" s="24">
        <v>494814</v>
      </c>
      <c r="K160" s="20"/>
      <c r="L160" s="25">
        <f t="shared" si="19"/>
        <v>1.161912459197499E-2</v>
      </c>
      <c r="M160" s="25">
        <f t="shared" si="20"/>
        <v>0.16775819070318795</v>
      </c>
      <c r="N160" s="25">
        <f t="shared" si="21"/>
        <v>0.17761029829569222</v>
      </c>
      <c r="O160" s="25">
        <f t="shared" si="22"/>
        <v>7.8119919605860733E-2</v>
      </c>
      <c r="P160" s="25">
        <f t="shared" si="23"/>
        <v>0.19501516999333576</v>
      </c>
      <c r="Q160" s="25">
        <f t="shared" si="24"/>
        <v>0.1843553186158621</v>
      </c>
      <c r="R160" s="20"/>
      <c r="S160" s="20"/>
      <c r="T160" s="20"/>
      <c r="U160" s="20"/>
      <c r="V160" s="20"/>
      <c r="W160" s="20"/>
      <c r="X160" s="20"/>
      <c r="Y160" s="20"/>
      <c r="Z160" s="20"/>
      <c r="AA160" s="20"/>
      <c r="AB160" s="20"/>
      <c r="AC160" s="20"/>
      <c r="AD160" s="20"/>
      <c r="AE160" s="20"/>
      <c r="AF160" s="20"/>
      <c r="AG160" s="20"/>
      <c r="AH160" s="20"/>
      <c r="AI160" s="20"/>
      <c r="AJ160" s="20"/>
      <c r="AK160" s="20"/>
      <c r="AL160" s="20"/>
      <c r="AM160" s="20"/>
    </row>
    <row r="161" spans="1:39">
      <c r="A161" s="4" t="s">
        <v>200</v>
      </c>
      <c r="B161" s="8">
        <v>80874003.161499023</v>
      </c>
      <c r="C161" s="9">
        <v>-2444416.5</v>
      </c>
      <c r="D161" s="9">
        <v>9170350</v>
      </c>
      <c r="E161" s="9">
        <v>8952269</v>
      </c>
      <c r="F161" s="9">
        <v>-84665.3515625</v>
      </c>
      <c r="G161" s="9">
        <v>11334082</v>
      </c>
      <c r="H161" s="9">
        <v>11148965</v>
      </c>
      <c r="J161" s="24">
        <v>214109</v>
      </c>
      <c r="K161" s="20"/>
      <c r="L161" s="25">
        <f t="shared" si="19"/>
        <v>-3.0224996963717655E-2</v>
      </c>
      <c r="M161" s="25">
        <f t="shared" si="20"/>
        <v>0.11339057844938789</v>
      </c>
      <c r="N161" s="25">
        <f t="shared" si="21"/>
        <v>0.11069402589263479</v>
      </c>
      <c r="O161" s="25">
        <f t="shared" si="22"/>
        <v>-1.0468796925191147E-3</v>
      </c>
      <c r="P161" s="25">
        <f t="shared" si="23"/>
        <v>0.1401449360354616</v>
      </c>
      <c r="Q161" s="25">
        <f t="shared" si="24"/>
        <v>0.13785598046551986</v>
      </c>
      <c r="R161" s="20"/>
      <c r="S161" s="20"/>
      <c r="T161" s="20"/>
      <c r="U161" s="20"/>
      <c r="V161" s="20"/>
      <c r="W161" s="20"/>
      <c r="X161" s="20"/>
      <c r="Y161" s="20"/>
      <c r="Z161" s="20"/>
      <c r="AA161" s="20"/>
      <c r="AB161" s="20"/>
      <c r="AC161" s="20"/>
      <c r="AD161" s="20"/>
      <c r="AE161" s="20"/>
      <c r="AF161" s="20"/>
      <c r="AG161" s="20"/>
      <c r="AH161" s="20"/>
      <c r="AI161" s="20"/>
      <c r="AJ161" s="20"/>
      <c r="AK161" s="20"/>
      <c r="AL161" s="20"/>
      <c r="AM161" s="20"/>
    </row>
    <row r="162" spans="1:39">
      <c r="A162" s="4" t="s">
        <v>201</v>
      </c>
      <c r="B162" s="8">
        <v>5470999.6834564209</v>
      </c>
      <c r="C162" s="9">
        <v>382888.90625</v>
      </c>
      <c r="D162" s="9">
        <v>-62547.96875</v>
      </c>
      <c r="E162" s="9">
        <v>-18401.328125</v>
      </c>
      <c r="F162" s="9">
        <v>138169.390625</v>
      </c>
      <c r="G162" s="9">
        <v>-53007.421875</v>
      </c>
      <c r="H162" s="9">
        <v>-41927.265625</v>
      </c>
      <c r="J162" s="24">
        <v>169955</v>
      </c>
      <c r="K162" s="20"/>
      <c r="L162" s="25">
        <f t="shared" si="19"/>
        <v>6.9985181576194461E-2</v>
      </c>
      <c r="M162" s="25">
        <f t="shared" si="20"/>
        <v>-1.1432639804227512E-2</v>
      </c>
      <c r="N162" s="25">
        <f t="shared" si="21"/>
        <v>-3.3634306689220221E-3</v>
      </c>
      <c r="O162" s="25">
        <f t="shared" si="22"/>
        <v>2.5254870886358475E-2</v>
      </c>
      <c r="P162" s="25">
        <f t="shared" si="23"/>
        <v>-9.6888000259417722E-3</v>
      </c>
      <c r="Q162" s="25">
        <f t="shared" si="24"/>
        <v>-7.6635474412075919E-3</v>
      </c>
      <c r="R162" s="20"/>
      <c r="S162" s="20"/>
      <c r="T162" s="20"/>
      <c r="U162" s="20"/>
      <c r="V162" s="20"/>
      <c r="W162" s="20"/>
      <c r="X162" s="20"/>
      <c r="Y162" s="20"/>
      <c r="Z162" s="20"/>
      <c r="AA162" s="20"/>
      <c r="AB162" s="20"/>
      <c r="AC162" s="20"/>
      <c r="AD162" s="20"/>
      <c r="AE162" s="20"/>
      <c r="AF162" s="20"/>
      <c r="AG162" s="20"/>
      <c r="AH162" s="20"/>
      <c r="AI162" s="20"/>
      <c r="AJ162" s="20"/>
      <c r="AK162" s="20"/>
      <c r="AL162" s="20"/>
      <c r="AM162" s="20"/>
    </row>
    <row r="163" spans="1:39">
      <c r="A163" s="4" t="s">
        <v>202</v>
      </c>
      <c r="B163" s="8">
        <v>2888000.0973701477</v>
      </c>
      <c r="C163" s="9">
        <v>40557.4140625</v>
      </c>
      <c r="D163" s="9">
        <v>-319401.125</v>
      </c>
      <c r="E163" s="9">
        <v>-306183.1875</v>
      </c>
      <c r="F163" s="9">
        <v>-112621.234375</v>
      </c>
      <c r="G163" s="9">
        <v>-377390.71875</v>
      </c>
      <c r="H163" s="9">
        <v>-345849.53125</v>
      </c>
      <c r="J163" s="24">
        <v>64425</v>
      </c>
      <c r="K163" s="20"/>
      <c r="L163" s="25">
        <f t="shared" si="19"/>
        <v>1.4043425448438224E-2</v>
      </c>
      <c r="M163" s="25">
        <f t="shared" si="20"/>
        <v>-0.1105959536811827</v>
      </c>
      <c r="N163" s="25">
        <f t="shared" si="21"/>
        <v>-0.10601910567067314</v>
      </c>
      <c r="O163" s="25">
        <f t="shared" si="22"/>
        <v>-3.8996270975736609E-2</v>
      </c>
      <c r="P163" s="25">
        <f t="shared" si="23"/>
        <v>-0.13067545222510801</v>
      </c>
      <c r="Q163" s="25">
        <f t="shared" si="24"/>
        <v>-0.11975398877754032</v>
      </c>
      <c r="R163" s="20"/>
      <c r="S163" s="20"/>
      <c r="T163" s="20"/>
      <c r="U163" s="20"/>
      <c r="V163" s="20"/>
      <c r="W163" s="20"/>
      <c r="X163" s="20"/>
      <c r="Y163" s="20"/>
      <c r="Z163" s="20"/>
      <c r="AA163" s="20"/>
      <c r="AB163" s="20"/>
      <c r="AC163" s="20"/>
      <c r="AD163" s="20"/>
      <c r="AE163" s="20"/>
      <c r="AF163" s="20"/>
      <c r="AG163" s="20"/>
      <c r="AH163" s="20"/>
      <c r="AI163" s="20"/>
      <c r="AJ163" s="20"/>
      <c r="AK163" s="20"/>
      <c r="AL163" s="20"/>
      <c r="AM163" s="20"/>
    </row>
    <row r="164" spans="1:39">
      <c r="A164" s="4" t="s">
        <v>203</v>
      </c>
      <c r="B164" s="8">
        <v>2172999.9400100708</v>
      </c>
      <c r="C164" s="9">
        <v>329949.15625</v>
      </c>
      <c r="D164" s="9">
        <v>344774.53125</v>
      </c>
      <c r="E164" s="9">
        <v>364041.3125</v>
      </c>
      <c r="F164" s="9">
        <v>277085.8125</v>
      </c>
      <c r="G164" s="9">
        <v>361287.78125</v>
      </c>
      <c r="H164" s="9">
        <v>362405.3125</v>
      </c>
      <c r="J164" s="24">
        <v>78113</v>
      </c>
      <c r="K164" s="20"/>
      <c r="L164" s="25">
        <f t="shared" si="19"/>
        <v>0.15184038902848329</v>
      </c>
      <c r="M164" s="25">
        <f t="shared" si="20"/>
        <v>0.15866292718277855</v>
      </c>
      <c r="N164" s="25">
        <f t="shared" si="21"/>
        <v>0.16752937070873219</v>
      </c>
      <c r="O164" s="25">
        <f t="shared" si="22"/>
        <v>0.12751303274252085</v>
      </c>
      <c r="P164" s="25">
        <f t="shared" si="23"/>
        <v>0.16626221409298594</v>
      </c>
      <c r="Q164" s="25">
        <f t="shared" si="24"/>
        <v>0.16677649447994022</v>
      </c>
      <c r="R164" s="20"/>
      <c r="S164" s="20"/>
      <c r="T164" s="20"/>
      <c r="U164" s="20"/>
      <c r="V164" s="20"/>
      <c r="W164" s="20"/>
      <c r="X164" s="20"/>
      <c r="Y164" s="20"/>
      <c r="Z164" s="20"/>
      <c r="AA164" s="20"/>
      <c r="AB164" s="20"/>
      <c r="AC164" s="20"/>
      <c r="AD164" s="20"/>
      <c r="AE164" s="20"/>
      <c r="AF164" s="20"/>
      <c r="AG164" s="20"/>
      <c r="AH164" s="20"/>
      <c r="AI164" s="20"/>
      <c r="AJ164" s="20"/>
      <c r="AK164" s="20"/>
      <c r="AL164" s="20"/>
      <c r="AM164" s="20"/>
    </row>
    <row r="165" spans="1:39">
      <c r="A165" s="4" t="s">
        <v>204</v>
      </c>
      <c r="B165" s="8">
        <v>340979998.34429932</v>
      </c>
      <c r="C165" s="9">
        <v>-4521933.5</v>
      </c>
      <c r="D165" s="9">
        <v>42493864</v>
      </c>
      <c r="E165" s="9">
        <v>42895376</v>
      </c>
      <c r="F165" s="9">
        <v>11271713</v>
      </c>
      <c r="G165" s="9">
        <v>48615748</v>
      </c>
      <c r="H165" s="9">
        <v>45938316</v>
      </c>
      <c r="J165" s="24">
        <v>547627</v>
      </c>
      <c r="K165" s="20"/>
      <c r="L165" s="25">
        <f t="shared" si="19"/>
        <v>-1.3261579922450605E-2</v>
      </c>
      <c r="M165" s="25">
        <f t="shared" si="20"/>
        <v>0.12462274680725546</v>
      </c>
      <c r="N165" s="25">
        <f t="shared" si="21"/>
        <v>0.12580027042139597</v>
      </c>
      <c r="O165" s="25">
        <f t="shared" si="22"/>
        <v>3.3056815809526047E-2</v>
      </c>
      <c r="P165" s="25">
        <f t="shared" si="23"/>
        <v>0.14257653890569555</v>
      </c>
      <c r="Q165" s="25">
        <f t="shared" si="24"/>
        <v>0.13472437158502915</v>
      </c>
      <c r="R165" s="20"/>
      <c r="S165" s="20"/>
      <c r="T165" s="20"/>
      <c r="U165" s="20"/>
      <c r="V165" s="20"/>
      <c r="W165" s="20"/>
      <c r="X165" s="20"/>
      <c r="Y165" s="20"/>
      <c r="Z165" s="20"/>
      <c r="AA165" s="20"/>
      <c r="AB165" s="20"/>
      <c r="AC165" s="20"/>
      <c r="AD165" s="20"/>
      <c r="AE165" s="20"/>
      <c r="AF165" s="20"/>
      <c r="AG165" s="20"/>
      <c r="AH165" s="20"/>
      <c r="AI165" s="20"/>
      <c r="AJ165" s="20"/>
      <c r="AK165" s="20"/>
      <c r="AL165" s="20"/>
      <c r="AM165" s="20"/>
    </row>
    <row r="166" spans="1:39">
      <c r="A166" s="4" t="s">
        <v>205</v>
      </c>
      <c r="B166" s="8">
        <v>5210000.1609306335</v>
      </c>
      <c r="C166" s="9">
        <v>254062.375</v>
      </c>
      <c r="D166" s="9">
        <v>2039393.125</v>
      </c>
      <c r="E166" s="9">
        <v>2095843.875</v>
      </c>
      <c r="F166" s="9">
        <v>958060.125</v>
      </c>
      <c r="G166" s="9">
        <v>2150880.25</v>
      </c>
      <c r="H166" s="9">
        <v>2092227.625</v>
      </c>
      <c r="J166" s="24">
        <v>108841</v>
      </c>
      <c r="K166" s="20"/>
      <c r="L166" s="25">
        <f t="shared" si="19"/>
        <v>4.8764369894878895E-2</v>
      </c>
      <c r="M166" s="25">
        <f t="shared" si="20"/>
        <v>0.39143820767861826</v>
      </c>
      <c r="N166" s="25">
        <f t="shared" si="21"/>
        <v>0.40227328411936769</v>
      </c>
      <c r="O166" s="25">
        <f t="shared" si="22"/>
        <v>0.18388869393602225</v>
      </c>
      <c r="P166" s="25">
        <f t="shared" si="23"/>
        <v>0.41283688743990365</v>
      </c>
      <c r="Q166" s="25">
        <f t="shared" si="24"/>
        <v>0.4015791862521319</v>
      </c>
      <c r="R166" s="20"/>
      <c r="S166" s="20"/>
      <c r="T166" s="20"/>
      <c r="U166" s="20"/>
      <c r="V166" s="20"/>
      <c r="W166" s="20"/>
      <c r="X166" s="20"/>
      <c r="Y166" s="20"/>
      <c r="Z166" s="20"/>
      <c r="AA166" s="20"/>
      <c r="AB166" s="20"/>
      <c r="AC166" s="20"/>
      <c r="AD166" s="20"/>
      <c r="AE166" s="20"/>
      <c r="AF166" s="20"/>
      <c r="AG166" s="20"/>
      <c r="AH166" s="20"/>
      <c r="AI166" s="20"/>
      <c r="AJ166" s="20"/>
      <c r="AK166" s="20"/>
      <c r="AL166" s="20"/>
      <c r="AM166" s="20"/>
    </row>
    <row r="167" spans="1:39">
      <c r="A167" s="4" t="s">
        <v>206</v>
      </c>
      <c r="B167" s="8">
        <v>82384999.597015381</v>
      </c>
      <c r="C167" s="9">
        <v>690258.4375</v>
      </c>
      <c r="D167" s="9">
        <v>13172090</v>
      </c>
      <c r="E167" s="9">
        <v>13063913</v>
      </c>
      <c r="F167" s="9">
        <v>2668225.5</v>
      </c>
      <c r="G167" s="9">
        <v>16959714</v>
      </c>
      <c r="H167" s="9">
        <v>17080384</v>
      </c>
      <c r="J167" s="24">
        <v>277855</v>
      </c>
      <c r="K167" s="20"/>
      <c r="L167" s="25">
        <f t="shared" si="19"/>
        <v>8.3784480290876456E-3</v>
      </c>
      <c r="M167" s="25">
        <f t="shared" si="20"/>
        <v>0.15988456714730864</v>
      </c>
      <c r="N167" s="25">
        <f t="shared" si="21"/>
        <v>0.15857150044185078</v>
      </c>
      <c r="O167" s="25">
        <f t="shared" si="22"/>
        <v>3.2387273327081058E-2</v>
      </c>
      <c r="P167" s="25">
        <f t="shared" si="23"/>
        <v>0.20585924722896293</v>
      </c>
      <c r="Q167" s="25">
        <f t="shared" si="24"/>
        <v>0.20732395561750763</v>
      </c>
      <c r="R167" s="20"/>
      <c r="S167" s="20"/>
      <c r="T167" s="20"/>
      <c r="U167" s="20"/>
      <c r="V167" s="20"/>
      <c r="W167" s="20"/>
      <c r="X167" s="20"/>
      <c r="Y167" s="20"/>
      <c r="Z167" s="20"/>
      <c r="AA167" s="20"/>
      <c r="AB167" s="20"/>
      <c r="AC167" s="20"/>
      <c r="AD167" s="20"/>
      <c r="AE167" s="20"/>
      <c r="AF167" s="20"/>
      <c r="AG167" s="20"/>
      <c r="AH167" s="20"/>
      <c r="AI167" s="20"/>
      <c r="AJ167" s="20"/>
      <c r="AK167" s="20"/>
      <c r="AL167" s="20"/>
      <c r="AM167" s="20"/>
    </row>
    <row r="168" spans="1:39">
      <c r="A168" s="4" t="s">
        <v>207</v>
      </c>
      <c r="B168" s="8">
        <v>1308999.9773025513</v>
      </c>
      <c r="C168" s="9">
        <v>148314.59375</v>
      </c>
      <c r="D168" s="9">
        <v>429233.1875</v>
      </c>
      <c r="E168" s="9">
        <v>426873.75</v>
      </c>
      <c r="F168" s="9">
        <v>189847.1875</v>
      </c>
      <c r="G168" s="9">
        <v>439505.78125</v>
      </c>
      <c r="H168" s="9">
        <v>440918.625</v>
      </c>
      <c r="J168" s="24">
        <v>51100</v>
      </c>
      <c r="K168" s="20"/>
      <c r="L168" s="25">
        <f t="shared" si="19"/>
        <v>0.11330374050550485</v>
      </c>
      <c r="M168" s="25">
        <f t="shared" si="20"/>
        <v>0.32790923983399783</v>
      </c>
      <c r="N168" s="25">
        <f t="shared" si="21"/>
        <v>0.32610676654071169</v>
      </c>
      <c r="O168" s="25">
        <f t="shared" si="22"/>
        <v>0.14503223131540233</v>
      </c>
      <c r="P168" s="25">
        <f t="shared" si="23"/>
        <v>0.33575690517251727</v>
      </c>
      <c r="Q168" s="25">
        <f t="shared" si="24"/>
        <v>0.33683623578710709</v>
      </c>
      <c r="R168" s="20"/>
      <c r="S168" s="20"/>
      <c r="T168" s="20"/>
      <c r="U168" s="20"/>
      <c r="V168" s="20"/>
      <c r="W168" s="20"/>
      <c r="X168" s="20"/>
      <c r="Y168" s="20"/>
      <c r="Z168" s="20"/>
      <c r="AA168" s="20"/>
      <c r="AB168" s="20"/>
      <c r="AC168" s="20"/>
      <c r="AD168" s="20"/>
      <c r="AE168" s="20"/>
      <c r="AF168" s="20"/>
      <c r="AG168" s="20"/>
      <c r="AH168" s="20"/>
      <c r="AI168" s="20"/>
      <c r="AJ168" s="20"/>
      <c r="AK168" s="20"/>
      <c r="AL168" s="20"/>
      <c r="AM168" s="20"/>
    </row>
    <row r="169" spans="1:39">
      <c r="A169" s="4" t="s">
        <v>208</v>
      </c>
      <c r="B169" s="8">
        <v>7604415.4125976563</v>
      </c>
      <c r="C169" s="9">
        <v>26758.1484375</v>
      </c>
      <c r="D169" s="9">
        <v>121068.640625</v>
      </c>
      <c r="E169" s="9">
        <v>123921.375</v>
      </c>
      <c r="F169" s="9">
        <v>-61399.68359375</v>
      </c>
      <c r="G169" s="9">
        <v>119202.5</v>
      </c>
      <c r="H169" s="9">
        <v>74284.6015625</v>
      </c>
      <c r="J169" s="24">
        <v>114881</v>
      </c>
      <c r="K169" s="20"/>
      <c r="L169" s="25">
        <f t="shared" si="19"/>
        <v>3.5187646894160743E-3</v>
      </c>
      <c r="M169" s="25">
        <f t="shared" si="20"/>
        <v>1.5920834680393025E-2</v>
      </c>
      <c r="N169" s="25">
        <f t="shared" si="21"/>
        <v>1.6295976518419665E-2</v>
      </c>
      <c r="O169" s="25">
        <f t="shared" si="22"/>
        <v>-8.0742148163070911E-3</v>
      </c>
      <c r="P169" s="25">
        <f t="shared" si="23"/>
        <v>1.5675432433968073E-2</v>
      </c>
      <c r="Q169" s="25">
        <f t="shared" si="24"/>
        <v>9.7686143552124152E-3</v>
      </c>
      <c r="R169" s="20"/>
      <c r="S169" s="20"/>
      <c r="T169" s="20"/>
      <c r="U169" s="20"/>
      <c r="V169" s="20"/>
      <c r="W169" s="20"/>
      <c r="X169" s="20"/>
      <c r="Y169" s="20"/>
      <c r="Z169" s="20"/>
      <c r="AA169" s="20"/>
      <c r="AB169" s="20"/>
      <c r="AC169" s="20"/>
      <c r="AD169" s="20"/>
      <c r="AE169" s="20"/>
      <c r="AF169" s="20"/>
      <c r="AG169" s="20"/>
      <c r="AH169" s="20"/>
      <c r="AI169" s="20"/>
      <c r="AJ169" s="20"/>
      <c r="AK169" s="20"/>
      <c r="AL169" s="20"/>
      <c r="AM169" s="20"/>
    </row>
    <row r="170" spans="1:39">
      <c r="A170" s="4" t="s">
        <v>209</v>
      </c>
      <c r="B170" s="8">
        <v>56152002.332214355</v>
      </c>
      <c r="C170" s="9">
        <v>-17377404</v>
      </c>
      <c r="D170" s="9">
        <v>-73755672</v>
      </c>
      <c r="E170" s="9">
        <v>-78055624</v>
      </c>
      <c r="F170" s="9">
        <v>-34491068</v>
      </c>
      <c r="G170" s="9">
        <v>-85295104</v>
      </c>
      <c r="H170" s="9">
        <v>-81355552</v>
      </c>
      <c r="J170" s="24">
        <v>206186</v>
      </c>
      <c r="K170" s="20"/>
      <c r="L170" s="25">
        <f t="shared" si="19"/>
        <v>-0.30947078070679235</v>
      </c>
      <c r="M170" s="25">
        <f t="shared" si="20"/>
        <v>-1.3135003016212377</v>
      </c>
      <c r="N170" s="25">
        <f t="shared" si="21"/>
        <v>-1.3900773037120986</v>
      </c>
      <c r="O170" s="25">
        <f t="shared" si="22"/>
        <v>-0.61424466746420014</v>
      </c>
      <c r="P170" s="25">
        <f t="shared" si="23"/>
        <v>-1.5190037836115824</v>
      </c>
      <c r="Q170" s="25">
        <f t="shared" si="24"/>
        <v>-1.4488450744583046</v>
      </c>
      <c r="R170" s="20"/>
      <c r="S170" s="20"/>
      <c r="T170" s="20"/>
      <c r="U170" s="20"/>
      <c r="V170" s="20"/>
      <c r="W170" s="20"/>
      <c r="X170" s="20"/>
      <c r="Y170" s="20"/>
      <c r="Z170" s="20"/>
      <c r="AA170" s="20"/>
      <c r="AB170" s="20"/>
      <c r="AC170" s="20"/>
      <c r="AD170" s="20"/>
      <c r="AE170" s="20"/>
      <c r="AF170" s="20"/>
      <c r="AG170" s="20"/>
      <c r="AH170" s="20"/>
      <c r="AI170" s="20"/>
      <c r="AJ170" s="20"/>
      <c r="AK170" s="20"/>
      <c r="AL170" s="20"/>
      <c r="AM170" s="20"/>
    </row>
    <row r="171" spans="1:39">
      <c r="A171" s="4" t="s">
        <v>210</v>
      </c>
      <c r="B171" s="8">
        <v>4010999.9933242798</v>
      </c>
      <c r="C171" s="9">
        <v>176793</v>
      </c>
      <c r="D171" s="9">
        <v>529372.125</v>
      </c>
      <c r="E171" s="9">
        <v>525797.625</v>
      </c>
      <c r="F171" s="9">
        <v>217006.390625</v>
      </c>
      <c r="G171" s="9">
        <v>522767.34375</v>
      </c>
      <c r="H171" s="9">
        <v>522303.8125</v>
      </c>
      <c r="J171" s="24">
        <v>81695</v>
      </c>
      <c r="K171" s="20"/>
      <c r="L171" s="25">
        <f t="shared" si="19"/>
        <v>4.4077038218460728E-2</v>
      </c>
      <c r="M171" s="25">
        <f t="shared" si="20"/>
        <v>0.13198008623312443</v>
      </c>
      <c r="N171" s="25">
        <f t="shared" si="21"/>
        <v>0.13108891196088579</v>
      </c>
      <c r="O171" s="25">
        <f t="shared" si="22"/>
        <v>5.4102815005279296E-2</v>
      </c>
      <c r="P171" s="25">
        <f t="shared" si="23"/>
        <v>0.13033341925207415</v>
      </c>
      <c r="Q171" s="25">
        <f t="shared" si="24"/>
        <v>0.13021785424315582</v>
      </c>
      <c r="R171" s="20"/>
      <c r="S171" s="20"/>
      <c r="T171" s="20"/>
      <c r="U171" s="20"/>
      <c r="V171" s="20"/>
      <c r="W171" s="20"/>
      <c r="X171" s="20"/>
      <c r="Y171" s="20"/>
      <c r="Z171" s="20"/>
      <c r="AA171" s="20"/>
      <c r="AB171" s="20"/>
      <c r="AC171" s="20"/>
      <c r="AD171" s="20"/>
      <c r="AE171" s="20"/>
      <c r="AF171" s="20"/>
      <c r="AG171" s="20"/>
      <c r="AH171" s="20"/>
      <c r="AI171" s="20"/>
      <c r="AJ171" s="20"/>
      <c r="AK171" s="20"/>
      <c r="AL171" s="20"/>
      <c r="AM171" s="20"/>
    </row>
    <row r="172" spans="1:39">
      <c r="A172" s="4" t="s">
        <v>211</v>
      </c>
      <c r="B172" s="8">
        <v>3054000.0418777466</v>
      </c>
      <c r="C172" s="9">
        <v>61051.73046875</v>
      </c>
      <c r="D172" s="9">
        <v>196687.828125</v>
      </c>
      <c r="E172" s="9">
        <v>195089.890625</v>
      </c>
      <c r="F172" s="9">
        <v>6749.5849609375</v>
      </c>
      <c r="G172" s="9">
        <v>211955.796875</v>
      </c>
      <c r="H172" s="9">
        <v>252713.0625</v>
      </c>
      <c r="J172" s="24">
        <v>102493</v>
      </c>
      <c r="K172" s="20"/>
      <c r="L172" s="25">
        <f t="shared" si="19"/>
        <v>1.9990743166857474E-2</v>
      </c>
      <c r="M172" s="25">
        <f t="shared" si="20"/>
        <v>6.4403348208229502E-2</v>
      </c>
      <c r="N172" s="25">
        <f t="shared" si="21"/>
        <v>6.3880120481285038E-2</v>
      </c>
      <c r="O172" s="25">
        <f t="shared" si="22"/>
        <v>2.2100801795626466E-3</v>
      </c>
      <c r="P172" s="25">
        <f t="shared" si="23"/>
        <v>6.9402683028347095E-2</v>
      </c>
      <c r="Q172" s="25">
        <f t="shared" si="24"/>
        <v>8.2748218413454838E-2</v>
      </c>
      <c r="R172" s="20"/>
      <c r="S172" s="20"/>
      <c r="T172" s="20"/>
      <c r="U172" s="20"/>
      <c r="V172" s="20"/>
      <c r="W172" s="20"/>
      <c r="X172" s="20"/>
      <c r="Y172" s="20"/>
      <c r="Z172" s="20"/>
      <c r="AA172" s="20"/>
      <c r="AB172" s="20"/>
      <c r="AC172" s="20"/>
      <c r="AD172" s="20"/>
      <c r="AE172" s="20"/>
      <c r="AF172" s="20"/>
      <c r="AG172" s="20"/>
      <c r="AH172" s="20"/>
      <c r="AI172" s="20"/>
      <c r="AJ172" s="20"/>
      <c r="AK172" s="20"/>
      <c r="AL172" s="20"/>
      <c r="AM172" s="20"/>
    </row>
    <row r="173" spans="1:39">
      <c r="A173" s="4" t="s">
        <v>212</v>
      </c>
      <c r="B173" s="8">
        <v>2487999.9106903076</v>
      </c>
      <c r="C173" s="9">
        <v>-218524.640625</v>
      </c>
      <c r="D173" s="9">
        <v>-2296947.5</v>
      </c>
      <c r="E173" s="9">
        <v>-2257786.5</v>
      </c>
      <c r="F173" s="9">
        <v>-963655.3125</v>
      </c>
      <c r="G173" s="9">
        <v>-2425053</v>
      </c>
      <c r="H173" s="9">
        <v>-2346323.5</v>
      </c>
      <c r="J173" s="24">
        <v>149716</v>
      </c>
      <c r="K173" s="20"/>
      <c r="L173" s="25">
        <f t="shared" si="19"/>
        <v>-8.783145034935684E-2</v>
      </c>
      <c r="M173" s="25">
        <f t="shared" si="20"/>
        <v>-0.92321044310757261</v>
      </c>
      <c r="N173" s="25">
        <f t="shared" si="21"/>
        <v>-0.90747049077407971</v>
      </c>
      <c r="O173" s="25">
        <f t="shared" si="22"/>
        <v>-0.38732128098534746</v>
      </c>
      <c r="P173" s="25">
        <f t="shared" si="23"/>
        <v>-0.97469979383044159</v>
      </c>
      <c r="Q173" s="25">
        <f t="shared" si="24"/>
        <v>-0.94305610298394316</v>
      </c>
      <c r="R173" s="20"/>
      <c r="S173" s="20"/>
      <c r="T173" s="20"/>
      <c r="U173" s="20"/>
      <c r="V173" s="20"/>
      <c r="W173" s="20"/>
      <c r="X173" s="20"/>
      <c r="Y173" s="20"/>
      <c r="Z173" s="20"/>
      <c r="AA173" s="20"/>
      <c r="AB173" s="20"/>
      <c r="AC173" s="20"/>
      <c r="AD173" s="20"/>
      <c r="AE173" s="20"/>
      <c r="AF173" s="20"/>
      <c r="AG173" s="20"/>
      <c r="AH173" s="20"/>
      <c r="AI173" s="20"/>
      <c r="AJ173" s="20"/>
      <c r="AK173" s="20"/>
      <c r="AL173" s="20"/>
      <c r="AM173" s="20"/>
    </row>
    <row r="174" spans="1:39">
      <c r="A174" s="4" t="s">
        <v>213</v>
      </c>
      <c r="B174" s="8">
        <v>80605002.28302002</v>
      </c>
      <c r="C174" s="9">
        <v>5942727.5</v>
      </c>
      <c r="D174" s="9">
        <v>23492582</v>
      </c>
      <c r="E174" s="9">
        <v>24799242</v>
      </c>
      <c r="F174" s="9">
        <v>14073581</v>
      </c>
      <c r="G174" s="9">
        <v>27282618</v>
      </c>
      <c r="H174" s="9">
        <v>26675492</v>
      </c>
      <c r="J174" s="24">
        <v>140545</v>
      </c>
      <c r="K174" s="20"/>
      <c r="L174" s="25">
        <f t="shared" si="19"/>
        <v>7.3726534727136597E-2</v>
      </c>
      <c r="M174" s="25">
        <f t="shared" si="20"/>
        <v>0.29145315221892709</v>
      </c>
      <c r="N174" s="25">
        <f t="shared" si="21"/>
        <v>0.30766380866692344</v>
      </c>
      <c r="O174" s="25">
        <f t="shared" si="22"/>
        <v>0.17459934993345561</v>
      </c>
      <c r="P174" s="25">
        <f t="shared" si="23"/>
        <v>0.3384730131785787</v>
      </c>
      <c r="Q174" s="25">
        <f t="shared" si="24"/>
        <v>0.33094089999944543</v>
      </c>
      <c r="R174" s="20"/>
      <c r="S174" s="20"/>
      <c r="T174" s="20"/>
      <c r="U174" s="20"/>
      <c r="V174" s="20"/>
      <c r="W174" s="20"/>
      <c r="X174" s="20"/>
      <c r="Y174" s="20"/>
      <c r="Z174" s="20"/>
      <c r="AA174" s="20"/>
      <c r="AB174" s="20"/>
      <c r="AC174" s="20"/>
      <c r="AD174" s="20"/>
      <c r="AE174" s="20"/>
      <c r="AF174" s="20"/>
      <c r="AG174" s="20"/>
      <c r="AH174" s="20"/>
      <c r="AI174" s="20"/>
      <c r="AJ174" s="20"/>
      <c r="AK174" s="20"/>
      <c r="AL174" s="20"/>
      <c r="AM174" s="20"/>
    </row>
    <row r="175" spans="1:39">
      <c r="A175" s="4" t="s">
        <v>214</v>
      </c>
      <c r="B175" s="8">
        <v>71994996.193634033</v>
      </c>
      <c r="C175" s="9">
        <v>2002495.125</v>
      </c>
      <c r="D175" s="9">
        <v>10786741</v>
      </c>
      <c r="E175" s="9">
        <v>11117398</v>
      </c>
      <c r="F175" s="9">
        <v>3638884.5</v>
      </c>
      <c r="G175" s="9">
        <v>15282496</v>
      </c>
      <c r="H175" s="9">
        <v>15822582</v>
      </c>
      <c r="J175" s="24">
        <v>268607</v>
      </c>
      <c r="K175" s="20"/>
      <c r="L175" s="25">
        <f t="shared" si="19"/>
        <v>2.7814365315253192E-2</v>
      </c>
      <c r="M175" s="25">
        <f t="shared" si="20"/>
        <v>0.14982625974433747</v>
      </c>
      <c r="N175" s="25">
        <f t="shared" si="21"/>
        <v>0.15441903726335673</v>
      </c>
      <c r="O175" s="25">
        <f t="shared" si="22"/>
        <v>5.0543575142542457E-2</v>
      </c>
      <c r="P175" s="25">
        <f t="shared" si="23"/>
        <v>0.21227164119707689</v>
      </c>
      <c r="Q175" s="25">
        <f t="shared" si="24"/>
        <v>0.21977335699059417</v>
      </c>
      <c r="R175" s="20"/>
      <c r="S175" s="20"/>
      <c r="T175" s="20"/>
      <c r="U175" s="20"/>
      <c r="V175" s="20"/>
      <c r="W175" s="20"/>
      <c r="X175" s="20"/>
      <c r="Y175" s="20"/>
      <c r="Z175" s="20"/>
      <c r="AA175" s="20"/>
      <c r="AB175" s="20"/>
      <c r="AC175" s="20"/>
      <c r="AD175" s="20"/>
      <c r="AE175" s="20"/>
      <c r="AF175" s="20"/>
      <c r="AG175" s="20"/>
      <c r="AH175" s="20"/>
      <c r="AI175" s="20"/>
      <c r="AJ175" s="20"/>
      <c r="AK175" s="20"/>
      <c r="AL175" s="20"/>
      <c r="AM175" s="20"/>
    </row>
    <row r="176" spans="1:39">
      <c r="A176" s="4" t="s">
        <v>215</v>
      </c>
      <c r="B176" s="8">
        <v>1357000.0158338547</v>
      </c>
      <c r="C176" s="9">
        <v>-31847.828125</v>
      </c>
      <c r="D176" s="9">
        <v>-2585826.5</v>
      </c>
      <c r="E176" s="9">
        <v>-2550562.5</v>
      </c>
      <c r="F176" s="9">
        <v>-935560.125</v>
      </c>
      <c r="G176" s="9">
        <v>-2802502.75</v>
      </c>
      <c r="H176" s="9">
        <v>-2736214.75</v>
      </c>
      <c r="J176" s="24">
        <v>87253</v>
      </c>
      <c r="K176" s="20"/>
      <c r="L176" s="25">
        <f t="shared" si="19"/>
        <v>-2.3469290901540648E-2</v>
      </c>
      <c r="M176" s="25">
        <f t="shared" si="20"/>
        <v>-1.9055464037051253</v>
      </c>
      <c r="N176" s="25">
        <f t="shared" si="21"/>
        <v>-1.8795596685625096</v>
      </c>
      <c r="O176" s="25">
        <f t="shared" si="22"/>
        <v>-0.68943265592013525</v>
      </c>
      <c r="P176" s="25">
        <f t="shared" si="23"/>
        <v>-2.0652193937358998</v>
      </c>
      <c r="Q176" s="25">
        <f t="shared" si="24"/>
        <v>-2.0163704628394128</v>
      </c>
      <c r="R176" s="20"/>
      <c r="S176" s="20"/>
      <c r="T176" s="20"/>
      <c r="U176" s="20"/>
      <c r="V176" s="20"/>
      <c r="W176" s="20"/>
      <c r="X176" s="20"/>
      <c r="Y176" s="20"/>
      <c r="Z176" s="20"/>
      <c r="AA176" s="20"/>
      <c r="AB176" s="20"/>
      <c r="AC176" s="20"/>
      <c r="AD176" s="20"/>
      <c r="AE176" s="20"/>
      <c r="AF176" s="20"/>
      <c r="AG176" s="20"/>
      <c r="AH176" s="20"/>
      <c r="AI176" s="20"/>
      <c r="AJ176" s="20"/>
      <c r="AK176" s="20"/>
      <c r="AL176" s="20"/>
      <c r="AM176" s="20"/>
    </row>
    <row r="177" spans="1:39">
      <c r="A177" s="4" t="s">
        <v>216</v>
      </c>
      <c r="B177" s="8">
        <v>6559000.0747146606</v>
      </c>
      <c r="C177" s="9">
        <v>-220234.28125</v>
      </c>
      <c r="D177" s="9">
        <v>-1858288.375</v>
      </c>
      <c r="E177" s="9">
        <v>-1798592.25</v>
      </c>
      <c r="F177" s="9">
        <v>-863423.8125</v>
      </c>
      <c r="G177" s="9">
        <v>-2028966.25</v>
      </c>
      <c r="H177" s="9">
        <v>-2012945.75</v>
      </c>
      <c r="J177" s="24">
        <v>179753</v>
      </c>
      <c r="K177" s="20"/>
      <c r="L177" s="25">
        <f t="shared" si="19"/>
        <v>-3.3577417097312802E-2</v>
      </c>
      <c r="M177" s="25">
        <f t="shared" si="20"/>
        <v>-0.28331885254336453</v>
      </c>
      <c r="N177" s="25">
        <f t="shared" si="21"/>
        <v>-0.2742174461826401</v>
      </c>
      <c r="O177" s="25">
        <f t="shared" si="22"/>
        <v>-0.13163954911794415</v>
      </c>
      <c r="P177" s="25">
        <f t="shared" si="23"/>
        <v>-0.30934078775540602</v>
      </c>
      <c r="Q177" s="25">
        <f t="shared" si="24"/>
        <v>-0.30689826605735632</v>
      </c>
      <c r="R177" s="20"/>
      <c r="S177" s="20"/>
      <c r="T177" s="20"/>
      <c r="U177" s="20"/>
      <c r="V177" s="20"/>
      <c r="W177" s="20"/>
      <c r="X177" s="20"/>
      <c r="Y177" s="20"/>
      <c r="Z177" s="20"/>
      <c r="AA177" s="20"/>
      <c r="AB177" s="20"/>
      <c r="AC177" s="20"/>
      <c r="AD177" s="20"/>
      <c r="AE177" s="20"/>
      <c r="AF177" s="20"/>
      <c r="AG177" s="20"/>
      <c r="AH177" s="20"/>
      <c r="AI177" s="20"/>
      <c r="AJ177" s="20"/>
      <c r="AK177" s="20"/>
      <c r="AL177" s="20"/>
      <c r="AM177" s="20"/>
    </row>
    <row r="178" spans="1:39">
      <c r="A178" s="4" t="s">
        <v>217</v>
      </c>
      <c r="B178" s="8">
        <v>7688999.8800888062</v>
      </c>
      <c r="C178" s="9">
        <v>489565.1875</v>
      </c>
      <c r="D178" s="9">
        <v>1945626.375</v>
      </c>
      <c r="E178" s="9">
        <v>1934864.25</v>
      </c>
      <c r="F178" s="9">
        <v>973102.375</v>
      </c>
      <c r="G178" s="9">
        <v>1952561.5</v>
      </c>
      <c r="H178" s="9">
        <v>1932807.875</v>
      </c>
      <c r="J178" s="24">
        <v>121566</v>
      </c>
      <c r="K178" s="20"/>
      <c r="L178" s="25">
        <f t="shared" si="19"/>
        <v>6.3670853834679159E-2</v>
      </c>
      <c r="M178" s="25">
        <f t="shared" si="20"/>
        <v>0.25304023999770547</v>
      </c>
      <c r="N178" s="25">
        <f t="shared" si="21"/>
        <v>0.25164056186428929</v>
      </c>
      <c r="O178" s="25">
        <f t="shared" si="22"/>
        <v>0.12655773054697472</v>
      </c>
      <c r="P178" s="25">
        <f t="shared" si="23"/>
        <v>0.25394219410203039</v>
      </c>
      <c r="Q178" s="25">
        <f t="shared" si="24"/>
        <v>0.25137311810930557</v>
      </c>
      <c r="R178" s="20"/>
      <c r="S178" s="20"/>
      <c r="T178" s="20"/>
      <c r="U178" s="20"/>
      <c r="V178" s="20"/>
      <c r="W178" s="20"/>
      <c r="X178" s="20"/>
      <c r="Y178" s="20"/>
      <c r="Z178" s="20"/>
      <c r="AA178" s="20"/>
      <c r="AB178" s="20"/>
      <c r="AC178" s="20"/>
      <c r="AD178" s="20"/>
      <c r="AE178" s="20"/>
      <c r="AF178" s="20"/>
      <c r="AG178" s="20"/>
      <c r="AH178" s="20"/>
      <c r="AI178" s="20"/>
      <c r="AJ178" s="20"/>
      <c r="AK178" s="20"/>
      <c r="AL178" s="20"/>
      <c r="AM178" s="20"/>
    </row>
    <row r="179" spans="1:39">
      <c r="A179" s="4" t="s">
        <v>218</v>
      </c>
      <c r="B179" s="8">
        <v>151402003.85876465</v>
      </c>
      <c r="C179" s="9">
        <v>4018682</v>
      </c>
      <c r="D179" s="9">
        <v>32002452</v>
      </c>
      <c r="E179" s="9">
        <v>33189464</v>
      </c>
      <c r="F179" s="9">
        <v>15205735</v>
      </c>
      <c r="G179" s="9">
        <v>36026152</v>
      </c>
      <c r="H179" s="9">
        <v>34776688</v>
      </c>
      <c r="J179" s="24">
        <v>300196</v>
      </c>
      <c r="K179" s="20"/>
      <c r="L179" s="25">
        <f t="shared" si="19"/>
        <v>2.6543122928206601E-2</v>
      </c>
      <c r="M179" s="25">
        <f t="shared" si="20"/>
        <v>0.21137403194381421</v>
      </c>
      <c r="N179" s="25">
        <f t="shared" si="21"/>
        <v>0.21921416595622334</v>
      </c>
      <c r="O179" s="25">
        <f t="shared" si="22"/>
        <v>0.10043285169583799</v>
      </c>
      <c r="P179" s="25">
        <f t="shared" si="23"/>
        <v>0.23795029842278043</v>
      </c>
      <c r="Q179" s="25">
        <f t="shared" si="24"/>
        <v>0.22969767317242004</v>
      </c>
      <c r="R179" s="20"/>
      <c r="S179" s="20"/>
      <c r="T179" s="20"/>
      <c r="U179" s="20"/>
      <c r="V179" s="20"/>
      <c r="W179" s="20"/>
      <c r="X179" s="20"/>
      <c r="Y179" s="20"/>
      <c r="Z179" s="20"/>
      <c r="AA179" s="20"/>
      <c r="AB179" s="20"/>
      <c r="AC179" s="20"/>
      <c r="AD179" s="20"/>
      <c r="AE179" s="20"/>
      <c r="AF179" s="20"/>
      <c r="AG179" s="20"/>
      <c r="AH179" s="20"/>
      <c r="AI179" s="20"/>
      <c r="AJ179" s="20"/>
      <c r="AK179" s="20"/>
      <c r="AL179" s="20"/>
      <c r="AM179" s="20"/>
    </row>
    <row r="180" spans="1:39">
      <c r="A180" s="4" t="s">
        <v>219</v>
      </c>
      <c r="B180" s="8">
        <v>4973999.8498535156</v>
      </c>
      <c r="C180" s="9">
        <v>504562.71875</v>
      </c>
      <c r="D180" s="9">
        <v>2329822.5</v>
      </c>
      <c r="E180" s="9">
        <v>2327548.75</v>
      </c>
      <c r="F180" s="9">
        <v>1131594.75</v>
      </c>
      <c r="G180" s="9">
        <v>2372057</v>
      </c>
      <c r="H180" s="9">
        <v>2319876</v>
      </c>
      <c r="J180" s="24">
        <v>129490</v>
      </c>
      <c r="K180" s="20"/>
      <c r="L180" s="25">
        <f t="shared" si="19"/>
        <v>0.10144003497805883</v>
      </c>
      <c r="M180" s="25">
        <f t="shared" si="20"/>
        <v>0.46840019508014524</v>
      </c>
      <c r="N180" s="25">
        <f t="shared" si="21"/>
        <v>0.46794306800563057</v>
      </c>
      <c r="O180" s="25">
        <f t="shared" si="22"/>
        <v>0.22750196706043838</v>
      </c>
      <c r="P180" s="25">
        <f t="shared" si="23"/>
        <v>0.47689124881454453</v>
      </c>
      <c r="Q180" s="25">
        <f t="shared" si="24"/>
        <v>0.46640049658793625</v>
      </c>
      <c r="R180" s="20"/>
      <c r="S180" s="20"/>
      <c r="T180" s="20"/>
      <c r="U180" s="20"/>
      <c r="V180" s="20"/>
      <c r="W180" s="20"/>
      <c r="X180" s="20"/>
      <c r="Y180" s="20"/>
      <c r="Z180" s="20"/>
      <c r="AA180" s="20"/>
      <c r="AB180" s="20"/>
      <c r="AC180" s="20"/>
      <c r="AD180" s="20"/>
      <c r="AE180" s="20"/>
      <c r="AF180" s="20"/>
      <c r="AG180" s="20"/>
      <c r="AH180" s="20"/>
      <c r="AI180" s="20"/>
      <c r="AJ180" s="20"/>
      <c r="AK180" s="20"/>
      <c r="AL180" s="20"/>
      <c r="AM180" s="20"/>
    </row>
    <row r="181" spans="1:39">
      <c r="A181" s="4" t="s">
        <v>220</v>
      </c>
      <c r="B181" s="8">
        <v>213502999.46685791</v>
      </c>
      <c r="C181" s="9">
        <v>-19523226</v>
      </c>
      <c r="D181" s="9">
        <v>-28424840</v>
      </c>
      <c r="E181" s="9">
        <v>-27889556</v>
      </c>
      <c r="F181" s="9">
        <v>-22654112</v>
      </c>
      <c r="G181" s="9">
        <v>-24028570</v>
      </c>
      <c r="H181" s="9">
        <v>-23353366</v>
      </c>
      <c r="J181" s="24">
        <v>352005</v>
      </c>
      <c r="K181" s="20"/>
      <c r="L181" s="25">
        <f t="shared" si="19"/>
        <v>-9.1442396822301278E-2</v>
      </c>
      <c r="M181" s="25">
        <f t="shared" si="20"/>
        <v>-0.1331355534628561</v>
      </c>
      <c r="N181" s="25">
        <f t="shared" si="21"/>
        <v>-0.13062840367415682</v>
      </c>
      <c r="O181" s="25">
        <f t="shared" si="22"/>
        <v>-0.10610676223083508</v>
      </c>
      <c r="P181" s="25">
        <f t="shared" si="23"/>
        <v>-0.11254441417686011</v>
      </c>
      <c r="Q181" s="25">
        <f t="shared" si="24"/>
        <v>-0.10938191059758458</v>
      </c>
      <c r="R181" s="20"/>
      <c r="S181" s="20"/>
      <c r="T181" s="20"/>
      <c r="U181" s="20"/>
      <c r="V181" s="20"/>
      <c r="W181" s="20"/>
      <c r="X181" s="20"/>
      <c r="Y181" s="20"/>
      <c r="Z181" s="20"/>
      <c r="AA181" s="20"/>
      <c r="AB181" s="20"/>
      <c r="AC181" s="20"/>
      <c r="AD181" s="20"/>
      <c r="AE181" s="20"/>
      <c r="AF181" s="20"/>
      <c r="AG181" s="20"/>
      <c r="AH181" s="20"/>
      <c r="AI181" s="20"/>
      <c r="AJ181" s="20"/>
      <c r="AK181" s="20"/>
      <c r="AL181" s="20"/>
      <c r="AM181" s="20"/>
    </row>
    <row r="182" spans="1:39">
      <c r="A182" s="4" t="s">
        <v>221</v>
      </c>
      <c r="B182" s="8">
        <v>5981000.0486373901</v>
      </c>
      <c r="C182" s="9">
        <v>-99197.0546875</v>
      </c>
      <c r="D182" s="9">
        <v>297101.90625</v>
      </c>
      <c r="E182" s="9">
        <v>307292.34375</v>
      </c>
      <c r="F182" s="9">
        <v>-51597.74609375</v>
      </c>
      <c r="G182" s="9">
        <v>305182.4375</v>
      </c>
      <c r="H182" s="9">
        <v>280264.5</v>
      </c>
      <c r="J182" s="24">
        <v>96110</v>
      </c>
      <c r="K182" s="20"/>
      <c r="L182" s="25">
        <f t="shared" si="19"/>
        <v>-1.6585362628462004E-2</v>
      </c>
      <c r="M182" s="25">
        <f t="shared" si="20"/>
        <v>4.9674285877607818E-2</v>
      </c>
      <c r="N182" s="25">
        <f t="shared" si="21"/>
        <v>5.1378087485554912E-2</v>
      </c>
      <c r="O182" s="25">
        <f t="shared" si="22"/>
        <v>-8.6269429316432056E-3</v>
      </c>
      <c r="P182" s="25">
        <f t="shared" si="23"/>
        <v>5.1025319347644482E-2</v>
      </c>
      <c r="Q182" s="25">
        <f t="shared" si="24"/>
        <v>4.6859136886957677E-2</v>
      </c>
      <c r="R182" s="20"/>
      <c r="S182" s="20"/>
      <c r="T182" s="20"/>
      <c r="U182" s="20"/>
      <c r="V182" s="20"/>
      <c r="W182" s="20"/>
      <c r="X182" s="20"/>
      <c r="Y182" s="20"/>
      <c r="Z182" s="20"/>
      <c r="AA182" s="20"/>
      <c r="AB182" s="20"/>
      <c r="AC182" s="20"/>
      <c r="AD182" s="20"/>
      <c r="AE182" s="20"/>
      <c r="AF182" s="20"/>
      <c r="AG182" s="20"/>
      <c r="AH182" s="20"/>
      <c r="AI182" s="20"/>
      <c r="AJ182" s="20"/>
      <c r="AK182" s="20"/>
      <c r="AL182" s="20"/>
      <c r="AM182" s="20"/>
    </row>
    <row r="183" spans="1:39">
      <c r="A183" s="4" t="s">
        <v>222</v>
      </c>
      <c r="B183" s="8">
        <v>861034.97582244873</v>
      </c>
      <c r="C183" s="9">
        <v>231140.015625</v>
      </c>
      <c r="D183" s="9">
        <v>250432.890625</v>
      </c>
      <c r="E183" s="9">
        <v>255794.015625</v>
      </c>
      <c r="F183" s="9">
        <v>182024.765625</v>
      </c>
      <c r="G183" s="9">
        <v>234527.359375</v>
      </c>
      <c r="H183" s="9">
        <v>239091.28125</v>
      </c>
      <c r="J183" s="24">
        <v>70841</v>
      </c>
      <c r="K183" s="20"/>
      <c r="L183" s="25">
        <f t="shared" si="19"/>
        <v>0.26844439786457946</v>
      </c>
      <c r="M183" s="25">
        <f t="shared" si="20"/>
        <v>0.2908510079811682</v>
      </c>
      <c r="N183" s="25">
        <f t="shared" si="21"/>
        <v>0.29707738106767273</v>
      </c>
      <c r="O183" s="25">
        <f t="shared" si="22"/>
        <v>0.21140228996055876</v>
      </c>
      <c r="P183" s="25">
        <f t="shared" si="23"/>
        <v>0.2723784352093046</v>
      </c>
      <c r="Q183" s="25">
        <f t="shared" si="24"/>
        <v>0.27767894216100025</v>
      </c>
      <c r="R183" s="20"/>
      <c r="S183" s="20"/>
      <c r="T183" s="20"/>
      <c r="U183" s="20"/>
      <c r="V183" s="20"/>
      <c r="W183" s="20"/>
      <c r="X183" s="20"/>
      <c r="Y183" s="20"/>
      <c r="Z183" s="20"/>
      <c r="AA183" s="20"/>
      <c r="AB183" s="20"/>
      <c r="AC183" s="20"/>
      <c r="AD183" s="20"/>
      <c r="AE183" s="20"/>
      <c r="AF183" s="20"/>
      <c r="AG183" s="20"/>
      <c r="AH183" s="20"/>
      <c r="AI183" s="20"/>
      <c r="AJ183" s="20"/>
      <c r="AK183" s="20"/>
      <c r="AL183" s="20"/>
      <c r="AM183" s="20"/>
    </row>
    <row r="184" spans="1:39">
      <c r="A184" s="4" t="s">
        <v>223</v>
      </c>
      <c r="B184" s="8">
        <v>5678999.8340606689</v>
      </c>
      <c r="C184" s="9">
        <v>161902.734375</v>
      </c>
      <c r="D184" s="9">
        <v>1252478.25</v>
      </c>
      <c r="E184" s="9">
        <v>1250526.25</v>
      </c>
      <c r="F184" s="9">
        <v>481381.875</v>
      </c>
      <c r="G184" s="9">
        <v>1287230.5</v>
      </c>
      <c r="H184" s="9">
        <v>1260589.25</v>
      </c>
      <c r="J184" s="24">
        <v>101125</v>
      </c>
      <c r="K184" s="20"/>
      <c r="L184" s="25">
        <f t="shared" si="19"/>
        <v>2.8509022557803861E-2</v>
      </c>
      <c r="M184" s="25">
        <f t="shared" si="20"/>
        <v>0.22054556904334993</v>
      </c>
      <c r="N184" s="25">
        <f t="shared" si="21"/>
        <v>0.22020184654695318</v>
      </c>
      <c r="O184" s="25">
        <f t="shared" si="22"/>
        <v>8.4765256042593745E-2</v>
      </c>
      <c r="P184" s="25">
        <f t="shared" si="23"/>
        <v>0.22666500046005256</v>
      </c>
      <c r="Q184" s="25">
        <f t="shared" si="24"/>
        <v>0.22197381349430995</v>
      </c>
      <c r="R184" s="20"/>
      <c r="S184" s="20"/>
      <c r="T184" s="20"/>
      <c r="U184" s="20"/>
      <c r="V184" s="20"/>
      <c r="W184" s="20"/>
      <c r="X184" s="20"/>
      <c r="Y184" s="20"/>
      <c r="Z184" s="20"/>
      <c r="AA184" s="20"/>
      <c r="AB184" s="20"/>
      <c r="AC184" s="20"/>
      <c r="AD184" s="20"/>
      <c r="AE184" s="20"/>
      <c r="AF184" s="20"/>
      <c r="AG184" s="20"/>
      <c r="AH184" s="20"/>
      <c r="AI184" s="20"/>
      <c r="AJ184" s="20"/>
      <c r="AK184" s="20"/>
      <c r="AL184" s="20"/>
      <c r="AM184" s="20"/>
    </row>
    <row r="185" spans="1:39">
      <c r="A185" s="4" t="s">
        <v>224</v>
      </c>
      <c r="B185" s="8">
        <v>68694000.013671875</v>
      </c>
      <c r="C185" s="9">
        <v>3945272</v>
      </c>
      <c r="D185" s="9">
        <v>26110058</v>
      </c>
      <c r="E185" s="9">
        <v>27303500</v>
      </c>
      <c r="F185" s="9">
        <v>13267941</v>
      </c>
      <c r="G185" s="9">
        <v>29844634</v>
      </c>
      <c r="H185" s="9">
        <v>29298150</v>
      </c>
      <c r="J185" s="24">
        <v>159821</v>
      </c>
      <c r="K185" s="20"/>
      <c r="L185" s="25">
        <f t="shared" si="19"/>
        <v>5.7432555961434616E-2</v>
      </c>
      <c r="M185" s="25">
        <f t="shared" si="20"/>
        <v>0.3800922641686818</v>
      </c>
      <c r="N185" s="25">
        <f t="shared" si="21"/>
        <v>0.397465571877688</v>
      </c>
      <c r="O185" s="25">
        <f t="shared" si="22"/>
        <v>0.19314555852562579</v>
      </c>
      <c r="P185" s="25">
        <f t="shared" si="23"/>
        <v>0.43445765269252262</v>
      </c>
      <c r="Q185" s="25">
        <f t="shared" si="24"/>
        <v>0.42650231452774501</v>
      </c>
      <c r="R185" s="20"/>
      <c r="S185" s="20"/>
      <c r="T185" s="20"/>
      <c r="U185" s="20"/>
      <c r="V185" s="20"/>
      <c r="W185" s="20"/>
      <c r="X185" s="20"/>
      <c r="Y185" s="20"/>
      <c r="Z185" s="20"/>
      <c r="AA185" s="20"/>
      <c r="AB185" s="20"/>
      <c r="AC185" s="20"/>
      <c r="AD185" s="20"/>
      <c r="AE185" s="20"/>
      <c r="AF185" s="20"/>
      <c r="AG185" s="20"/>
      <c r="AH185" s="20"/>
      <c r="AI185" s="20"/>
      <c r="AJ185" s="20"/>
      <c r="AK185" s="20"/>
      <c r="AL185" s="20"/>
      <c r="AM185" s="20"/>
    </row>
    <row r="186" spans="1:39">
      <c r="A186" s="4" t="s">
        <v>225</v>
      </c>
      <c r="B186" s="8">
        <v>3830999.895450592</v>
      </c>
      <c r="C186" s="9">
        <v>-422375</v>
      </c>
      <c r="D186" s="9">
        <v>-1755746.75</v>
      </c>
      <c r="E186" s="9">
        <v>-1725771.75</v>
      </c>
      <c r="F186" s="9">
        <v>-945657.75</v>
      </c>
      <c r="G186" s="9">
        <v>-1885532.5</v>
      </c>
      <c r="H186" s="9">
        <v>-1843918.125</v>
      </c>
      <c r="J186" s="24">
        <v>133214</v>
      </c>
      <c r="K186" s="20"/>
      <c r="L186" s="25">
        <f t="shared" si="19"/>
        <v>-0.11025189546509277</v>
      </c>
      <c r="M186" s="25">
        <f t="shared" si="20"/>
        <v>-0.45829986894152441</v>
      </c>
      <c r="N186" s="25">
        <f t="shared" si="21"/>
        <v>-0.45047554087625974</v>
      </c>
      <c r="O186" s="25">
        <f t="shared" si="22"/>
        <v>-0.24684358543653112</v>
      </c>
      <c r="P186" s="25">
        <f t="shared" si="23"/>
        <v>-0.492177643293365</v>
      </c>
      <c r="Q186" s="25">
        <f t="shared" si="24"/>
        <v>-0.48131510710551018</v>
      </c>
      <c r="R186" s="20"/>
      <c r="S186" s="20"/>
      <c r="T186" s="20"/>
      <c r="U186" s="20"/>
      <c r="V186" s="20"/>
      <c r="W186" s="20"/>
      <c r="X186" s="20"/>
      <c r="Y186" s="20"/>
      <c r="Z186" s="20"/>
      <c r="AA186" s="20"/>
      <c r="AB186" s="20"/>
      <c r="AC186" s="20"/>
      <c r="AD186" s="20"/>
      <c r="AE186" s="20"/>
      <c r="AF186" s="20"/>
      <c r="AG186" s="20"/>
      <c r="AH186" s="20"/>
      <c r="AI186" s="20"/>
      <c r="AJ186" s="20"/>
      <c r="AK186" s="20"/>
      <c r="AL186" s="20"/>
      <c r="AM186" s="20"/>
    </row>
    <row r="187" spans="1:39">
      <c r="A187" s="4" t="s">
        <v>226</v>
      </c>
      <c r="B187" s="8">
        <v>8241000.072555542</v>
      </c>
      <c r="C187" s="9">
        <v>234111.34375</v>
      </c>
      <c r="D187" s="9">
        <v>1439920.625</v>
      </c>
      <c r="E187" s="9">
        <v>1415894.375</v>
      </c>
      <c r="F187" s="9">
        <v>506574.0625</v>
      </c>
      <c r="G187" s="9">
        <v>1474929</v>
      </c>
      <c r="H187" s="9">
        <v>1467890</v>
      </c>
      <c r="J187" s="24">
        <v>115985</v>
      </c>
      <c r="K187" s="20"/>
      <c r="L187" s="25">
        <f t="shared" si="19"/>
        <v>2.8408123005561611E-2</v>
      </c>
      <c r="M187" s="25">
        <f t="shared" si="20"/>
        <v>0.17472644246118532</v>
      </c>
      <c r="N187" s="25">
        <f t="shared" si="21"/>
        <v>0.1718109892651572</v>
      </c>
      <c r="O187" s="25">
        <f t="shared" si="22"/>
        <v>6.1469974279821954E-2</v>
      </c>
      <c r="P187" s="25">
        <f t="shared" si="23"/>
        <v>0.17897451607989406</v>
      </c>
      <c r="Q187" s="25">
        <f t="shared" si="24"/>
        <v>0.17812037217284066</v>
      </c>
      <c r="R187" s="20"/>
      <c r="S187" s="20"/>
      <c r="T187" s="20"/>
      <c r="U187" s="20"/>
      <c r="V187" s="20"/>
      <c r="W187" s="20"/>
      <c r="X187" s="20"/>
      <c r="Y187" s="20"/>
      <c r="Z187" s="20"/>
      <c r="AA187" s="20"/>
      <c r="AB187" s="20"/>
      <c r="AC187" s="20"/>
      <c r="AD187" s="20"/>
      <c r="AE187" s="20"/>
      <c r="AF187" s="20"/>
      <c r="AG187" s="20"/>
      <c r="AH187" s="20"/>
      <c r="AI187" s="20"/>
      <c r="AJ187" s="20"/>
      <c r="AK187" s="20"/>
      <c r="AL187" s="20"/>
      <c r="AM187" s="20"/>
    </row>
    <row r="188" spans="1:39">
      <c r="A188" s="4" t="s">
        <v>227</v>
      </c>
      <c r="B188" s="8">
        <v>52374000.238952637</v>
      </c>
      <c r="C188" s="9">
        <v>5965130.5</v>
      </c>
      <c r="D188" s="9">
        <v>28764454</v>
      </c>
      <c r="E188" s="9">
        <v>29121224</v>
      </c>
      <c r="F188" s="9">
        <v>14659143</v>
      </c>
      <c r="G188" s="9">
        <v>31179466</v>
      </c>
      <c r="H188" s="9">
        <v>30955586</v>
      </c>
      <c r="J188" s="24">
        <v>172005</v>
      </c>
      <c r="K188" s="20"/>
      <c r="L188" s="25">
        <f t="shared" si="19"/>
        <v>0.11389488052821091</v>
      </c>
      <c r="M188" s="25">
        <f t="shared" si="20"/>
        <v>0.54921246933142842</v>
      </c>
      <c r="N188" s="25">
        <f t="shared" si="21"/>
        <v>0.55602443707061699</v>
      </c>
      <c r="O188" s="25">
        <f t="shared" si="22"/>
        <v>0.27989351458965722</v>
      </c>
      <c r="P188" s="25">
        <f t="shared" si="23"/>
        <v>0.59532336383980433</v>
      </c>
      <c r="Q188" s="25">
        <f t="shared" si="24"/>
        <v>0.59104872377071349</v>
      </c>
      <c r="R188" s="20"/>
      <c r="S188" s="20"/>
      <c r="T188" s="20"/>
      <c r="U188" s="20"/>
      <c r="V188" s="20"/>
      <c r="W188" s="20"/>
      <c r="X188" s="20"/>
      <c r="Y188" s="20"/>
      <c r="Z188" s="20"/>
      <c r="AA188" s="20"/>
      <c r="AB188" s="20"/>
      <c r="AC188" s="20"/>
      <c r="AD188" s="20"/>
      <c r="AE188" s="20"/>
      <c r="AF188" s="20"/>
      <c r="AG188" s="20"/>
      <c r="AH188" s="20"/>
      <c r="AI188" s="20"/>
      <c r="AJ188" s="20"/>
      <c r="AK188" s="20"/>
      <c r="AL188" s="20"/>
      <c r="AM188" s="20"/>
    </row>
    <row r="189" spans="1:39">
      <c r="A189" s="4" t="s">
        <v>228</v>
      </c>
      <c r="B189" s="8">
        <v>5423000.0559082031</v>
      </c>
      <c r="C189" s="9">
        <v>-208915.375</v>
      </c>
      <c r="D189" s="9">
        <v>141767.125</v>
      </c>
      <c r="E189" s="9">
        <v>149120.15625</v>
      </c>
      <c r="F189" s="9">
        <v>-189617.109375</v>
      </c>
      <c r="G189" s="9">
        <v>151116.359375</v>
      </c>
      <c r="H189" s="9">
        <v>117995.5390625</v>
      </c>
      <c r="J189" s="24">
        <v>104552</v>
      </c>
      <c r="K189" s="20"/>
      <c r="L189" s="25">
        <f t="shared" si="19"/>
        <v>-3.8523948524100175E-2</v>
      </c>
      <c r="M189" s="25">
        <f t="shared" si="20"/>
        <v>2.6141826210300104E-2</v>
      </c>
      <c r="N189" s="25">
        <f t="shared" si="21"/>
        <v>2.7497723531744733E-2</v>
      </c>
      <c r="O189" s="25">
        <f t="shared" si="22"/>
        <v>-3.4965352649852476E-2</v>
      </c>
      <c r="P189" s="25">
        <f t="shared" si="23"/>
        <v>2.786582294248053E-2</v>
      </c>
      <c r="Q189" s="25">
        <f t="shared" si="24"/>
        <v>2.1758351068786593E-2</v>
      </c>
      <c r="R189" s="20"/>
      <c r="S189" s="20"/>
      <c r="T189" s="20"/>
      <c r="U189" s="20"/>
      <c r="V189" s="20"/>
      <c r="W189" s="20"/>
      <c r="X189" s="20"/>
      <c r="Y189" s="20"/>
      <c r="Z189" s="20"/>
      <c r="AA189" s="20"/>
      <c r="AB189" s="20"/>
      <c r="AC189" s="20"/>
      <c r="AD189" s="20"/>
      <c r="AE189" s="20"/>
      <c r="AF189" s="20"/>
      <c r="AG189" s="20"/>
      <c r="AH189" s="20"/>
      <c r="AI189" s="20"/>
      <c r="AJ189" s="20"/>
      <c r="AK189" s="20"/>
      <c r="AL189" s="20"/>
      <c r="AM189" s="20"/>
    </row>
    <row r="190" spans="1:39">
      <c r="A190" s="4" t="s">
        <v>229</v>
      </c>
      <c r="B190" s="8">
        <v>54313001.324554443</v>
      </c>
      <c r="C190" s="9">
        <v>3045545</v>
      </c>
      <c r="D190" s="9">
        <v>6728231.5</v>
      </c>
      <c r="E190" s="9">
        <v>6808747.5</v>
      </c>
      <c r="F190" s="9">
        <v>2941680.75</v>
      </c>
      <c r="G190" s="9">
        <v>10205193</v>
      </c>
      <c r="H190" s="9">
        <v>10570659</v>
      </c>
      <c r="J190" s="24">
        <v>213919</v>
      </c>
      <c r="K190" s="20"/>
      <c r="L190" s="25">
        <f t="shared" si="19"/>
        <v>5.6073958826192413E-2</v>
      </c>
      <c r="M190" s="25">
        <f t="shared" si="20"/>
        <v>0.12387883814032984</v>
      </c>
      <c r="N190" s="25">
        <f t="shared" si="21"/>
        <v>0.12536128245451653</v>
      </c>
      <c r="O190" s="25">
        <f t="shared" si="22"/>
        <v>5.4161631253290571E-2</v>
      </c>
      <c r="P190" s="25">
        <f t="shared" si="23"/>
        <v>0.18789595034561862</v>
      </c>
      <c r="Q190" s="25">
        <f t="shared" si="24"/>
        <v>0.19462483645184042</v>
      </c>
      <c r="R190" s="20"/>
      <c r="S190" s="20"/>
      <c r="T190" s="20"/>
      <c r="U190" s="20"/>
      <c r="V190" s="20"/>
      <c r="W190" s="20"/>
      <c r="X190" s="20"/>
      <c r="Y190" s="20"/>
      <c r="Z190" s="20"/>
      <c r="AA190" s="20"/>
      <c r="AB190" s="20"/>
      <c r="AC190" s="20"/>
      <c r="AD190" s="20"/>
      <c r="AE190" s="20"/>
      <c r="AF190" s="20"/>
      <c r="AG190" s="20"/>
      <c r="AH190" s="20"/>
      <c r="AI190" s="20"/>
      <c r="AJ190" s="20"/>
      <c r="AK190" s="20"/>
      <c r="AL190" s="20"/>
      <c r="AM190" s="20"/>
    </row>
    <row r="191" spans="1:39">
      <c r="A191" s="4" t="s">
        <v>230</v>
      </c>
      <c r="B191" s="8">
        <v>76852998.471069336</v>
      </c>
      <c r="C191" s="9">
        <v>2905705</v>
      </c>
      <c r="D191" s="9">
        <v>28166540</v>
      </c>
      <c r="E191" s="9">
        <v>28782912</v>
      </c>
      <c r="F191" s="9">
        <v>12190184</v>
      </c>
      <c r="G191" s="9">
        <v>31292834</v>
      </c>
      <c r="H191" s="9">
        <v>30357206</v>
      </c>
      <c r="J191" s="24">
        <v>205985</v>
      </c>
      <c r="K191" s="20"/>
      <c r="L191" s="25">
        <f t="shared" si="19"/>
        <v>3.780860939464617E-2</v>
      </c>
      <c r="M191" s="25">
        <f t="shared" si="20"/>
        <v>0.36649890778956473</v>
      </c>
      <c r="N191" s="25">
        <f t="shared" si="21"/>
        <v>0.37451905029879978</v>
      </c>
      <c r="O191" s="25">
        <f t="shared" si="22"/>
        <v>0.15861689514416139</v>
      </c>
      <c r="P191" s="25">
        <f t="shared" si="23"/>
        <v>0.40717778905893859</v>
      </c>
      <c r="Q191" s="25">
        <f t="shared" si="24"/>
        <v>0.39500353407066757</v>
      </c>
      <c r="R191" s="20"/>
      <c r="S191" s="20"/>
      <c r="T191" s="20"/>
      <c r="U191" s="20"/>
      <c r="V191" s="20"/>
      <c r="W191" s="20"/>
      <c r="X191" s="20"/>
      <c r="Y191" s="20"/>
      <c r="Z191" s="20"/>
      <c r="AA191" s="20"/>
      <c r="AB191" s="20"/>
      <c r="AC191" s="20"/>
      <c r="AD191" s="20"/>
      <c r="AE191" s="20"/>
      <c r="AF191" s="20"/>
      <c r="AG191" s="20"/>
      <c r="AH191" s="20"/>
      <c r="AI191" s="20"/>
      <c r="AJ191" s="20"/>
      <c r="AK191" s="20"/>
      <c r="AL191" s="20"/>
      <c r="AM191" s="20"/>
    </row>
    <row r="192" spans="1:39">
      <c r="A192" s="4" t="s">
        <v>231</v>
      </c>
      <c r="B192" s="8">
        <v>2737000.058555603</v>
      </c>
      <c r="C192" s="9">
        <v>205417.09375</v>
      </c>
      <c r="D192" s="9">
        <v>789388.0625</v>
      </c>
      <c r="E192" s="9">
        <v>787064.3125</v>
      </c>
      <c r="F192" s="9">
        <v>346926.90625</v>
      </c>
      <c r="G192" s="9">
        <v>805835.375</v>
      </c>
      <c r="H192" s="9">
        <v>792799.3125</v>
      </c>
      <c r="J192" s="24">
        <v>64850</v>
      </c>
      <c r="K192" s="20"/>
      <c r="L192" s="25">
        <f t="shared" si="19"/>
        <v>7.505191426937885E-2</v>
      </c>
      <c r="M192" s="25">
        <f t="shared" si="20"/>
        <v>0.28841360818844253</v>
      </c>
      <c r="N192" s="25">
        <f t="shared" si="21"/>
        <v>0.28756459468815554</v>
      </c>
      <c r="O192" s="25">
        <f t="shared" si="22"/>
        <v>0.12675443873869835</v>
      </c>
      <c r="P192" s="25">
        <f t="shared" si="23"/>
        <v>0.2944228563244034</v>
      </c>
      <c r="Q192" s="25">
        <f t="shared" si="24"/>
        <v>0.28965995452641091</v>
      </c>
      <c r="R192" s="20"/>
      <c r="S192" s="20"/>
      <c r="T192" s="20"/>
      <c r="U192" s="20"/>
      <c r="V192" s="20"/>
      <c r="W192" s="20"/>
      <c r="X192" s="20"/>
      <c r="Y192" s="20"/>
      <c r="Z192" s="20"/>
      <c r="AA192" s="20"/>
      <c r="AB192" s="20"/>
      <c r="AC192" s="20"/>
      <c r="AD192" s="20"/>
      <c r="AE192" s="20"/>
      <c r="AF192" s="20"/>
      <c r="AG192" s="20"/>
      <c r="AH192" s="20"/>
      <c r="AI192" s="20"/>
      <c r="AJ192" s="20"/>
      <c r="AK192" s="20"/>
      <c r="AL192" s="20"/>
      <c r="AM192" s="20"/>
    </row>
    <row r="193" spans="1:39">
      <c r="A193" s="4" t="s">
        <v>232</v>
      </c>
      <c r="B193" s="8">
        <v>5615000.0218048096</v>
      </c>
      <c r="C193" s="9">
        <v>292699.875</v>
      </c>
      <c r="D193" s="9">
        <v>1273319</v>
      </c>
      <c r="E193" s="9">
        <v>1262989.5</v>
      </c>
      <c r="F193" s="9">
        <v>535316</v>
      </c>
      <c r="G193" s="9">
        <v>1295354.125</v>
      </c>
      <c r="H193" s="9">
        <v>1297454.375</v>
      </c>
      <c r="J193" s="24">
        <v>102126</v>
      </c>
      <c r="K193" s="20"/>
      <c r="L193" s="25">
        <f t="shared" si="19"/>
        <v>5.212820549659028E-2</v>
      </c>
      <c r="M193" s="25">
        <f t="shared" si="20"/>
        <v>0.2267709697338027</v>
      </c>
      <c r="N193" s="25">
        <f t="shared" si="21"/>
        <v>0.2249313437391656</v>
      </c>
      <c r="O193" s="25">
        <f t="shared" si="22"/>
        <v>9.5336776121317857E-2</v>
      </c>
      <c r="P193" s="25">
        <f t="shared" si="23"/>
        <v>0.23069530186460069</v>
      </c>
      <c r="Q193" s="25">
        <f t="shared" si="24"/>
        <v>0.23106934460580178</v>
      </c>
      <c r="R193" s="20"/>
      <c r="S193" s="20"/>
      <c r="T193" s="20"/>
      <c r="U193" s="20"/>
      <c r="V193" s="20"/>
      <c r="W193" s="20"/>
      <c r="X193" s="20"/>
      <c r="Y193" s="20"/>
      <c r="Z193" s="20"/>
      <c r="AA193" s="20"/>
      <c r="AB193" s="20"/>
      <c r="AC193" s="20"/>
      <c r="AD193" s="20"/>
      <c r="AE193" s="20"/>
      <c r="AF193" s="20"/>
      <c r="AG193" s="20"/>
      <c r="AH193" s="20"/>
      <c r="AI193" s="20"/>
      <c r="AJ193" s="20"/>
      <c r="AK193" s="20"/>
      <c r="AL193" s="20"/>
      <c r="AM193" s="20"/>
    </row>
    <row r="194" spans="1:39">
      <c r="A194" s="4" t="s">
        <v>233</v>
      </c>
      <c r="B194" s="8">
        <v>12543999.976852417</v>
      </c>
      <c r="C194" s="9">
        <v>258705.953125</v>
      </c>
      <c r="D194" s="9">
        <v>2614475.75</v>
      </c>
      <c r="E194" s="9">
        <v>2572154.25</v>
      </c>
      <c r="F194" s="9">
        <v>830588.5</v>
      </c>
      <c r="G194" s="9">
        <v>2662922.75</v>
      </c>
      <c r="H194" s="9">
        <v>2549740.75</v>
      </c>
      <c r="J194" s="24">
        <v>225146</v>
      </c>
      <c r="K194" s="20"/>
      <c r="L194" s="25">
        <f t="shared" si="19"/>
        <v>2.0623880229782603E-2</v>
      </c>
      <c r="M194" s="25">
        <f t="shared" si="20"/>
        <v>0.20842440647516911</v>
      </c>
      <c r="N194" s="25">
        <f t="shared" si="21"/>
        <v>0.20505056240006575</v>
      </c>
      <c r="O194" s="25">
        <f t="shared" si="22"/>
        <v>6.6214006818614016E-2</v>
      </c>
      <c r="P194" s="25">
        <f t="shared" si="23"/>
        <v>0.21228657166086742</v>
      </c>
      <c r="Q194" s="25">
        <f t="shared" si="24"/>
        <v>0.2032637718993196</v>
      </c>
      <c r="R194" s="20"/>
      <c r="S194" s="20"/>
      <c r="T194" s="20"/>
      <c r="U194" s="20"/>
      <c r="V194" s="20"/>
      <c r="W194" s="20"/>
      <c r="X194" s="20"/>
      <c r="Y194" s="20"/>
      <c r="Z194" s="20"/>
      <c r="AA194" s="20"/>
      <c r="AB194" s="20"/>
      <c r="AC194" s="20"/>
      <c r="AD194" s="20"/>
      <c r="AE194" s="20"/>
      <c r="AF194" s="20"/>
      <c r="AG194" s="20"/>
      <c r="AH194" s="20"/>
      <c r="AI194" s="20"/>
      <c r="AJ194" s="20"/>
      <c r="AK194" s="20"/>
      <c r="AL194" s="20"/>
      <c r="AM194" s="20"/>
    </row>
    <row r="195" spans="1:39">
      <c r="A195" s="4" t="s">
        <v>234</v>
      </c>
      <c r="B195" s="8">
        <v>112786002.11315918</v>
      </c>
      <c r="C195" s="9">
        <v>13106575</v>
      </c>
      <c r="D195" s="9">
        <v>47632972</v>
      </c>
      <c r="E195" s="9">
        <v>49348732</v>
      </c>
      <c r="F195" s="9">
        <v>27042246</v>
      </c>
      <c r="G195" s="9">
        <v>53753688</v>
      </c>
      <c r="H195" s="9">
        <v>53469696</v>
      </c>
      <c r="J195" s="24">
        <v>320274</v>
      </c>
      <c r="K195" s="20"/>
      <c r="L195" s="25">
        <f t="shared" si="19"/>
        <v>0.11620746151503854</v>
      </c>
      <c r="M195" s="25">
        <f t="shared" si="20"/>
        <v>0.4223305295652684</v>
      </c>
      <c r="N195" s="25">
        <f t="shared" si="21"/>
        <v>0.43754305565763368</v>
      </c>
      <c r="O195" s="25">
        <f t="shared" si="22"/>
        <v>0.23976597710120337</v>
      </c>
      <c r="P195" s="25">
        <f t="shared" si="23"/>
        <v>0.47659893065513975</v>
      </c>
      <c r="Q195" s="25">
        <f t="shared" si="24"/>
        <v>0.47408095861358207</v>
      </c>
      <c r="R195" s="20"/>
      <c r="S195" s="20"/>
      <c r="T195" s="20"/>
      <c r="U195" s="20"/>
      <c r="V195" s="20"/>
      <c r="W195" s="20"/>
      <c r="X195" s="20"/>
      <c r="Y195" s="20"/>
      <c r="Z195" s="20"/>
      <c r="AA195" s="20"/>
      <c r="AB195" s="20"/>
      <c r="AC195" s="20"/>
      <c r="AD195" s="20"/>
      <c r="AE195" s="20"/>
      <c r="AF195" s="20"/>
      <c r="AG195" s="20"/>
      <c r="AH195" s="20"/>
      <c r="AI195" s="20"/>
      <c r="AJ195" s="20"/>
      <c r="AK195" s="20"/>
      <c r="AL195" s="20"/>
      <c r="AM195" s="20"/>
    </row>
    <row r="196" spans="1:39">
      <c r="A196" s="4" t="s">
        <v>235</v>
      </c>
      <c r="B196" s="8">
        <v>6159999.8048973083</v>
      </c>
      <c r="C196" s="9">
        <v>-272140.09375</v>
      </c>
      <c r="D196" s="9">
        <v>1069330.125</v>
      </c>
      <c r="E196" s="9">
        <v>1023965.6875</v>
      </c>
      <c r="F196" s="9">
        <v>29720.359375</v>
      </c>
      <c r="G196" s="9">
        <v>1094178.875</v>
      </c>
      <c r="H196" s="9">
        <v>852992.0625</v>
      </c>
      <c r="J196" s="24">
        <v>141137</v>
      </c>
      <c r="K196" s="20"/>
      <c r="L196" s="25">
        <f t="shared" si="19"/>
        <v>-4.4178588046974263E-2</v>
      </c>
      <c r="M196" s="25">
        <f t="shared" si="20"/>
        <v>0.17359255825785314</v>
      </c>
      <c r="N196" s="25">
        <f t="shared" si="21"/>
        <v>0.16622820128759244</v>
      </c>
      <c r="O196" s="25">
        <f t="shared" si="22"/>
        <v>4.8247338175841812E-3</v>
      </c>
      <c r="P196" s="25">
        <f t="shared" si="23"/>
        <v>0.1776264463726295</v>
      </c>
      <c r="Q196" s="25">
        <f t="shared" si="24"/>
        <v>0.13847274180461114</v>
      </c>
      <c r="R196" s="20"/>
      <c r="S196" s="20"/>
      <c r="T196" s="20"/>
      <c r="U196" s="20"/>
      <c r="V196" s="20"/>
      <c r="W196" s="20"/>
      <c r="X196" s="20"/>
      <c r="Y196" s="20"/>
      <c r="Z196" s="20"/>
      <c r="AA196" s="20"/>
      <c r="AB196" s="20"/>
      <c r="AC196" s="20"/>
      <c r="AD196" s="20"/>
      <c r="AE196" s="20"/>
      <c r="AF196" s="20"/>
      <c r="AG196" s="20"/>
      <c r="AH196" s="20"/>
      <c r="AI196" s="20"/>
      <c r="AJ196" s="20"/>
      <c r="AK196" s="20"/>
      <c r="AL196" s="20"/>
      <c r="AM196" s="20"/>
    </row>
    <row r="197" spans="1:39">
      <c r="A197" s="4" t="s">
        <v>236</v>
      </c>
      <c r="B197" s="8">
        <v>163764996.41140747</v>
      </c>
      <c r="C197" s="9">
        <v>1673191.5</v>
      </c>
      <c r="D197" s="9">
        <v>34789852</v>
      </c>
      <c r="E197" s="9">
        <v>35684980</v>
      </c>
      <c r="F197" s="9">
        <v>15171710</v>
      </c>
      <c r="G197" s="9">
        <v>38158032</v>
      </c>
      <c r="H197" s="9">
        <v>36207880</v>
      </c>
      <c r="J197" s="24">
        <v>331069</v>
      </c>
      <c r="K197" s="20"/>
      <c r="L197" s="25">
        <f t="shared" si="19"/>
        <v>1.0217027671753727E-2</v>
      </c>
      <c r="M197" s="25">
        <f t="shared" si="20"/>
        <v>0.21243765616799795</v>
      </c>
      <c r="N197" s="25">
        <f t="shared" si="21"/>
        <v>0.21790358612626129</v>
      </c>
      <c r="O197" s="25">
        <f t="shared" si="22"/>
        <v>9.2643179754273636E-2</v>
      </c>
      <c r="P197" s="25">
        <f t="shared" si="23"/>
        <v>0.23300481077250526</v>
      </c>
      <c r="Q197" s="25">
        <f t="shared" si="24"/>
        <v>0.22109657615134809</v>
      </c>
      <c r="R197" s="20"/>
      <c r="S197" s="20"/>
      <c r="T197" s="20"/>
      <c r="U197" s="20"/>
      <c r="V197" s="20"/>
      <c r="W197" s="20"/>
      <c r="X197" s="20"/>
      <c r="Y197" s="20"/>
      <c r="Z197" s="20"/>
      <c r="AA197" s="20"/>
      <c r="AB197" s="20"/>
      <c r="AC197" s="20"/>
      <c r="AD197" s="20"/>
      <c r="AE197" s="20"/>
      <c r="AF197" s="20"/>
      <c r="AG197" s="20"/>
      <c r="AH197" s="20"/>
      <c r="AI197" s="20"/>
      <c r="AJ197" s="20"/>
      <c r="AK197" s="20"/>
      <c r="AL197" s="20"/>
      <c r="AM197" s="20"/>
    </row>
    <row r="198" spans="1:39">
      <c r="A198" s="4" t="s">
        <v>237</v>
      </c>
      <c r="B198" s="8">
        <v>5128999.8801269531</v>
      </c>
      <c r="C198" s="9">
        <v>352065.71875</v>
      </c>
      <c r="D198" s="9">
        <v>2187846.5</v>
      </c>
      <c r="E198" s="9">
        <v>2158214.75</v>
      </c>
      <c r="F198" s="9">
        <v>903035.375</v>
      </c>
      <c r="G198" s="9">
        <v>2210612</v>
      </c>
      <c r="H198" s="9">
        <v>2162389.5</v>
      </c>
      <c r="J198" s="24">
        <v>128902</v>
      </c>
      <c r="K198" s="20"/>
      <c r="L198" s="25">
        <f t="shared" si="19"/>
        <v>6.8642177223308037E-2</v>
      </c>
      <c r="M198" s="25">
        <f t="shared" si="20"/>
        <v>0.42656396005722785</v>
      </c>
      <c r="N198" s="25">
        <f t="shared" si="21"/>
        <v>0.42078666415304727</v>
      </c>
      <c r="O198" s="25">
        <f t="shared" si="22"/>
        <v>0.17606461222565831</v>
      </c>
      <c r="P198" s="25">
        <f t="shared" si="23"/>
        <v>0.43100254468036425</v>
      </c>
      <c r="Q198" s="25">
        <f t="shared" si="24"/>
        <v>0.42160061425980699</v>
      </c>
      <c r="R198" s="20"/>
      <c r="S198" s="20"/>
      <c r="T198" s="20"/>
      <c r="U198" s="20"/>
      <c r="V198" s="20"/>
      <c r="W198" s="20"/>
      <c r="X198" s="20"/>
      <c r="Y198" s="20"/>
      <c r="Z198" s="20"/>
      <c r="AA198" s="20"/>
      <c r="AB198" s="20"/>
      <c r="AC198" s="20"/>
      <c r="AD198" s="20"/>
      <c r="AE198" s="20"/>
      <c r="AF198" s="20"/>
      <c r="AG198" s="20"/>
      <c r="AH198" s="20"/>
      <c r="AI198" s="20"/>
      <c r="AJ198" s="20"/>
      <c r="AK198" s="20"/>
      <c r="AL198" s="20"/>
      <c r="AM198" s="20"/>
    </row>
    <row r="199" spans="1:39">
      <c r="A199" s="4" t="s">
        <v>238</v>
      </c>
      <c r="B199" s="8">
        <v>1663999.9855957031</v>
      </c>
      <c r="C199" s="9">
        <v>98798.75</v>
      </c>
      <c r="D199" s="9">
        <v>537377.0625</v>
      </c>
      <c r="E199" s="9">
        <v>531394.0625</v>
      </c>
      <c r="F199" s="9">
        <v>180711.71875</v>
      </c>
      <c r="G199" s="9">
        <v>550613.5</v>
      </c>
      <c r="H199" s="9">
        <v>543111.25</v>
      </c>
      <c r="J199" s="24">
        <v>57056</v>
      </c>
      <c r="K199" s="20"/>
      <c r="L199" s="25">
        <f t="shared" si="19"/>
        <v>5.9374249312045858E-2</v>
      </c>
      <c r="M199" s="25">
        <f t="shared" si="20"/>
        <v>0.32294294900947484</v>
      </c>
      <c r="N199" s="25">
        <f t="shared" si="21"/>
        <v>0.3193473960937348</v>
      </c>
      <c r="O199" s="25">
        <f t="shared" si="22"/>
        <v>0.10860079345812385</v>
      </c>
      <c r="P199" s="25">
        <f t="shared" si="23"/>
        <v>0.33089753892208318</v>
      </c>
      <c r="Q199" s="25">
        <f t="shared" si="24"/>
        <v>0.32638897518113202</v>
      </c>
      <c r="R199" s="20"/>
      <c r="S199" s="20"/>
      <c r="T199" s="20"/>
      <c r="U199" s="20"/>
      <c r="V199" s="20"/>
      <c r="W199" s="20"/>
      <c r="X199" s="20"/>
      <c r="Y199" s="20"/>
      <c r="Z199" s="20"/>
      <c r="AA199" s="20"/>
      <c r="AB199" s="20"/>
      <c r="AC199" s="20"/>
      <c r="AD199" s="20"/>
      <c r="AE199" s="20"/>
      <c r="AF199" s="20"/>
      <c r="AG199" s="20"/>
      <c r="AH199" s="20"/>
      <c r="AI199" s="20"/>
      <c r="AJ199" s="20"/>
      <c r="AK199" s="20"/>
      <c r="AL199" s="20"/>
      <c r="AM199" s="20"/>
    </row>
    <row r="200" spans="1:39">
      <c r="A200" s="4" t="s">
        <v>239</v>
      </c>
      <c r="B200" s="8">
        <v>106717998.41043091</v>
      </c>
      <c r="C200" s="9">
        <v>6103368.5</v>
      </c>
      <c r="D200" s="9">
        <v>32975682</v>
      </c>
      <c r="E200" s="9">
        <v>34252812</v>
      </c>
      <c r="F200" s="9">
        <v>17399628</v>
      </c>
      <c r="G200" s="9">
        <v>36760432</v>
      </c>
      <c r="H200" s="9">
        <v>36110680</v>
      </c>
      <c r="J200" s="24">
        <v>235623</v>
      </c>
      <c r="K200" s="20"/>
      <c r="L200" s="25">
        <f t="shared" si="19"/>
        <v>5.7191557102924825E-2</v>
      </c>
      <c r="M200" s="25">
        <f t="shared" si="20"/>
        <v>0.30899831791426163</v>
      </c>
      <c r="N200" s="25">
        <f t="shared" si="21"/>
        <v>0.3209656525628018</v>
      </c>
      <c r="O200" s="25">
        <f t="shared" si="22"/>
        <v>0.16304305046166714</v>
      </c>
      <c r="P200" s="25">
        <f t="shared" si="23"/>
        <v>0.34446328217871575</v>
      </c>
      <c r="Q200" s="25">
        <f t="shared" si="24"/>
        <v>0.33837478717620367</v>
      </c>
      <c r="R200" s="20"/>
      <c r="S200" s="20"/>
      <c r="T200" s="20"/>
      <c r="U200" s="20"/>
      <c r="V200" s="20"/>
      <c r="W200" s="20"/>
      <c r="X200" s="20"/>
      <c r="Y200" s="20"/>
      <c r="Z200" s="20"/>
      <c r="AA200" s="20"/>
      <c r="AB200" s="20"/>
      <c r="AC200" s="20"/>
      <c r="AD200" s="20"/>
      <c r="AE200" s="20"/>
      <c r="AF200" s="20"/>
      <c r="AG200" s="20"/>
      <c r="AH200" s="20"/>
      <c r="AI200" s="20"/>
      <c r="AJ200" s="20"/>
      <c r="AK200" s="20"/>
      <c r="AL200" s="20"/>
      <c r="AM200" s="20"/>
    </row>
    <row r="201" spans="1:39">
      <c r="A201" s="4" t="s">
        <v>240</v>
      </c>
      <c r="B201" s="8">
        <v>12304999.696762085</v>
      </c>
      <c r="C201" s="9">
        <v>-968352.375</v>
      </c>
      <c r="D201" s="9">
        <v>-3387923.75</v>
      </c>
      <c r="E201" s="9">
        <v>-3398184</v>
      </c>
      <c r="F201" s="9">
        <v>-1740028.25</v>
      </c>
      <c r="G201" s="9">
        <v>-3948131</v>
      </c>
      <c r="H201" s="9">
        <v>-3934646.25</v>
      </c>
      <c r="J201" s="24">
        <v>154327</v>
      </c>
      <c r="K201" s="20"/>
      <c r="L201" s="25">
        <f t="shared" si="19"/>
        <v>-7.8695847124223048E-2</v>
      </c>
      <c r="M201" s="25">
        <f t="shared" si="20"/>
        <v>-0.27532903969851313</v>
      </c>
      <c r="N201" s="25">
        <f t="shared" si="21"/>
        <v>-0.27616286743137358</v>
      </c>
      <c r="O201" s="25">
        <f t="shared" si="22"/>
        <v>-0.14140823184724399</v>
      </c>
      <c r="P201" s="25">
        <f t="shared" si="23"/>
        <v>-0.32085583887002483</v>
      </c>
      <c r="Q201" s="25">
        <f t="shared" si="24"/>
        <v>-0.31975996318271799</v>
      </c>
      <c r="R201" s="20"/>
      <c r="S201" s="20"/>
      <c r="T201" s="20"/>
      <c r="U201" s="20"/>
      <c r="V201" s="20"/>
      <c r="W201" s="20"/>
      <c r="X201" s="20"/>
      <c r="Y201" s="20"/>
      <c r="Z201" s="20"/>
      <c r="AA201" s="20"/>
      <c r="AB201" s="20"/>
      <c r="AC201" s="20"/>
      <c r="AD201" s="20"/>
      <c r="AE201" s="20"/>
      <c r="AF201" s="20"/>
      <c r="AG201" s="20"/>
      <c r="AH201" s="20"/>
      <c r="AI201" s="20"/>
      <c r="AJ201" s="20"/>
      <c r="AK201" s="20"/>
      <c r="AL201" s="20"/>
      <c r="AM201" s="20"/>
    </row>
    <row r="202" spans="1:39">
      <c r="A202" s="4" t="s">
        <v>241</v>
      </c>
      <c r="B202" s="8">
        <v>7357999.9873733521</v>
      </c>
      <c r="C202" s="9">
        <v>393497.78125</v>
      </c>
      <c r="D202" s="9">
        <v>1950568.375</v>
      </c>
      <c r="E202" s="9">
        <v>2105972</v>
      </c>
      <c r="F202" s="9">
        <v>1152465.125</v>
      </c>
      <c r="G202" s="9">
        <v>2246194.75</v>
      </c>
      <c r="H202" s="9">
        <v>2218898</v>
      </c>
      <c r="J202" s="24">
        <v>91405</v>
      </c>
      <c r="K202" s="20"/>
      <c r="L202" s="25">
        <f t="shared" si="19"/>
        <v>5.3478904855294822E-2</v>
      </c>
      <c r="M202" s="25">
        <f t="shared" si="20"/>
        <v>0.26509491415428921</v>
      </c>
      <c r="N202" s="25">
        <f t="shared" si="21"/>
        <v>0.28621527638134542</v>
      </c>
      <c r="O202" s="25">
        <f t="shared" si="22"/>
        <v>0.15662749755064967</v>
      </c>
      <c r="P202" s="25">
        <f t="shared" si="23"/>
        <v>0.30527245907237943</v>
      </c>
      <c r="Q202" s="25">
        <f t="shared" si="24"/>
        <v>0.30156265341230298</v>
      </c>
      <c r="R202" s="20"/>
      <c r="S202" s="20"/>
      <c r="T202" s="20"/>
      <c r="U202" s="20"/>
      <c r="V202" s="20"/>
      <c r="W202" s="20"/>
      <c r="X202" s="20"/>
      <c r="Y202" s="20"/>
      <c r="Z202" s="20"/>
      <c r="AA202" s="20"/>
      <c r="AB202" s="20"/>
      <c r="AC202" s="20"/>
      <c r="AD202" s="20"/>
      <c r="AE202" s="20"/>
      <c r="AF202" s="20"/>
      <c r="AG202" s="20"/>
      <c r="AH202" s="20"/>
      <c r="AI202" s="20"/>
      <c r="AJ202" s="20"/>
      <c r="AK202" s="20"/>
      <c r="AL202" s="20"/>
      <c r="AM202" s="20"/>
    </row>
    <row r="203" spans="1:39">
      <c r="A203" s="4" t="s">
        <v>242</v>
      </c>
      <c r="B203" s="8">
        <v>72606998.921295166</v>
      </c>
      <c r="C203" s="9">
        <v>1953640.375</v>
      </c>
      <c r="D203" s="9">
        <v>20908854</v>
      </c>
      <c r="E203" s="9">
        <v>20676202</v>
      </c>
      <c r="F203" s="9">
        <v>7408664.5</v>
      </c>
      <c r="G203" s="9">
        <v>22931568</v>
      </c>
      <c r="H203" s="9">
        <v>22881938</v>
      </c>
      <c r="J203" s="24">
        <v>201041</v>
      </c>
      <c r="K203" s="20"/>
      <c r="L203" s="25">
        <f t="shared" si="19"/>
        <v>2.6907053094395419E-2</v>
      </c>
      <c r="M203" s="25">
        <f t="shared" si="20"/>
        <v>0.2879729820904024</v>
      </c>
      <c r="N203" s="25">
        <f t="shared" si="21"/>
        <v>0.28476871799112197</v>
      </c>
      <c r="O203" s="25">
        <f t="shared" si="22"/>
        <v>0.10203788353834696</v>
      </c>
      <c r="P203" s="25">
        <f t="shared" si="23"/>
        <v>0.31583137081395496</v>
      </c>
      <c r="Q203" s="25">
        <f t="shared" si="24"/>
        <v>0.31514782789471379</v>
      </c>
      <c r="R203" s="20"/>
      <c r="S203" s="20"/>
      <c r="T203" s="20"/>
      <c r="U203" s="20"/>
      <c r="V203" s="20"/>
      <c r="W203" s="20"/>
      <c r="X203" s="20"/>
      <c r="Y203" s="20"/>
      <c r="Z203" s="20"/>
      <c r="AA203" s="20"/>
      <c r="AB203" s="20"/>
      <c r="AC203" s="20"/>
      <c r="AD203" s="20"/>
      <c r="AE203" s="20"/>
      <c r="AF203" s="20"/>
      <c r="AG203" s="20"/>
      <c r="AH203" s="20"/>
      <c r="AI203" s="20"/>
      <c r="AJ203" s="20"/>
      <c r="AK203" s="20"/>
      <c r="AL203" s="20"/>
      <c r="AM203" s="20"/>
    </row>
    <row r="204" spans="1:39">
      <c r="A204" s="4" t="s">
        <v>243</v>
      </c>
      <c r="B204" s="8">
        <v>91084894.01550293</v>
      </c>
      <c r="C204" s="9">
        <v>3390823.5</v>
      </c>
      <c r="D204" s="9">
        <v>31626888</v>
      </c>
      <c r="E204" s="9">
        <v>31518944</v>
      </c>
      <c r="F204" s="9">
        <v>11976804</v>
      </c>
      <c r="G204" s="9">
        <v>34359656</v>
      </c>
      <c r="H204" s="9">
        <v>33191242</v>
      </c>
      <c r="J204" s="24">
        <v>263100</v>
      </c>
      <c r="K204" s="20"/>
      <c r="L204" s="25">
        <f t="shared" si="19"/>
        <v>3.7227067524751925E-2</v>
      </c>
      <c r="M204" s="25">
        <f t="shared" si="20"/>
        <v>0.34722429379581871</v>
      </c>
      <c r="N204" s="25">
        <f t="shared" si="21"/>
        <v>0.34603920156766477</v>
      </c>
      <c r="O204" s="25">
        <f t="shared" si="22"/>
        <v>0.13149056305605966</v>
      </c>
      <c r="P204" s="25">
        <f t="shared" si="23"/>
        <v>0.37722672207481384</v>
      </c>
      <c r="Q204" s="25">
        <f t="shared" si="24"/>
        <v>0.36439897481080397</v>
      </c>
      <c r="R204" s="20"/>
      <c r="S204" s="20"/>
      <c r="T204" s="20"/>
      <c r="U204" s="20"/>
      <c r="V204" s="20"/>
      <c r="W204" s="20"/>
      <c r="X204" s="20"/>
      <c r="Y204" s="20"/>
      <c r="Z204" s="20"/>
      <c r="AA204" s="20"/>
      <c r="AB204" s="20"/>
      <c r="AC204" s="20"/>
      <c r="AD204" s="20"/>
      <c r="AE204" s="20"/>
      <c r="AF204" s="20"/>
      <c r="AG204" s="20"/>
      <c r="AH204" s="20"/>
      <c r="AI204" s="20"/>
      <c r="AJ204" s="20"/>
      <c r="AK204" s="20"/>
      <c r="AL204" s="20"/>
      <c r="AM204" s="20"/>
    </row>
    <row r="205" spans="1:39">
      <c r="A205" s="4" t="s">
        <v>244</v>
      </c>
      <c r="B205" s="8">
        <v>23425999.06312561</v>
      </c>
      <c r="C205" s="9">
        <v>1641348.125</v>
      </c>
      <c r="D205" s="9">
        <v>-3582974.75</v>
      </c>
      <c r="E205" s="9">
        <v>-3645089.5</v>
      </c>
      <c r="F205" s="9">
        <v>-772641.875</v>
      </c>
      <c r="G205" s="9">
        <v>-2198242.5</v>
      </c>
      <c r="H205" s="9">
        <v>-1850461.875</v>
      </c>
      <c r="J205" s="24">
        <v>151397</v>
      </c>
      <c r="K205" s="20"/>
      <c r="L205" s="25">
        <f t="shared" si="19"/>
        <v>7.0065234809285587E-2</v>
      </c>
      <c r="M205" s="25">
        <f t="shared" si="20"/>
        <v>-0.15294864224765925</v>
      </c>
      <c r="N205" s="25">
        <f t="shared" si="21"/>
        <v>-0.15560017270459389</v>
      </c>
      <c r="O205" s="25">
        <f t="shared" si="22"/>
        <v>-3.2982237936489966E-2</v>
      </c>
      <c r="P205" s="25">
        <f t="shared" si="23"/>
        <v>-9.3837726795618678E-2</v>
      </c>
      <c r="Q205" s="25">
        <f t="shared" si="24"/>
        <v>-7.8991801801647582E-2</v>
      </c>
      <c r="R205" s="20"/>
      <c r="S205" s="20"/>
      <c r="T205" s="20"/>
      <c r="U205" s="20"/>
      <c r="V205" s="20"/>
      <c r="W205" s="20"/>
      <c r="X205" s="20"/>
      <c r="Y205" s="20"/>
      <c r="Z205" s="20"/>
      <c r="AA205" s="20"/>
      <c r="AB205" s="20"/>
      <c r="AC205" s="20"/>
      <c r="AD205" s="20"/>
      <c r="AE205" s="20"/>
      <c r="AF205" s="20"/>
      <c r="AG205" s="20"/>
      <c r="AH205" s="20"/>
      <c r="AI205" s="20"/>
      <c r="AJ205" s="20"/>
      <c r="AK205" s="20"/>
      <c r="AL205" s="20"/>
      <c r="AM205" s="20"/>
    </row>
    <row r="206" spans="1:39">
      <c r="A206" s="4" t="s">
        <v>245</v>
      </c>
      <c r="B206" s="8">
        <v>93731001.855010986</v>
      </c>
      <c r="C206" s="9">
        <v>-2075208.25</v>
      </c>
      <c r="D206" s="9">
        <v>12912394</v>
      </c>
      <c r="E206" s="9">
        <v>12440619</v>
      </c>
      <c r="F206" s="9">
        <v>909788.5</v>
      </c>
      <c r="G206" s="9">
        <v>15455525</v>
      </c>
      <c r="H206" s="9">
        <v>14317276</v>
      </c>
      <c r="J206" s="24">
        <v>215133</v>
      </c>
      <c r="K206" s="20"/>
      <c r="L206" s="25">
        <f t="shared" si="19"/>
        <v>-2.2140041276951919E-2</v>
      </c>
      <c r="M206" s="25">
        <f t="shared" si="20"/>
        <v>0.13776011932502016</v>
      </c>
      <c r="N206" s="25">
        <f t="shared" si="21"/>
        <v>0.13272683267851904</v>
      </c>
      <c r="O206" s="25">
        <f t="shared" si="22"/>
        <v>9.7063776338091219E-3</v>
      </c>
      <c r="P206" s="25">
        <f t="shared" si="23"/>
        <v>0.16489234825322341</v>
      </c>
      <c r="Q206" s="25">
        <f t="shared" si="24"/>
        <v>0.152748564686707</v>
      </c>
      <c r="R206" s="20"/>
      <c r="S206" s="20"/>
      <c r="T206" s="20"/>
      <c r="U206" s="20"/>
      <c r="V206" s="20"/>
      <c r="W206" s="20"/>
      <c r="X206" s="20"/>
      <c r="Y206" s="20"/>
      <c r="Z206" s="20"/>
      <c r="AA206" s="20"/>
      <c r="AB206" s="20"/>
      <c r="AC206" s="20"/>
      <c r="AD206" s="20"/>
      <c r="AE206" s="20"/>
      <c r="AF206" s="20"/>
      <c r="AG206" s="20"/>
      <c r="AH206" s="20"/>
      <c r="AI206" s="20"/>
      <c r="AJ206" s="20"/>
      <c r="AK206" s="20"/>
      <c r="AL206" s="20"/>
      <c r="AM206" s="20"/>
    </row>
    <row r="207" spans="1:39">
      <c r="A207" s="4" t="s">
        <v>246</v>
      </c>
      <c r="B207" s="8">
        <v>7437000.1033782959</v>
      </c>
      <c r="C207" s="9">
        <v>653985.6875</v>
      </c>
      <c r="D207" s="9">
        <v>2759030.5</v>
      </c>
      <c r="E207" s="9">
        <v>2845017.5</v>
      </c>
      <c r="F207" s="9">
        <v>1520994.5</v>
      </c>
      <c r="G207" s="9">
        <v>2940794.25</v>
      </c>
      <c r="H207" s="9">
        <v>2876733</v>
      </c>
      <c r="J207" s="24">
        <v>141818</v>
      </c>
      <c r="K207" s="20"/>
      <c r="L207" s="25">
        <f t="shared" si="19"/>
        <v>8.7936759232116135E-2</v>
      </c>
      <c r="M207" s="25">
        <f t="shared" si="20"/>
        <v>0.3709870191808517</v>
      </c>
      <c r="N207" s="25">
        <f t="shared" si="21"/>
        <v>0.38254907361203827</v>
      </c>
      <c r="O207" s="25">
        <f t="shared" si="22"/>
        <v>0.20451720839819276</v>
      </c>
      <c r="P207" s="25">
        <f t="shared" si="23"/>
        <v>0.3954274854271051</v>
      </c>
      <c r="Q207" s="25">
        <f t="shared" si="24"/>
        <v>0.38681362915313516</v>
      </c>
      <c r="R207" s="20"/>
      <c r="S207" s="20"/>
      <c r="T207" s="20"/>
      <c r="U207" s="20"/>
      <c r="V207" s="20"/>
      <c r="W207" s="20"/>
      <c r="X207" s="20"/>
      <c r="Y207" s="20"/>
      <c r="Z207" s="20"/>
      <c r="AA207" s="20"/>
      <c r="AB207" s="20"/>
      <c r="AC207" s="20"/>
      <c r="AD207" s="20"/>
      <c r="AE207" s="20"/>
      <c r="AF207" s="20"/>
      <c r="AG207" s="20"/>
      <c r="AH207" s="20"/>
      <c r="AI207" s="20"/>
      <c r="AJ207" s="20"/>
      <c r="AK207" s="20"/>
      <c r="AL207" s="20"/>
      <c r="AM207" s="20"/>
    </row>
    <row r="208" spans="1:39">
      <c r="A208" s="4" t="s">
        <v>247</v>
      </c>
      <c r="B208" s="8">
        <v>2548000.0323486328</v>
      </c>
      <c r="C208" s="9">
        <v>73323.9296875</v>
      </c>
      <c r="D208" s="9">
        <v>-64221.5078125</v>
      </c>
      <c r="E208" s="9">
        <v>-54264.40234375</v>
      </c>
      <c r="F208" s="9">
        <v>-6334.10986328125</v>
      </c>
      <c r="G208" s="9">
        <v>-78802.40625</v>
      </c>
      <c r="H208" s="9">
        <v>-73127.15625</v>
      </c>
      <c r="J208" s="24">
        <v>47135</v>
      </c>
      <c r="K208" s="20"/>
      <c r="L208" s="25">
        <f t="shared" si="19"/>
        <v>2.8777052102276966E-2</v>
      </c>
      <c r="M208" s="25">
        <f t="shared" si="20"/>
        <v>-2.5204673075809765E-2</v>
      </c>
      <c r="N208" s="25">
        <f t="shared" si="21"/>
        <v>-2.1296860932035189E-2</v>
      </c>
      <c r="O208" s="25">
        <f t="shared" si="22"/>
        <v>-2.4859143574824643E-3</v>
      </c>
      <c r="P208" s="25">
        <f t="shared" si="23"/>
        <v>-3.0927160615992402E-2</v>
      </c>
      <c r="Q208" s="25">
        <f t="shared" si="24"/>
        <v>-2.8699825479434806E-2</v>
      </c>
      <c r="R208" s="20"/>
      <c r="S208" s="20"/>
      <c r="T208" s="20"/>
      <c r="U208" s="20"/>
      <c r="V208" s="20"/>
      <c r="W208" s="20"/>
      <c r="X208" s="20"/>
      <c r="Y208" s="20"/>
      <c r="Z208" s="20"/>
      <c r="AA208" s="20"/>
      <c r="AB208" s="20"/>
      <c r="AC208" s="20"/>
      <c r="AD208" s="20"/>
      <c r="AE208" s="20"/>
      <c r="AF208" s="20"/>
      <c r="AG208" s="20"/>
      <c r="AH208" s="20"/>
      <c r="AI208" s="20"/>
      <c r="AJ208" s="20"/>
      <c r="AK208" s="20"/>
      <c r="AL208" s="20"/>
      <c r="AM208" s="20"/>
    </row>
    <row r="209" spans="1:39">
      <c r="A209" s="4" t="s">
        <v>248</v>
      </c>
      <c r="B209" s="8">
        <v>51715000.430603027</v>
      </c>
      <c r="C209" s="9">
        <v>-4201793.5</v>
      </c>
      <c r="D209" s="9">
        <v>-6081781.5</v>
      </c>
      <c r="E209" s="9">
        <v>-5842148.5</v>
      </c>
      <c r="F209" s="9">
        <v>-5837062</v>
      </c>
      <c r="G209" s="9">
        <v>-3858738.25</v>
      </c>
      <c r="H209" s="9">
        <v>-3960185</v>
      </c>
      <c r="J209" s="24">
        <v>163203</v>
      </c>
      <c r="K209" s="20"/>
      <c r="L209" s="25">
        <f t="shared" si="19"/>
        <v>-8.1249027651820988E-2</v>
      </c>
      <c r="M209" s="25">
        <f t="shared" si="20"/>
        <v>-0.11760188435386779</v>
      </c>
      <c r="N209" s="25">
        <f t="shared" si="21"/>
        <v>-0.11296816110133555</v>
      </c>
      <c r="O209" s="25">
        <f t="shared" si="22"/>
        <v>-0.11286980472586136</v>
      </c>
      <c r="P209" s="25">
        <f t="shared" si="23"/>
        <v>-7.4615454275749005E-2</v>
      </c>
      <c r="Q209" s="25">
        <f t="shared" si="24"/>
        <v>-7.6577104650984565E-2</v>
      </c>
      <c r="R209" s="20"/>
      <c r="S209" s="20"/>
      <c r="T209" s="20"/>
      <c r="U209" s="20"/>
      <c r="V209" s="20"/>
      <c r="W209" s="20"/>
      <c r="X209" s="20"/>
      <c r="Y209" s="20"/>
      <c r="Z209" s="20"/>
      <c r="AA209" s="20"/>
      <c r="AB209" s="20"/>
      <c r="AC209" s="20"/>
      <c r="AD209" s="20"/>
      <c r="AE209" s="20"/>
      <c r="AF209" s="20"/>
      <c r="AG209" s="20"/>
      <c r="AH209" s="20"/>
      <c r="AI209" s="20"/>
      <c r="AJ209" s="20"/>
      <c r="AK209" s="20"/>
      <c r="AL209" s="20"/>
      <c r="AM209" s="20"/>
    </row>
    <row r="210" spans="1:39">
      <c r="A210" s="4" t="s">
        <v>249</v>
      </c>
      <c r="B210" s="8">
        <v>90264001.100097656</v>
      </c>
      <c r="C210" s="9">
        <v>-9917551</v>
      </c>
      <c r="D210" s="9">
        <v>-33655568</v>
      </c>
      <c r="E210" s="9">
        <v>-32936142</v>
      </c>
      <c r="F210" s="9">
        <v>-18656316</v>
      </c>
      <c r="G210" s="9">
        <v>-29454618</v>
      </c>
      <c r="H210" s="9">
        <v>-26445390</v>
      </c>
      <c r="J210" s="24">
        <v>303858</v>
      </c>
      <c r="K210" s="20"/>
      <c r="L210" s="25">
        <f t="shared" si="19"/>
        <v>-0.10987271646646816</v>
      </c>
      <c r="M210" s="25">
        <f t="shared" si="20"/>
        <v>-0.3728570370227427</v>
      </c>
      <c r="N210" s="25">
        <f t="shared" si="21"/>
        <v>-0.36488679427666504</v>
      </c>
      <c r="O210" s="25">
        <f t="shared" si="22"/>
        <v>-0.20668611819357757</v>
      </c>
      <c r="P210" s="25">
        <f t="shared" si="23"/>
        <v>-0.32631633476269795</v>
      </c>
      <c r="Q210" s="25">
        <f t="shared" si="24"/>
        <v>-0.29297826018894912</v>
      </c>
      <c r="R210" s="20"/>
      <c r="S210" s="20"/>
      <c r="T210" s="20"/>
      <c r="U210" s="20"/>
      <c r="V210" s="20"/>
      <c r="W210" s="20"/>
      <c r="X210" s="20"/>
      <c r="Y210" s="20"/>
      <c r="Z210" s="20"/>
      <c r="AA210" s="20"/>
      <c r="AB210" s="20"/>
      <c r="AC210" s="20"/>
      <c r="AD210" s="20"/>
      <c r="AE210" s="20"/>
      <c r="AF210" s="20"/>
      <c r="AG210" s="20"/>
      <c r="AH210" s="20"/>
      <c r="AI210" s="20"/>
      <c r="AJ210" s="20"/>
      <c r="AK210" s="20"/>
      <c r="AL210" s="20"/>
      <c r="AM210" s="20"/>
    </row>
    <row r="211" spans="1:39">
      <c r="A211" s="4" t="s">
        <v>250</v>
      </c>
      <c r="B211" s="8">
        <v>59285999.153991699</v>
      </c>
      <c r="C211" s="9">
        <v>7110973.5</v>
      </c>
      <c r="D211" s="9">
        <v>26278638</v>
      </c>
      <c r="E211" s="9">
        <v>26870914</v>
      </c>
      <c r="F211" s="9">
        <v>14986068</v>
      </c>
      <c r="G211" s="9">
        <v>29170410</v>
      </c>
      <c r="H211" s="9">
        <v>28592102</v>
      </c>
      <c r="J211" s="24">
        <v>136718</v>
      </c>
      <c r="K211" s="20"/>
      <c r="L211" s="25">
        <f t="shared" si="19"/>
        <v>0.11994355499566918</v>
      </c>
      <c r="M211" s="25">
        <f t="shared" si="20"/>
        <v>0.44325200511073232</v>
      </c>
      <c r="N211" s="25">
        <f t="shared" si="21"/>
        <v>0.45324215469835416</v>
      </c>
      <c r="O211" s="25">
        <f t="shared" si="22"/>
        <v>0.25277583601272569</v>
      </c>
      <c r="P211" s="25">
        <f t="shared" si="23"/>
        <v>0.49202864784705191</v>
      </c>
      <c r="Q211" s="25">
        <f t="shared" si="24"/>
        <v>0.48227410194662979</v>
      </c>
      <c r="R211" s="20"/>
      <c r="S211" s="20"/>
      <c r="T211" s="20"/>
      <c r="U211" s="20"/>
      <c r="V211" s="20"/>
      <c r="W211" s="20"/>
      <c r="X211" s="20"/>
      <c r="Y211" s="20"/>
      <c r="Z211" s="20"/>
      <c r="AA211" s="20"/>
      <c r="AB211" s="20"/>
      <c r="AC211" s="20"/>
      <c r="AD211" s="20"/>
      <c r="AE211" s="20"/>
      <c r="AF211" s="20"/>
      <c r="AG211" s="20"/>
      <c r="AH211" s="20"/>
      <c r="AI211" s="20"/>
      <c r="AJ211" s="20"/>
      <c r="AK211" s="20"/>
      <c r="AL211" s="20"/>
      <c r="AM211" s="20"/>
    </row>
    <row r="212" spans="1:39">
      <c r="A212" s="4" t="s">
        <v>251</v>
      </c>
      <c r="B212" s="8">
        <v>4625000.0717010498</v>
      </c>
      <c r="C212" s="9">
        <v>271576.625</v>
      </c>
      <c r="D212" s="9">
        <v>1158017.25</v>
      </c>
      <c r="E212" s="9">
        <v>1152788.25</v>
      </c>
      <c r="F212" s="9">
        <v>504669.9375</v>
      </c>
      <c r="G212" s="9">
        <v>1191644.75</v>
      </c>
      <c r="H212" s="9">
        <v>1161649.375</v>
      </c>
      <c r="J212" s="24">
        <v>84989</v>
      </c>
      <c r="K212" s="20"/>
      <c r="L212" s="25">
        <f t="shared" si="19"/>
        <v>5.8719269359949568E-2</v>
      </c>
      <c r="M212" s="25">
        <f t="shared" si="20"/>
        <v>0.25038210422645196</v>
      </c>
      <c r="N212" s="25">
        <f t="shared" si="21"/>
        <v>0.24925150964938489</v>
      </c>
      <c r="O212" s="25">
        <f t="shared" si="22"/>
        <v>0.1091178226326784</v>
      </c>
      <c r="P212" s="25">
        <f t="shared" si="23"/>
        <v>0.2576529149245439</v>
      </c>
      <c r="Q212" s="25">
        <f t="shared" si="24"/>
        <v>0.25116742853860147</v>
      </c>
      <c r="R212" s="20"/>
      <c r="S212" s="20"/>
      <c r="T212" s="20"/>
      <c r="U212" s="20"/>
      <c r="V212" s="20"/>
      <c r="W212" s="20"/>
      <c r="X212" s="20"/>
      <c r="Y212" s="20"/>
      <c r="Z212" s="20"/>
      <c r="AA212" s="20"/>
      <c r="AB212" s="20"/>
      <c r="AC212" s="20"/>
      <c r="AD212" s="20"/>
      <c r="AE212" s="20"/>
      <c r="AF212" s="20"/>
      <c r="AG212" s="20"/>
      <c r="AH212" s="20"/>
      <c r="AI212" s="20"/>
      <c r="AJ212" s="20"/>
      <c r="AK212" s="20"/>
      <c r="AL212" s="20"/>
      <c r="AM212" s="20"/>
    </row>
    <row r="213" spans="1:39">
      <c r="A213" s="4" t="s">
        <v>252</v>
      </c>
      <c r="B213" s="8">
        <v>2918000.0912322998</v>
      </c>
      <c r="C213" s="9">
        <v>89154.7421875</v>
      </c>
      <c r="D213" s="9">
        <v>-2562835.25</v>
      </c>
      <c r="E213" s="9">
        <v>-2518694.5</v>
      </c>
      <c r="F213" s="9">
        <v>-829290.75</v>
      </c>
      <c r="G213" s="9">
        <v>-2810550.5</v>
      </c>
      <c r="H213" s="9">
        <v>-2690121.5</v>
      </c>
      <c r="J213" s="24">
        <v>147757</v>
      </c>
      <c r="K213" s="20"/>
      <c r="L213" s="25">
        <f t="shared" si="19"/>
        <v>3.0553371967116383E-2</v>
      </c>
      <c r="M213" s="25">
        <f t="shared" si="20"/>
        <v>-0.87828484231393211</v>
      </c>
      <c r="N213" s="25">
        <f t="shared" si="21"/>
        <v>-0.86315778658400621</v>
      </c>
      <c r="O213" s="25">
        <f t="shared" si="22"/>
        <v>-0.28419832901711201</v>
      </c>
      <c r="P213" s="25">
        <f t="shared" si="23"/>
        <v>-0.96317697468373864</v>
      </c>
      <c r="Q213" s="25">
        <f t="shared" si="24"/>
        <v>-0.92190589989458693</v>
      </c>
      <c r="R213" s="20"/>
      <c r="S213" s="20"/>
      <c r="T213" s="20"/>
      <c r="U213" s="20"/>
      <c r="V213" s="20"/>
      <c r="W213" s="20"/>
      <c r="X213" s="20"/>
      <c r="Y213" s="20"/>
      <c r="Z213" s="20"/>
      <c r="AA213" s="20"/>
      <c r="AB213" s="20"/>
      <c r="AC213" s="20"/>
      <c r="AD213" s="20"/>
      <c r="AE213" s="20"/>
      <c r="AF213" s="20"/>
      <c r="AG213" s="20"/>
      <c r="AH213" s="20"/>
      <c r="AI213" s="20"/>
      <c r="AJ213" s="20"/>
      <c r="AK213" s="20"/>
      <c r="AL213" s="20"/>
      <c r="AM213" s="20"/>
    </row>
    <row r="214" spans="1:39">
      <c r="A214" s="4" t="s">
        <v>253</v>
      </c>
      <c r="B214" s="8">
        <v>2760999.977142334</v>
      </c>
      <c r="C214" s="9">
        <v>540210.9375</v>
      </c>
      <c r="D214" s="9">
        <v>936635.8125</v>
      </c>
      <c r="E214" s="9">
        <v>932777.875</v>
      </c>
      <c r="F214" s="9">
        <v>624243.1875</v>
      </c>
      <c r="G214" s="9">
        <v>923078.25</v>
      </c>
      <c r="H214" s="9">
        <v>935505.9375</v>
      </c>
      <c r="J214" s="24">
        <v>60057</v>
      </c>
      <c r="K214" s="20"/>
      <c r="L214" s="25">
        <f t="shared" si="19"/>
        <v>0.19565771168861956</v>
      </c>
      <c r="M214" s="25">
        <f t="shared" si="20"/>
        <v>0.33923789216015443</v>
      </c>
      <c r="N214" s="25">
        <f t="shared" si="21"/>
        <v>0.33784059497364993</v>
      </c>
      <c r="O214" s="25">
        <f t="shared" si="22"/>
        <v>0.22609315199853741</v>
      </c>
      <c r="P214" s="25">
        <f t="shared" si="23"/>
        <v>0.33432751091703972</v>
      </c>
      <c r="Q214" s="25">
        <f t="shared" si="24"/>
        <v>0.33882866542732071</v>
      </c>
      <c r="R214" s="20"/>
      <c r="S214" s="20"/>
      <c r="T214" s="20"/>
      <c r="U214" s="20"/>
      <c r="V214" s="20"/>
      <c r="W214" s="20"/>
      <c r="X214" s="20"/>
      <c r="Y214" s="20"/>
      <c r="Z214" s="20"/>
      <c r="AA214" s="20"/>
      <c r="AB214" s="20"/>
      <c r="AC214" s="20"/>
      <c r="AD214" s="20"/>
      <c r="AE214" s="20"/>
      <c r="AF214" s="20"/>
      <c r="AG214" s="20"/>
      <c r="AH214" s="20"/>
      <c r="AI214" s="20"/>
      <c r="AJ214" s="20"/>
      <c r="AK214" s="20"/>
      <c r="AL214" s="20"/>
      <c r="AM214" s="20"/>
    </row>
    <row r="215" spans="1:39">
      <c r="A215" s="4" t="s">
        <v>254</v>
      </c>
      <c r="B215" s="8">
        <v>35633999.544921875</v>
      </c>
      <c r="C215" s="9">
        <v>-16101471</v>
      </c>
      <c r="D215" s="9">
        <v>-115326400</v>
      </c>
      <c r="E215" s="9">
        <v>-119272184</v>
      </c>
      <c r="F215" s="9">
        <v>-45431348</v>
      </c>
      <c r="G215" s="9">
        <v>-128976560</v>
      </c>
      <c r="H215" s="9">
        <v>-124609584</v>
      </c>
      <c r="J215" s="24">
        <v>196904</v>
      </c>
      <c r="K215" s="20"/>
      <c r="L215" s="25">
        <f t="shared" si="19"/>
        <v>-0.45185696822220972</v>
      </c>
      <c r="M215" s="25">
        <f t="shared" si="20"/>
        <v>-3.2364147014879481</v>
      </c>
      <c r="N215" s="25">
        <f t="shared" si="21"/>
        <v>-3.3471455779090964</v>
      </c>
      <c r="O215" s="25">
        <f t="shared" si="22"/>
        <v>-1.2749438339843702</v>
      </c>
      <c r="P215" s="25">
        <f t="shared" si="23"/>
        <v>-3.6194803178746793</v>
      </c>
      <c r="Q215" s="25">
        <f t="shared" si="24"/>
        <v>-3.496929494061181</v>
      </c>
      <c r="R215" s="20"/>
      <c r="S215" s="20"/>
      <c r="T215" s="20"/>
      <c r="U215" s="20"/>
      <c r="V215" s="20"/>
      <c r="W215" s="20"/>
      <c r="X215" s="20"/>
      <c r="Y215" s="20"/>
      <c r="Z215" s="20"/>
      <c r="AA215" s="20"/>
      <c r="AB215" s="20"/>
      <c r="AC215" s="20"/>
      <c r="AD215" s="20"/>
      <c r="AE215" s="20"/>
      <c r="AF215" s="20"/>
      <c r="AG215" s="20"/>
      <c r="AH215" s="20"/>
      <c r="AI215" s="20"/>
      <c r="AJ215" s="20"/>
      <c r="AK215" s="20"/>
      <c r="AL215" s="20"/>
      <c r="AM215" s="20"/>
    </row>
    <row r="216" spans="1:39">
      <c r="A216" s="4" t="s">
        <v>255</v>
      </c>
      <c r="B216" s="8">
        <v>3425000.1627502441</v>
      </c>
      <c r="C216" s="9">
        <v>373541.46875</v>
      </c>
      <c r="D216" s="9">
        <v>791362.0625</v>
      </c>
      <c r="E216" s="9">
        <v>780765.375</v>
      </c>
      <c r="F216" s="9">
        <v>479433.5625</v>
      </c>
      <c r="G216" s="9">
        <v>783218.0625</v>
      </c>
      <c r="H216" s="9">
        <v>792303.75</v>
      </c>
      <c r="J216" s="24">
        <v>53244</v>
      </c>
      <c r="K216" s="20"/>
      <c r="L216" s="25">
        <f t="shared" si="19"/>
        <v>0.10906319737224467</v>
      </c>
      <c r="M216" s="25">
        <f t="shared" si="20"/>
        <v>0.23105460580899459</v>
      </c>
      <c r="N216" s="25">
        <f t="shared" si="21"/>
        <v>0.2279606825983484</v>
      </c>
      <c r="O216" s="25">
        <f t="shared" si="22"/>
        <v>0.13998059553813835</v>
      </c>
      <c r="P216" s="25">
        <f t="shared" si="23"/>
        <v>0.22867679570300603</v>
      </c>
      <c r="Q216" s="25">
        <f t="shared" si="24"/>
        <v>0.23132955105140413</v>
      </c>
      <c r="R216" s="20"/>
      <c r="S216" s="20"/>
      <c r="T216" s="20"/>
      <c r="U216" s="20"/>
      <c r="V216" s="20"/>
      <c r="W216" s="20"/>
      <c r="X216" s="20"/>
      <c r="Y216" s="20"/>
      <c r="Z216" s="20"/>
      <c r="AA216" s="20"/>
      <c r="AB216" s="20"/>
      <c r="AC216" s="20"/>
      <c r="AD216" s="20"/>
      <c r="AE216" s="20"/>
      <c r="AF216" s="20"/>
      <c r="AG216" s="20"/>
      <c r="AH216" s="20"/>
      <c r="AI216" s="20"/>
      <c r="AJ216" s="20"/>
      <c r="AK216" s="20"/>
      <c r="AL216" s="20"/>
      <c r="AM216" s="20"/>
    </row>
    <row r="217" spans="1:39">
      <c r="A217" s="4" t="s">
        <v>256</v>
      </c>
      <c r="B217" s="8">
        <v>108735997.79232788</v>
      </c>
      <c r="C217" s="9">
        <v>6804024.5</v>
      </c>
      <c r="D217" s="9">
        <v>33294620</v>
      </c>
      <c r="E217" s="9">
        <v>34821864</v>
      </c>
      <c r="F217" s="9">
        <v>18109074</v>
      </c>
      <c r="G217" s="9">
        <v>37360492</v>
      </c>
      <c r="H217" s="9">
        <v>36551796</v>
      </c>
      <c r="J217" s="24">
        <v>220001</v>
      </c>
      <c r="K217" s="20"/>
      <c r="L217" s="25">
        <f t="shared" si="19"/>
        <v>6.2573799276618894E-2</v>
      </c>
      <c r="M217" s="25">
        <f t="shared" si="20"/>
        <v>0.30619684994833585</v>
      </c>
      <c r="N217" s="25">
        <f t="shared" si="21"/>
        <v>0.32024228136946326</v>
      </c>
      <c r="O217" s="25">
        <f t="shared" si="22"/>
        <v>0.16654166391691241</v>
      </c>
      <c r="P217" s="25">
        <f t="shared" si="23"/>
        <v>0.3435889931442378</v>
      </c>
      <c r="Q217" s="25">
        <f t="shared" si="24"/>
        <v>0.33615175049765345</v>
      </c>
      <c r="R217" s="20"/>
      <c r="S217" s="20"/>
      <c r="T217" s="20"/>
      <c r="U217" s="20"/>
      <c r="V217" s="20"/>
      <c r="W217" s="20"/>
      <c r="X217" s="20"/>
      <c r="Y217" s="20"/>
      <c r="Z217" s="20"/>
      <c r="AA217" s="20"/>
      <c r="AB217" s="20"/>
      <c r="AC217" s="20"/>
      <c r="AD217" s="20"/>
      <c r="AE217" s="20"/>
      <c r="AF217" s="20"/>
      <c r="AG217" s="20"/>
      <c r="AH217" s="20"/>
      <c r="AI217" s="20"/>
      <c r="AJ217" s="20"/>
      <c r="AK217" s="20"/>
      <c r="AL217" s="20"/>
      <c r="AM217" s="20"/>
    </row>
    <row r="218" spans="1:39">
      <c r="A218" s="4" t="s">
        <v>257</v>
      </c>
      <c r="B218" s="8">
        <v>1800999.9962520599</v>
      </c>
      <c r="C218" s="9">
        <v>-165203.296875</v>
      </c>
      <c r="D218" s="9">
        <v>-706814.125</v>
      </c>
      <c r="E218" s="9">
        <v>-682062.75</v>
      </c>
      <c r="F218" s="9">
        <v>-345295.5625</v>
      </c>
      <c r="G218" s="9">
        <v>-755956.25</v>
      </c>
      <c r="H218" s="9">
        <v>-729550.875</v>
      </c>
      <c r="J218" s="24">
        <v>86981</v>
      </c>
      <c r="K218" s="20"/>
      <c r="L218" s="25">
        <f t="shared" si="19"/>
        <v>-9.1728649205326751E-2</v>
      </c>
      <c r="M218" s="25">
        <f t="shared" si="20"/>
        <v>-0.39245648332643163</v>
      </c>
      <c r="N218" s="25">
        <f t="shared" si="21"/>
        <v>-0.37871335448050802</v>
      </c>
      <c r="O218" s="25">
        <f t="shared" si="22"/>
        <v>-0.19172435492424841</v>
      </c>
      <c r="P218" s="25">
        <f t="shared" si="23"/>
        <v>-0.41974250503785104</v>
      </c>
      <c r="Q218" s="25">
        <f t="shared" si="24"/>
        <v>-0.40508099751150434</v>
      </c>
      <c r="R218" s="20"/>
      <c r="S218" s="20"/>
      <c r="T218" s="20"/>
      <c r="U218" s="20"/>
      <c r="V218" s="20"/>
      <c r="W218" s="20"/>
      <c r="X218" s="20"/>
      <c r="Y218" s="20"/>
      <c r="Z218" s="20"/>
      <c r="AA218" s="20"/>
      <c r="AB218" s="20"/>
      <c r="AC218" s="20"/>
      <c r="AD218" s="20"/>
      <c r="AE218" s="20"/>
      <c r="AF218" s="20"/>
      <c r="AG218" s="20"/>
      <c r="AH218" s="20"/>
      <c r="AI218" s="20"/>
      <c r="AJ218" s="20"/>
      <c r="AK218" s="20"/>
      <c r="AL218" s="20"/>
      <c r="AM218" s="20"/>
    </row>
    <row r="219" spans="1:39">
      <c r="A219" s="4" t="s">
        <v>258</v>
      </c>
      <c r="B219" s="8">
        <v>3021999.9797821045</v>
      </c>
      <c r="C219" s="9">
        <v>276205.78125</v>
      </c>
      <c r="D219" s="9">
        <v>1317975.75</v>
      </c>
      <c r="E219" s="9">
        <v>1367216.25</v>
      </c>
      <c r="F219" s="9">
        <v>697850.1875</v>
      </c>
      <c r="G219" s="9">
        <v>1427930.375</v>
      </c>
      <c r="H219" s="9">
        <v>1408593.25</v>
      </c>
      <c r="J219" s="24">
        <v>70895</v>
      </c>
      <c r="K219" s="20"/>
      <c r="L219" s="25">
        <f t="shared" ref="L219:L282" si="25">C219/$B219</f>
        <v>9.1398339873554627E-2</v>
      </c>
      <c r="M219" s="25">
        <f t="shared" ref="M219:M282" si="26">D219/$B219</f>
        <v>0.4361269883578987</v>
      </c>
      <c r="N219" s="25">
        <f t="shared" ref="N219:N282" si="27">E219/$B219</f>
        <v>0.45242099905592337</v>
      </c>
      <c r="O219" s="25">
        <f t="shared" ref="O219:O282" si="28">F219/$B219</f>
        <v>0.23092329323917374</v>
      </c>
      <c r="P219" s="25">
        <f t="shared" ref="P219:P282" si="29">G219/$B219</f>
        <v>0.47251170898517286</v>
      </c>
      <c r="Q219" s="25">
        <f t="shared" ref="Q219:Q282" si="30">H219/$B219</f>
        <v>0.4661129250244283</v>
      </c>
      <c r="R219" s="20"/>
      <c r="S219" s="20"/>
      <c r="T219" s="20"/>
      <c r="U219" s="20"/>
      <c r="V219" s="20"/>
      <c r="W219" s="20"/>
      <c r="X219" s="20"/>
      <c r="Y219" s="20"/>
      <c r="Z219" s="20"/>
      <c r="AA219" s="20"/>
      <c r="AB219" s="20"/>
      <c r="AC219" s="20"/>
      <c r="AD219" s="20"/>
      <c r="AE219" s="20"/>
      <c r="AF219" s="20"/>
      <c r="AG219" s="20"/>
      <c r="AH219" s="20"/>
      <c r="AI219" s="20"/>
      <c r="AJ219" s="20"/>
      <c r="AK219" s="20"/>
      <c r="AL219" s="20"/>
      <c r="AM219" s="20"/>
    </row>
    <row r="220" spans="1:39">
      <c r="A220" s="4" t="s">
        <v>259</v>
      </c>
      <c r="B220" s="8">
        <v>3393000.1740722656</v>
      </c>
      <c r="C220" s="9">
        <v>157737.34375</v>
      </c>
      <c r="D220" s="9">
        <v>-256055.046875</v>
      </c>
      <c r="E220" s="9">
        <v>-227617.1875</v>
      </c>
      <c r="F220" s="9">
        <v>-31586.18359375</v>
      </c>
      <c r="G220" s="9">
        <v>-302245.25</v>
      </c>
      <c r="H220" s="9">
        <v>-331281.1875</v>
      </c>
      <c r="J220" s="24">
        <v>95656</v>
      </c>
      <c r="K220" s="20"/>
      <c r="L220" s="25">
        <f t="shared" si="25"/>
        <v>4.6489046760255323E-2</v>
      </c>
      <c r="M220" s="25">
        <f t="shared" si="26"/>
        <v>-7.5465674547161521E-2</v>
      </c>
      <c r="N220" s="25">
        <f t="shared" si="27"/>
        <v>-6.7084343006919081E-2</v>
      </c>
      <c r="O220" s="25">
        <f t="shared" si="28"/>
        <v>-9.3092195618252466E-3</v>
      </c>
      <c r="P220" s="25">
        <f t="shared" si="29"/>
        <v>-8.9079055259005904E-2</v>
      </c>
      <c r="Q220" s="25">
        <f t="shared" si="30"/>
        <v>-9.7636655026279467E-2</v>
      </c>
      <c r="R220" s="20"/>
      <c r="S220" s="20"/>
      <c r="T220" s="20"/>
      <c r="U220" s="20"/>
      <c r="V220" s="20"/>
      <c r="W220" s="20"/>
      <c r="X220" s="20"/>
      <c r="Y220" s="20"/>
      <c r="Z220" s="20"/>
      <c r="AA220" s="20"/>
      <c r="AB220" s="20"/>
      <c r="AC220" s="20"/>
      <c r="AD220" s="20"/>
      <c r="AE220" s="20"/>
      <c r="AF220" s="20"/>
      <c r="AG220" s="20"/>
      <c r="AH220" s="20"/>
      <c r="AI220" s="20"/>
      <c r="AJ220" s="20"/>
      <c r="AK220" s="20"/>
      <c r="AL220" s="20"/>
      <c r="AM220" s="20"/>
    </row>
    <row r="221" spans="1:39">
      <c r="A221" s="4" t="s">
        <v>260</v>
      </c>
      <c r="B221" s="8">
        <v>107789001.33035278</v>
      </c>
      <c r="C221" s="9">
        <v>6428091.5</v>
      </c>
      <c r="D221" s="9">
        <v>40283496</v>
      </c>
      <c r="E221" s="9">
        <v>41297024</v>
      </c>
      <c r="F221" s="9">
        <v>19692962</v>
      </c>
      <c r="G221" s="9">
        <v>44373652</v>
      </c>
      <c r="H221" s="9">
        <v>43907560</v>
      </c>
      <c r="J221" s="24">
        <v>264671</v>
      </c>
      <c r="K221" s="20"/>
      <c r="L221" s="25">
        <f t="shared" si="25"/>
        <v>5.9635875837638783E-2</v>
      </c>
      <c r="M221" s="25">
        <f t="shared" si="26"/>
        <v>0.37372547757946795</v>
      </c>
      <c r="N221" s="25">
        <f t="shared" si="27"/>
        <v>0.3831283664409551</v>
      </c>
      <c r="O221" s="25">
        <f t="shared" si="28"/>
        <v>0.18269917855203816</v>
      </c>
      <c r="P221" s="25">
        <f t="shared" si="29"/>
        <v>0.41167142706891957</v>
      </c>
      <c r="Q221" s="25">
        <f t="shared" si="30"/>
        <v>0.40734731241670641</v>
      </c>
      <c r="R221" s="20"/>
      <c r="S221" s="20"/>
      <c r="T221" s="20"/>
      <c r="U221" s="20"/>
      <c r="V221" s="20"/>
      <c r="W221" s="20"/>
      <c r="X221" s="20"/>
      <c r="Y221" s="20"/>
      <c r="Z221" s="20"/>
      <c r="AA221" s="20"/>
      <c r="AB221" s="20"/>
      <c r="AC221" s="20"/>
      <c r="AD221" s="20"/>
      <c r="AE221" s="20"/>
      <c r="AF221" s="20"/>
      <c r="AG221" s="20"/>
      <c r="AH221" s="20"/>
      <c r="AI221" s="20"/>
      <c r="AJ221" s="20"/>
      <c r="AK221" s="20"/>
      <c r="AL221" s="20"/>
      <c r="AM221" s="20"/>
    </row>
    <row r="222" spans="1:39">
      <c r="A222" s="4" t="s">
        <v>261</v>
      </c>
      <c r="B222" s="8">
        <v>5905000.1601333618</v>
      </c>
      <c r="C222" s="9">
        <v>291687.8125</v>
      </c>
      <c r="D222" s="9">
        <v>902609.0625</v>
      </c>
      <c r="E222" s="9">
        <v>903410.875</v>
      </c>
      <c r="F222" s="9">
        <v>399125.4375</v>
      </c>
      <c r="G222" s="9">
        <v>946827.5625</v>
      </c>
      <c r="H222" s="9">
        <v>934183.875</v>
      </c>
      <c r="J222" s="24">
        <v>107194</v>
      </c>
      <c r="K222" s="20"/>
      <c r="L222" s="25">
        <f t="shared" si="25"/>
        <v>4.9396749295500843E-2</v>
      </c>
      <c r="M222" s="25">
        <f t="shared" si="26"/>
        <v>0.15285504454238913</v>
      </c>
      <c r="N222" s="25">
        <f t="shared" si="27"/>
        <v>0.15299082989010399</v>
      </c>
      <c r="O222" s="25">
        <f t="shared" si="28"/>
        <v>6.7591096812262566E-2</v>
      </c>
      <c r="P222" s="25">
        <f t="shared" si="29"/>
        <v>0.16034335932661792</v>
      </c>
      <c r="Q222" s="25">
        <f t="shared" si="30"/>
        <v>0.15820217606546211</v>
      </c>
      <c r="R222" s="20"/>
      <c r="S222" s="20"/>
      <c r="T222" s="20"/>
      <c r="U222" s="20"/>
      <c r="V222" s="20"/>
      <c r="W222" s="20"/>
      <c r="X222" s="20"/>
      <c r="Y222" s="20"/>
      <c r="Z222" s="20"/>
      <c r="AA222" s="20"/>
      <c r="AB222" s="20"/>
      <c r="AC222" s="20"/>
      <c r="AD222" s="20"/>
      <c r="AE222" s="20"/>
      <c r="AF222" s="20"/>
      <c r="AG222" s="20"/>
      <c r="AH222" s="20"/>
      <c r="AI222" s="20"/>
      <c r="AJ222" s="20"/>
      <c r="AK222" s="20"/>
      <c r="AL222" s="20"/>
      <c r="AM222" s="20"/>
    </row>
    <row r="223" spans="1:39">
      <c r="A223" s="4" t="s">
        <v>262</v>
      </c>
      <c r="B223" s="8">
        <v>3359000.1220703125</v>
      </c>
      <c r="C223" s="9">
        <v>-137033.140625</v>
      </c>
      <c r="D223" s="9">
        <v>-1932358.5</v>
      </c>
      <c r="E223" s="9">
        <v>-1996752.875</v>
      </c>
      <c r="F223" s="9">
        <v>-700822.9375</v>
      </c>
      <c r="G223" s="9">
        <v>-2506633.75</v>
      </c>
      <c r="H223" s="9">
        <v>-2473439.5</v>
      </c>
      <c r="J223" s="24">
        <v>88000</v>
      </c>
      <c r="K223" s="20"/>
      <c r="L223" s="25">
        <f t="shared" si="25"/>
        <v>-4.0795812933921517E-2</v>
      </c>
      <c r="M223" s="25">
        <f t="shared" si="26"/>
        <v>-0.57527788918596257</v>
      </c>
      <c r="N223" s="25">
        <f t="shared" si="27"/>
        <v>-0.59444858661371691</v>
      </c>
      <c r="O223" s="25">
        <f t="shared" si="28"/>
        <v>-0.20864034296850495</v>
      </c>
      <c r="P223" s="25">
        <f t="shared" si="29"/>
        <v>-0.74624401872752588</v>
      </c>
      <c r="Q223" s="25">
        <f t="shared" si="30"/>
        <v>-0.73636183688957446</v>
      </c>
      <c r="R223" s="20"/>
      <c r="S223" s="20"/>
      <c r="T223" s="20"/>
      <c r="U223" s="20"/>
      <c r="V223" s="20"/>
      <c r="W223" s="20"/>
      <c r="X223" s="20"/>
      <c r="Y223" s="20"/>
      <c r="Z223" s="20"/>
      <c r="AA223" s="20"/>
      <c r="AB223" s="20"/>
      <c r="AC223" s="20"/>
      <c r="AD223" s="20"/>
      <c r="AE223" s="20"/>
      <c r="AF223" s="20"/>
      <c r="AG223" s="20"/>
      <c r="AH223" s="20"/>
      <c r="AI223" s="20"/>
      <c r="AJ223" s="20"/>
      <c r="AK223" s="20"/>
      <c r="AL223" s="20"/>
      <c r="AM223" s="20"/>
    </row>
    <row r="224" spans="1:39">
      <c r="A224" s="4" t="s">
        <v>263</v>
      </c>
      <c r="B224" s="8">
        <v>4252000.0906028748</v>
      </c>
      <c r="C224" s="9">
        <v>306998.25</v>
      </c>
      <c r="D224" s="9">
        <v>441133.09375</v>
      </c>
      <c r="E224" s="9">
        <v>453552.125</v>
      </c>
      <c r="F224" s="9">
        <v>269373.25</v>
      </c>
      <c r="G224" s="9">
        <v>442520.59375</v>
      </c>
      <c r="H224" s="9">
        <v>459917.125</v>
      </c>
      <c r="J224" s="24">
        <v>117671</v>
      </c>
      <c r="K224" s="20"/>
      <c r="L224" s="25">
        <f t="shared" si="25"/>
        <v>7.2200903917777642E-2</v>
      </c>
      <c r="M224" s="25">
        <f t="shared" si="26"/>
        <v>0.10374719763645476</v>
      </c>
      <c r="N224" s="25">
        <f t="shared" si="27"/>
        <v>0.10666794810338129</v>
      </c>
      <c r="O224" s="25">
        <f t="shared" si="28"/>
        <v>6.3352127060234048E-2</v>
      </c>
      <c r="P224" s="25">
        <f t="shared" si="29"/>
        <v>0.10407351465678279</v>
      </c>
      <c r="Q224" s="25">
        <f t="shared" si="30"/>
        <v>0.10816489068672389</v>
      </c>
      <c r="R224" s="20"/>
      <c r="S224" s="20"/>
      <c r="T224" s="20"/>
      <c r="U224" s="20"/>
      <c r="V224" s="20"/>
      <c r="W224" s="20"/>
      <c r="X224" s="20"/>
      <c r="Y224" s="20"/>
      <c r="Z224" s="20"/>
      <c r="AA224" s="20"/>
      <c r="AB224" s="20"/>
      <c r="AC224" s="20"/>
      <c r="AD224" s="20"/>
      <c r="AE224" s="20"/>
      <c r="AF224" s="20"/>
      <c r="AG224" s="20"/>
      <c r="AH224" s="20"/>
      <c r="AI224" s="20"/>
      <c r="AJ224" s="20"/>
      <c r="AK224" s="20"/>
      <c r="AL224" s="20"/>
      <c r="AM224" s="20"/>
    </row>
    <row r="225" spans="1:39">
      <c r="A225" s="4" t="s">
        <v>264</v>
      </c>
      <c r="B225" s="8">
        <v>4149999.9374542236</v>
      </c>
      <c r="C225" s="9">
        <v>-65697.78125</v>
      </c>
      <c r="D225" s="9">
        <v>120236.7890625</v>
      </c>
      <c r="E225" s="9">
        <v>136268.453125</v>
      </c>
      <c r="F225" s="9">
        <v>-48549.859375</v>
      </c>
      <c r="G225" s="9">
        <v>130887.6640625</v>
      </c>
      <c r="H225" s="9">
        <v>95356.53125</v>
      </c>
      <c r="J225" s="24">
        <v>95142</v>
      </c>
      <c r="K225" s="20"/>
      <c r="L225" s="25">
        <f t="shared" si="25"/>
        <v>-1.583079090124075E-2</v>
      </c>
      <c r="M225" s="25">
        <f t="shared" si="26"/>
        <v>2.8972720692679834E-2</v>
      </c>
      <c r="N225" s="25">
        <f t="shared" si="27"/>
        <v>3.2835772332226232E-2</v>
      </c>
      <c r="O225" s="25">
        <f t="shared" si="28"/>
        <v>-1.1698761471495933E-2</v>
      </c>
      <c r="P225" s="25">
        <f t="shared" si="29"/>
        <v>3.1539196634974349E-2</v>
      </c>
      <c r="Q225" s="25">
        <f t="shared" si="30"/>
        <v>2.2977477755938357E-2</v>
      </c>
      <c r="R225" s="20"/>
      <c r="S225" s="20"/>
      <c r="T225" s="20"/>
      <c r="U225" s="20"/>
      <c r="V225" s="20"/>
      <c r="W225" s="20"/>
      <c r="X225" s="20"/>
      <c r="Y225" s="20"/>
      <c r="Z225" s="20"/>
      <c r="AA225" s="20"/>
      <c r="AB225" s="20"/>
      <c r="AC225" s="20"/>
      <c r="AD225" s="20"/>
      <c r="AE225" s="20"/>
      <c r="AF225" s="20"/>
      <c r="AG225" s="20"/>
      <c r="AH225" s="20"/>
      <c r="AI225" s="20"/>
      <c r="AJ225" s="20"/>
      <c r="AK225" s="20"/>
      <c r="AL225" s="20"/>
      <c r="AM225" s="20"/>
    </row>
    <row r="226" spans="1:39">
      <c r="A226" s="4" t="s">
        <v>265</v>
      </c>
      <c r="B226" s="8">
        <v>6501999.8327026367</v>
      </c>
      <c r="C226" s="9">
        <v>624254.125</v>
      </c>
      <c r="D226" s="9">
        <v>-633932.6875</v>
      </c>
      <c r="E226" s="9">
        <v>-666281.4375</v>
      </c>
      <c r="F226" s="9">
        <v>-24530.33203125</v>
      </c>
      <c r="G226" s="9">
        <v>-78951.9765625</v>
      </c>
      <c r="H226" s="9">
        <v>111313.0390625</v>
      </c>
      <c r="J226" s="24">
        <v>39697</v>
      </c>
      <c r="K226" s="20"/>
      <c r="L226" s="25">
        <f t="shared" si="25"/>
        <v>9.6009557222723127E-2</v>
      </c>
      <c r="M226" s="25">
        <f t="shared" si="26"/>
        <v>-9.7498108860531618E-2</v>
      </c>
      <c r="N226" s="25">
        <f t="shared" si="27"/>
        <v>-0.10247330892702466</v>
      </c>
      <c r="O226" s="25">
        <f t="shared" si="28"/>
        <v>-3.7727364906826925E-3</v>
      </c>
      <c r="P226" s="25">
        <f t="shared" si="29"/>
        <v>-1.2142722023061424E-2</v>
      </c>
      <c r="Q226" s="25">
        <f t="shared" si="30"/>
        <v>1.7119815737711479E-2</v>
      </c>
      <c r="R226" s="20"/>
      <c r="S226" s="20"/>
      <c r="T226" s="20"/>
      <c r="U226" s="20"/>
      <c r="V226" s="20"/>
      <c r="W226" s="20"/>
      <c r="X226" s="20"/>
      <c r="Y226" s="20"/>
      <c r="Z226" s="20"/>
      <c r="AA226" s="20"/>
      <c r="AB226" s="20"/>
      <c r="AC226" s="20"/>
      <c r="AD226" s="20"/>
      <c r="AE226" s="20"/>
      <c r="AF226" s="20"/>
      <c r="AG226" s="20"/>
      <c r="AH226" s="20"/>
      <c r="AI226" s="20"/>
      <c r="AJ226" s="20"/>
      <c r="AK226" s="20"/>
      <c r="AL226" s="20"/>
      <c r="AM226" s="20"/>
    </row>
    <row r="227" spans="1:39">
      <c r="A227" s="4" t="s">
        <v>266</v>
      </c>
      <c r="B227" s="8">
        <v>2350000.0338745117</v>
      </c>
      <c r="C227" s="9">
        <v>246437.484375</v>
      </c>
      <c r="D227" s="9">
        <v>433439.125</v>
      </c>
      <c r="E227" s="9">
        <v>435831.3125</v>
      </c>
      <c r="F227" s="9">
        <v>254789.546875</v>
      </c>
      <c r="G227" s="9">
        <v>439453.5</v>
      </c>
      <c r="H227" s="9">
        <v>442051.03125</v>
      </c>
      <c r="J227" s="24">
        <v>54920</v>
      </c>
      <c r="K227" s="20"/>
      <c r="L227" s="25">
        <f t="shared" si="25"/>
        <v>0.10486701311603452</v>
      </c>
      <c r="M227" s="25">
        <f t="shared" si="26"/>
        <v>0.18444217819238778</v>
      </c>
      <c r="N227" s="25">
        <f t="shared" si="27"/>
        <v>0.18546013030537389</v>
      </c>
      <c r="O227" s="25">
        <f t="shared" si="28"/>
        <v>0.1084210822137399</v>
      </c>
      <c r="P227" s="25">
        <f t="shared" si="29"/>
        <v>0.18700148666613445</v>
      </c>
      <c r="Q227" s="25">
        <f t="shared" si="30"/>
        <v>0.18810681909700994</v>
      </c>
      <c r="R227" s="20"/>
      <c r="S227" s="20"/>
      <c r="T227" s="20"/>
      <c r="U227" s="20"/>
      <c r="V227" s="20"/>
      <c r="W227" s="20"/>
      <c r="X227" s="20"/>
      <c r="Y227" s="20"/>
      <c r="Z227" s="20"/>
      <c r="AA227" s="20"/>
      <c r="AB227" s="20"/>
      <c r="AC227" s="20"/>
      <c r="AD227" s="20"/>
      <c r="AE227" s="20"/>
      <c r="AF227" s="20"/>
      <c r="AG227" s="20"/>
      <c r="AH227" s="20"/>
      <c r="AI227" s="20"/>
      <c r="AJ227" s="20"/>
      <c r="AK227" s="20"/>
      <c r="AL227" s="20"/>
      <c r="AM227" s="20"/>
    </row>
    <row r="228" spans="1:39">
      <c r="A228" s="4" t="s">
        <v>267</v>
      </c>
      <c r="B228" s="8">
        <v>140375002.15771484</v>
      </c>
      <c r="C228" s="9">
        <v>603918.1875</v>
      </c>
      <c r="D228" s="9">
        <v>24665100</v>
      </c>
      <c r="E228" s="9">
        <v>24673296</v>
      </c>
      <c r="F228" s="9">
        <v>8686370</v>
      </c>
      <c r="G228" s="9">
        <v>27313154</v>
      </c>
      <c r="H228" s="9">
        <v>25690364</v>
      </c>
      <c r="J228" s="24">
        <v>254408</v>
      </c>
      <c r="K228" s="20"/>
      <c r="L228" s="25">
        <f t="shared" si="25"/>
        <v>4.3021775830249511E-3</v>
      </c>
      <c r="M228" s="25">
        <f t="shared" si="26"/>
        <v>0.17570863487708546</v>
      </c>
      <c r="N228" s="25">
        <f t="shared" si="27"/>
        <v>0.17576702134101435</v>
      </c>
      <c r="O228" s="25">
        <f t="shared" si="28"/>
        <v>6.1879749716695603E-2</v>
      </c>
      <c r="P228" s="25">
        <f t="shared" si="29"/>
        <v>0.19457277706263532</v>
      </c>
      <c r="Q228" s="25">
        <f t="shared" si="30"/>
        <v>0.1830123854326729</v>
      </c>
      <c r="R228" s="20"/>
      <c r="S228" s="20"/>
      <c r="T228" s="20"/>
      <c r="U228" s="20"/>
      <c r="V228" s="20"/>
      <c r="W228" s="20"/>
      <c r="X228" s="20"/>
      <c r="Y228" s="20"/>
      <c r="Z228" s="20"/>
      <c r="AA228" s="20"/>
      <c r="AB228" s="20"/>
      <c r="AC228" s="20"/>
      <c r="AD228" s="20"/>
      <c r="AE228" s="20"/>
      <c r="AF228" s="20"/>
      <c r="AG228" s="20"/>
      <c r="AH228" s="20"/>
      <c r="AI228" s="20"/>
      <c r="AJ228" s="20"/>
      <c r="AK228" s="20"/>
      <c r="AL228" s="20"/>
      <c r="AM228" s="20"/>
    </row>
    <row r="229" spans="1:39">
      <c r="A229" s="4" t="s">
        <v>268</v>
      </c>
      <c r="B229" s="8">
        <v>175851999.86315918</v>
      </c>
      <c r="C229" s="9">
        <v>4724502.5</v>
      </c>
      <c r="D229" s="9">
        <v>40169252</v>
      </c>
      <c r="E229" s="9">
        <v>39876516</v>
      </c>
      <c r="F229" s="9">
        <v>16699813</v>
      </c>
      <c r="G229" s="9">
        <v>43326256</v>
      </c>
      <c r="H229" s="9">
        <v>41690544</v>
      </c>
      <c r="J229" s="24">
        <v>327378</v>
      </c>
      <c r="K229" s="20"/>
      <c r="L229" s="25">
        <f t="shared" si="25"/>
        <v>2.6866356388761083E-2</v>
      </c>
      <c r="M229" s="25">
        <f t="shared" si="26"/>
        <v>0.22842647243851685</v>
      </c>
      <c r="N229" s="25">
        <f t="shared" si="27"/>
        <v>0.22676179987165498</v>
      </c>
      <c r="O229" s="25">
        <f t="shared" si="28"/>
        <v>9.4965158275112649E-2</v>
      </c>
      <c r="P229" s="25">
        <f t="shared" si="29"/>
        <v>0.24637909170049085</v>
      </c>
      <c r="Q229" s="25">
        <f t="shared" si="30"/>
        <v>0.23707745167778516</v>
      </c>
      <c r="R229" s="20"/>
      <c r="S229" s="20"/>
      <c r="T229" s="20"/>
      <c r="U229" s="20"/>
      <c r="V229" s="20"/>
      <c r="W229" s="20"/>
      <c r="X229" s="20"/>
      <c r="Y229" s="20"/>
      <c r="Z229" s="20"/>
      <c r="AA229" s="20"/>
      <c r="AB229" s="20"/>
      <c r="AC229" s="20"/>
      <c r="AD229" s="20"/>
      <c r="AE229" s="20"/>
      <c r="AF229" s="20"/>
      <c r="AG229" s="20"/>
      <c r="AH229" s="20"/>
      <c r="AI229" s="20"/>
      <c r="AJ229" s="20"/>
      <c r="AK229" s="20"/>
      <c r="AL229" s="20"/>
      <c r="AM229" s="20"/>
    </row>
    <row r="230" spans="1:39">
      <c r="A230" s="4" t="s">
        <v>269</v>
      </c>
      <c r="B230" s="8">
        <v>7576999.9370117188</v>
      </c>
      <c r="C230" s="9">
        <v>656182.8125</v>
      </c>
      <c r="D230" s="9">
        <v>2396344</v>
      </c>
      <c r="E230" s="9">
        <v>2370808.75</v>
      </c>
      <c r="F230" s="9">
        <v>1193777.125</v>
      </c>
      <c r="G230" s="9">
        <v>2427035.25</v>
      </c>
      <c r="H230" s="9">
        <v>2353733.5</v>
      </c>
      <c r="J230" s="24">
        <v>108736</v>
      </c>
      <c r="K230" s="20"/>
      <c r="L230" s="25">
        <f t="shared" si="25"/>
        <v>8.6601929253650081E-2</v>
      </c>
      <c r="M230" s="25">
        <f t="shared" si="26"/>
        <v>0.3162655430805098</v>
      </c>
      <c r="N230" s="25">
        <f t="shared" si="27"/>
        <v>0.31289544274894365</v>
      </c>
      <c r="O230" s="25">
        <f t="shared" si="28"/>
        <v>0.15755274316008663</v>
      </c>
      <c r="P230" s="25">
        <f t="shared" si="29"/>
        <v>0.32031612381894708</v>
      </c>
      <c r="Q230" s="25">
        <f t="shared" si="30"/>
        <v>0.31064187931460974</v>
      </c>
      <c r="R230" s="20"/>
      <c r="S230" s="20"/>
      <c r="T230" s="20"/>
      <c r="U230" s="20"/>
      <c r="V230" s="20"/>
      <c r="W230" s="20"/>
      <c r="X230" s="20"/>
      <c r="Y230" s="20"/>
      <c r="Z230" s="20"/>
      <c r="AA230" s="20"/>
      <c r="AB230" s="20"/>
      <c r="AC230" s="20"/>
      <c r="AD230" s="20"/>
      <c r="AE230" s="20"/>
      <c r="AF230" s="20"/>
      <c r="AG230" s="20"/>
      <c r="AH230" s="20"/>
      <c r="AI230" s="20"/>
      <c r="AJ230" s="20"/>
      <c r="AK230" s="20"/>
      <c r="AL230" s="20"/>
      <c r="AM230" s="20"/>
    </row>
    <row r="231" spans="1:39">
      <c r="A231" s="4" t="s">
        <v>270</v>
      </c>
      <c r="B231" s="8">
        <v>7817000.1068649292</v>
      </c>
      <c r="C231" s="9">
        <v>200130.875</v>
      </c>
      <c r="D231" s="9">
        <v>999994.125</v>
      </c>
      <c r="E231" s="9">
        <v>1010940.1875</v>
      </c>
      <c r="F231" s="9">
        <v>378642</v>
      </c>
      <c r="G231" s="9">
        <v>1041984.75</v>
      </c>
      <c r="H231" s="9">
        <v>1027241.75</v>
      </c>
      <c r="J231" s="24">
        <v>122791</v>
      </c>
      <c r="K231" s="20"/>
      <c r="L231" s="25">
        <f t="shared" si="25"/>
        <v>2.5602004894978068E-2</v>
      </c>
      <c r="M231" s="25">
        <f t="shared" si="26"/>
        <v>0.12792556112693412</v>
      </c>
      <c r="N231" s="25">
        <f t="shared" si="27"/>
        <v>0.12932585054107743</v>
      </c>
      <c r="O231" s="25">
        <f t="shared" si="28"/>
        <v>4.8438274891089574E-2</v>
      </c>
      <c r="P231" s="25">
        <f t="shared" si="29"/>
        <v>0.13329726695090149</v>
      </c>
      <c r="Q231" s="25">
        <f t="shared" si="30"/>
        <v>0.13141124932285353</v>
      </c>
      <c r="R231" s="20"/>
      <c r="S231" s="20"/>
      <c r="T231" s="20"/>
      <c r="U231" s="20"/>
      <c r="V231" s="20"/>
      <c r="W231" s="20"/>
      <c r="X231" s="20"/>
      <c r="Y231" s="20"/>
      <c r="Z231" s="20"/>
      <c r="AA231" s="20"/>
      <c r="AB231" s="20"/>
      <c r="AC231" s="20"/>
      <c r="AD231" s="20"/>
      <c r="AE231" s="20"/>
      <c r="AF231" s="20"/>
      <c r="AG231" s="20"/>
      <c r="AH231" s="20"/>
      <c r="AI231" s="20"/>
      <c r="AJ231" s="20"/>
      <c r="AK231" s="20"/>
      <c r="AL231" s="20"/>
      <c r="AM231" s="20"/>
    </row>
    <row r="232" spans="1:39">
      <c r="A232" s="4" t="s">
        <v>271</v>
      </c>
      <c r="B232" s="8">
        <v>124808999.91430664</v>
      </c>
      <c r="C232" s="9">
        <v>10446306</v>
      </c>
      <c r="D232" s="9">
        <v>37665992</v>
      </c>
      <c r="E232" s="9">
        <v>38530876</v>
      </c>
      <c r="F232" s="9">
        <v>19879346</v>
      </c>
      <c r="G232" s="9">
        <v>42490036</v>
      </c>
      <c r="H232" s="9">
        <v>41389024</v>
      </c>
      <c r="J232" s="24">
        <v>275396</v>
      </c>
      <c r="K232" s="20"/>
      <c r="L232" s="25">
        <f t="shared" si="25"/>
        <v>8.3698339119553808E-2</v>
      </c>
      <c r="M232" s="25">
        <f t="shared" si="26"/>
        <v>0.30178906990570648</v>
      </c>
      <c r="N232" s="25">
        <f t="shared" si="27"/>
        <v>0.30871873043174086</v>
      </c>
      <c r="O232" s="25">
        <f t="shared" si="28"/>
        <v>0.15927814511492824</v>
      </c>
      <c r="P232" s="25">
        <f t="shared" si="29"/>
        <v>0.34044048128879717</v>
      </c>
      <c r="Q232" s="25">
        <f t="shared" si="30"/>
        <v>0.3316189059155793</v>
      </c>
      <c r="R232" s="20"/>
      <c r="S232" s="20"/>
      <c r="T232" s="20"/>
      <c r="U232" s="20"/>
      <c r="V232" s="20"/>
      <c r="W232" s="20"/>
      <c r="X232" s="20"/>
      <c r="Y232" s="20"/>
      <c r="Z232" s="20"/>
      <c r="AA232" s="20"/>
      <c r="AB232" s="20"/>
      <c r="AC232" s="20"/>
      <c r="AD232" s="20"/>
      <c r="AE232" s="20"/>
      <c r="AF232" s="20"/>
      <c r="AG232" s="20"/>
      <c r="AH232" s="20"/>
      <c r="AI232" s="20"/>
      <c r="AJ232" s="20"/>
      <c r="AK232" s="20"/>
      <c r="AL232" s="20"/>
      <c r="AM232" s="20"/>
    </row>
    <row r="233" spans="1:39">
      <c r="A233" s="4" t="s">
        <v>272</v>
      </c>
      <c r="B233" s="8">
        <v>3348999.9810333252</v>
      </c>
      <c r="C233" s="9">
        <v>564971.9375</v>
      </c>
      <c r="D233" s="9">
        <v>1511190.25</v>
      </c>
      <c r="E233" s="9">
        <v>1493738</v>
      </c>
      <c r="F233" s="9">
        <v>807702</v>
      </c>
      <c r="G233" s="9">
        <v>1517368.875</v>
      </c>
      <c r="H233" s="9">
        <v>1533861.625</v>
      </c>
      <c r="J233" s="24">
        <v>89106</v>
      </c>
      <c r="K233" s="20"/>
      <c r="L233" s="25">
        <f t="shared" si="25"/>
        <v>0.16869869832775555</v>
      </c>
      <c r="M233" s="25">
        <f t="shared" si="26"/>
        <v>0.45123626711210857</v>
      </c>
      <c r="N233" s="25">
        <f t="shared" si="27"/>
        <v>0.44602508464007545</v>
      </c>
      <c r="O233" s="25">
        <f t="shared" si="28"/>
        <v>0.24117706914730577</v>
      </c>
      <c r="P233" s="25">
        <f t="shared" si="29"/>
        <v>0.45308118351551013</v>
      </c>
      <c r="Q233" s="25">
        <f t="shared" si="30"/>
        <v>0.45800586255205977</v>
      </c>
      <c r="R233" s="20"/>
      <c r="S233" s="20"/>
      <c r="T233" s="20"/>
      <c r="U233" s="20"/>
      <c r="V233" s="20"/>
      <c r="W233" s="20"/>
      <c r="X233" s="20"/>
      <c r="Y233" s="20"/>
      <c r="Z233" s="20"/>
      <c r="AA233" s="20"/>
      <c r="AB233" s="20"/>
      <c r="AC233" s="20"/>
      <c r="AD233" s="20"/>
      <c r="AE233" s="20"/>
      <c r="AF233" s="20"/>
      <c r="AG233" s="20"/>
      <c r="AH233" s="20"/>
      <c r="AI233" s="20"/>
      <c r="AJ233" s="20"/>
      <c r="AK233" s="20"/>
      <c r="AL233" s="20"/>
      <c r="AM233" s="20"/>
    </row>
    <row r="234" spans="1:39">
      <c r="A234" s="4" t="s">
        <v>273</v>
      </c>
      <c r="B234" s="8">
        <v>2699999.9806804657</v>
      </c>
      <c r="C234" s="9">
        <v>-307344.21875</v>
      </c>
      <c r="D234" s="9">
        <v>-3981941.75</v>
      </c>
      <c r="E234" s="9">
        <v>-4007508</v>
      </c>
      <c r="F234" s="9">
        <v>-1472396.125</v>
      </c>
      <c r="G234" s="9">
        <v>-4624232.5</v>
      </c>
      <c r="H234" s="9">
        <v>-4450117.5</v>
      </c>
      <c r="J234" s="24">
        <v>120293</v>
      </c>
      <c r="K234" s="20"/>
      <c r="L234" s="25">
        <f t="shared" si="25"/>
        <v>-0.11383119294413542</v>
      </c>
      <c r="M234" s="25">
        <f t="shared" si="26"/>
        <v>-1.4747932512934514</v>
      </c>
      <c r="N234" s="25">
        <f t="shared" si="27"/>
        <v>-1.4842622328426871</v>
      </c>
      <c r="O234" s="25">
        <f t="shared" si="28"/>
        <v>-0.54533190205020676</v>
      </c>
      <c r="P234" s="25">
        <f t="shared" si="29"/>
        <v>-1.7126787159585759</v>
      </c>
      <c r="Q234" s="25">
        <f t="shared" si="30"/>
        <v>-1.6481916784601096</v>
      </c>
      <c r="R234" s="20"/>
      <c r="S234" s="20"/>
      <c r="T234" s="20"/>
      <c r="U234" s="20"/>
      <c r="V234" s="20"/>
      <c r="W234" s="20"/>
      <c r="X234" s="20"/>
      <c r="Y234" s="20"/>
      <c r="Z234" s="20"/>
      <c r="AA234" s="20"/>
      <c r="AB234" s="20"/>
      <c r="AC234" s="20"/>
      <c r="AD234" s="20"/>
      <c r="AE234" s="20"/>
      <c r="AF234" s="20"/>
      <c r="AG234" s="20"/>
      <c r="AH234" s="20"/>
      <c r="AI234" s="20"/>
      <c r="AJ234" s="20"/>
      <c r="AK234" s="20"/>
      <c r="AL234" s="20"/>
      <c r="AM234" s="20"/>
    </row>
    <row r="235" spans="1:39">
      <c r="A235" s="4" t="s">
        <v>274</v>
      </c>
      <c r="B235" s="8">
        <v>234073000.09307861</v>
      </c>
      <c r="C235" s="9">
        <v>1674126.5</v>
      </c>
      <c r="D235" s="9">
        <v>56156472</v>
      </c>
      <c r="E235" s="9">
        <v>58362580</v>
      </c>
      <c r="F235" s="9">
        <v>23038008</v>
      </c>
      <c r="G235" s="9">
        <v>64183260</v>
      </c>
      <c r="H235" s="9">
        <v>62573360</v>
      </c>
      <c r="J235" s="24">
        <v>582506</v>
      </c>
      <c r="K235" s="20"/>
      <c r="L235" s="25">
        <f t="shared" si="25"/>
        <v>7.1521555212873218E-3</v>
      </c>
      <c r="M235" s="25">
        <f t="shared" si="26"/>
        <v>0.23991007923882507</v>
      </c>
      <c r="N235" s="25">
        <f t="shared" si="27"/>
        <v>0.24933495096312794</v>
      </c>
      <c r="O235" s="25">
        <f t="shared" si="28"/>
        <v>9.8422321202526503E-2</v>
      </c>
      <c r="P235" s="25">
        <f t="shared" si="29"/>
        <v>0.27420189417180824</v>
      </c>
      <c r="Q235" s="25">
        <f t="shared" si="30"/>
        <v>0.26732412527338839</v>
      </c>
      <c r="R235" s="20"/>
      <c r="S235" s="20"/>
      <c r="T235" s="20"/>
      <c r="U235" s="20"/>
      <c r="V235" s="20"/>
      <c r="W235" s="20"/>
      <c r="X235" s="20"/>
      <c r="Y235" s="20"/>
      <c r="Z235" s="20"/>
      <c r="AA235" s="20"/>
      <c r="AB235" s="20"/>
      <c r="AC235" s="20"/>
      <c r="AD235" s="20"/>
      <c r="AE235" s="20"/>
      <c r="AF235" s="20"/>
      <c r="AG235" s="20"/>
      <c r="AH235" s="20"/>
      <c r="AI235" s="20"/>
      <c r="AJ235" s="20"/>
      <c r="AK235" s="20"/>
      <c r="AL235" s="20"/>
      <c r="AM235" s="20"/>
    </row>
    <row r="236" spans="1:39">
      <c r="A236" s="4" t="s">
        <v>275</v>
      </c>
      <c r="B236" s="8">
        <v>7470000.192855835</v>
      </c>
      <c r="C236" s="9">
        <v>142777.078125</v>
      </c>
      <c r="D236" s="9">
        <v>496621.3125</v>
      </c>
      <c r="E236" s="9">
        <v>501964.0625</v>
      </c>
      <c r="F236" s="9">
        <v>168031.578125</v>
      </c>
      <c r="G236" s="9">
        <v>514418.78125</v>
      </c>
      <c r="H236" s="9">
        <v>448413.84375</v>
      </c>
      <c r="J236" s="24">
        <v>112578</v>
      </c>
      <c r="K236" s="20"/>
      <c r="L236" s="25">
        <f t="shared" si="25"/>
        <v>1.9113396845899584E-2</v>
      </c>
      <c r="M236" s="25">
        <f t="shared" si="26"/>
        <v>6.6482101697260876E-2</v>
      </c>
      <c r="N236" s="25">
        <f t="shared" si="27"/>
        <v>6.7197329255770141E-2</v>
      </c>
      <c r="O236" s="25">
        <f t="shared" si="28"/>
        <v>2.2494186584586996E-2</v>
      </c>
      <c r="P236" s="25">
        <f t="shared" si="29"/>
        <v>6.886462757283196E-2</v>
      </c>
      <c r="Q236" s="25">
        <f t="shared" si="30"/>
        <v>6.0028625458250245E-2</v>
      </c>
      <c r="R236" s="20"/>
      <c r="S236" s="20"/>
      <c r="T236" s="20"/>
      <c r="U236" s="20"/>
      <c r="V236" s="20"/>
      <c r="W236" s="20"/>
      <c r="X236" s="20"/>
      <c r="Y236" s="20"/>
      <c r="Z236" s="20"/>
      <c r="AA236" s="20"/>
      <c r="AB236" s="20"/>
      <c r="AC236" s="20"/>
      <c r="AD236" s="20"/>
      <c r="AE236" s="20"/>
      <c r="AF236" s="20"/>
      <c r="AG236" s="20"/>
      <c r="AH236" s="20"/>
      <c r="AI236" s="20"/>
      <c r="AJ236" s="20"/>
      <c r="AK236" s="20"/>
      <c r="AL236" s="20"/>
      <c r="AM236" s="20"/>
    </row>
    <row r="237" spans="1:39">
      <c r="A237" s="4" t="s">
        <v>276</v>
      </c>
      <c r="B237" s="8">
        <v>73608446.944610596</v>
      </c>
      <c r="C237" s="9">
        <v>10479499</v>
      </c>
      <c r="D237" s="9">
        <v>30084834</v>
      </c>
      <c r="E237" s="9">
        <v>29950080</v>
      </c>
      <c r="F237" s="9">
        <v>14900720</v>
      </c>
      <c r="G237" s="9">
        <v>33795596</v>
      </c>
      <c r="H237" s="9">
        <v>34245432</v>
      </c>
      <c r="J237" s="24">
        <v>320274</v>
      </c>
      <c r="K237" s="20"/>
      <c r="L237" s="25">
        <f t="shared" si="25"/>
        <v>0.14236815793553811</v>
      </c>
      <c r="M237" s="25">
        <f t="shared" si="26"/>
        <v>0.40871442407470504</v>
      </c>
      <c r="N237" s="25">
        <f t="shared" si="27"/>
        <v>0.40688373744031098</v>
      </c>
      <c r="O237" s="25">
        <f t="shared" si="28"/>
        <v>0.20243220198916301</v>
      </c>
      <c r="P237" s="25">
        <f t="shared" si="29"/>
        <v>0.459126600313015</v>
      </c>
      <c r="Q237" s="25">
        <f t="shared" si="30"/>
        <v>0.46523780111498947</v>
      </c>
      <c r="R237" s="20"/>
      <c r="S237" s="20"/>
      <c r="T237" s="20"/>
      <c r="U237" s="20"/>
      <c r="V237" s="20"/>
      <c r="W237" s="20"/>
      <c r="X237" s="20"/>
      <c r="Y237" s="20"/>
      <c r="Z237" s="20"/>
      <c r="AA237" s="20"/>
      <c r="AB237" s="20"/>
      <c r="AC237" s="20"/>
      <c r="AD237" s="20"/>
      <c r="AE237" s="20"/>
      <c r="AF237" s="20"/>
      <c r="AG237" s="20"/>
      <c r="AH237" s="20"/>
      <c r="AI237" s="20"/>
      <c r="AJ237" s="20"/>
      <c r="AK237" s="20"/>
      <c r="AL237" s="20"/>
      <c r="AM237" s="20"/>
    </row>
    <row r="238" spans="1:39">
      <c r="A238" s="4" t="s">
        <v>277</v>
      </c>
      <c r="B238" s="8">
        <v>48202997.750244141</v>
      </c>
      <c r="C238" s="9">
        <v>-2364848.5</v>
      </c>
      <c r="D238" s="9">
        <v>-2334470.75</v>
      </c>
      <c r="E238" s="9">
        <v>-2237886</v>
      </c>
      <c r="F238" s="9">
        <v>-2712331.75</v>
      </c>
      <c r="G238" s="9">
        <v>-415576.9375</v>
      </c>
      <c r="H238" s="9">
        <v>253883.65625</v>
      </c>
      <c r="J238" s="24">
        <v>149112</v>
      </c>
      <c r="K238" s="20"/>
      <c r="L238" s="25">
        <f t="shared" si="25"/>
        <v>-4.9060195638725032E-2</v>
      </c>
      <c r="M238" s="25">
        <f t="shared" si="26"/>
        <v>-4.8429991057727863E-2</v>
      </c>
      <c r="N238" s="25">
        <f t="shared" si="27"/>
        <v>-4.6426282688791183E-2</v>
      </c>
      <c r="O238" s="25">
        <f t="shared" si="28"/>
        <v>-5.6268943356043918E-2</v>
      </c>
      <c r="P238" s="25">
        <f t="shared" si="29"/>
        <v>-8.6213919651479589E-3</v>
      </c>
      <c r="Q238" s="25">
        <f t="shared" si="30"/>
        <v>5.2669681990621447E-3</v>
      </c>
      <c r="R238" s="20"/>
      <c r="S238" s="20"/>
      <c r="T238" s="20"/>
      <c r="U238" s="20"/>
      <c r="V238" s="20"/>
      <c r="W238" s="20"/>
      <c r="X238" s="20"/>
      <c r="Y238" s="20"/>
      <c r="Z238" s="20"/>
      <c r="AA238" s="20"/>
      <c r="AB238" s="20"/>
      <c r="AC238" s="20"/>
      <c r="AD238" s="20"/>
      <c r="AE238" s="20"/>
      <c r="AF238" s="20"/>
      <c r="AG238" s="20"/>
      <c r="AH238" s="20"/>
      <c r="AI238" s="20"/>
      <c r="AJ238" s="20"/>
      <c r="AK238" s="20"/>
      <c r="AL238" s="20"/>
      <c r="AM238" s="20"/>
    </row>
    <row r="239" spans="1:39">
      <c r="A239" s="4" t="s">
        <v>278</v>
      </c>
      <c r="B239" s="8">
        <v>60560999.417480469</v>
      </c>
      <c r="C239" s="9">
        <v>4011754.5</v>
      </c>
      <c r="D239" s="9">
        <v>1079859.625</v>
      </c>
      <c r="E239" s="9">
        <v>1370197.375</v>
      </c>
      <c r="F239" s="9">
        <v>2044949.625</v>
      </c>
      <c r="G239" s="9">
        <v>4233305.5</v>
      </c>
      <c r="H239" s="9">
        <v>4927644.5</v>
      </c>
      <c r="J239" s="24">
        <v>214909</v>
      </c>
      <c r="K239" s="20"/>
      <c r="L239" s="25">
        <f t="shared" si="25"/>
        <v>6.6243201707170601E-2</v>
      </c>
      <c r="M239" s="25">
        <f t="shared" si="26"/>
        <v>1.7830941288731552E-2</v>
      </c>
      <c r="N239" s="25">
        <f t="shared" si="27"/>
        <v>2.2625078650939552E-2</v>
      </c>
      <c r="O239" s="25">
        <f t="shared" si="28"/>
        <v>3.3766774734066571E-2</v>
      </c>
      <c r="P239" s="25">
        <f t="shared" si="29"/>
        <v>6.9901513196925363E-2</v>
      </c>
      <c r="Q239" s="25">
        <f t="shared" si="30"/>
        <v>8.1366631122300692E-2</v>
      </c>
      <c r="R239" s="20"/>
      <c r="S239" s="20"/>
      <c r="T239" s="20"/>
      <c r="U239" s="20"/>
      <c r="V239" s="20"/>
      <c r="W239" s="20"/>
      <c r="X239" s="20"/>
      <c r="Y239" s="20"/>
      <c r="Z239" s="20"/>
      <c r="AA239" s="20"/>
      <c r="AB239" s="20"/>
      <c r="AC239" s="20"/>
      <c r="AD239" s="20"/>
      <c r="AE239" s="20"/>
      <c r="AF239" s="20"/>
      <c r="AG239" s="20"/>
      <c r="AH239" s="20"/>
      <c r="AI239" s="20"/>
      <c r="AJ239" s="20"/>
      <c r="AK239" s="20"/>
      <c r="AL239" s="20"/>
      <c r="AM239" s="20"/>
    </row>
    <row r="240" spans="1:39">
      <c r="A240" s="4" t="s">
        <v>279</v>
      </c>
      <c r="B240" s="8">
        <v>2137000.0559501648</v>
      </c>
      <c r="C240" s="9">
        <v>-244663.171875</v>
      </c>
      <c r="D240" s="9">
        <v>-4029647.5</v>
      </c>
      <c r="E240" s="9">
        <v>-4036511.25</v>
      </c>
      <c r="F240" s="9">
        <v>-1385974.875</v>
      </c>
      <c r="G240" s="9">
        <v>-4777278.5</v>
      </c>
      <c r="H240" s="9">
        <v>-4611215.5</v>
      </c>
      <c r="J240" s="24">
        <v>70043</v>
      </c>
      <c r="K240" s="20"/>
      <c r="L240" s="25">
        <f t="shared" si="25"/>
        <v>-0.11448908070627846</v>
      </c>
      <c r="M240" s="25">
        <f t="shared" si="26"/>
        <v>-1.885656244500338</v>
      </c>
      <c r="N240" s="25">
        <f t="shared" si="27"/>
        <v>-1.8888681068402051</v>
      </c>
      <c r="O240" s="25">
        <f t="shared" si="28"/>
        <v>-0.64856099144263246</v>
      </c>
      <c r="P240" s="25">
        <f t="shared" si="29"/>
        <v>-2.2355069606565356</v>
      </c>
      <c r="Q240" s="25">
        <f t="shared" si="30"/>
        <v>-2.1577984928735696</v>
      </c>
      <c r="R240" s="20"/>
      <c r="S240" s="20"/>
      <c r="T240" s="20"/>
      <c r="U240" s="20"/>
      <c r="V240" s="20"/>
      <c r="W240" s="20"/>
      <c r="X240" s="20"/>
      <c r="Y240" s="20"/>
      <c r="Z240" s="20"/>
      <c r="AA240" s="20"/>
      <c r="AB240" s="20"/>
      <c r="AC240" s="20"/>
      <c r="AD240" s="20"/>
      <c r="AE240" s="20"/>
      <c r="AF240" s="20"/>
      <c r="AG240" s="20"/>
      <c r="AH240" s="20"/>
      <c r="AI240" s="20"/>
      <c r="AJ240" s="20"/>
      <c r="AK240" s="20"/>
      <c r="AL240" s="20"/>
      <c r="AM240" s="20"/>
    </row>
    <row r="241" spans="1:39">
      <c r="A241" s="4" t="s">
        <v>280</v>
      </c>
      <c r="B241" s="8">
        <v>8040999.9205131531</v>
      </c>
      <c r="C241" s="9">
        <v>85552</v>
      </c>
      <c r="D241" s="9">
        <v>-1162645.125</v>
      </c>
      <c r="E241" s="9">
        <v>-1131086</v>
      </c>
      <c r="F241" s="9">
        <v>-395807.0625</v>
      </c>
      <c r="G241" s="9">
        <v>-1270020.5</v>
      </c>
      <c r="H241" s="9">
        <v>-1157479.75</v>
      </c>
      <c r="J241" s="24">
        <v>157519</v>
      </c>
      <c r="K241" s="20"/>
      <c r="L241" s="25">
        <f t="shared" si="25"/>
        <v>1.0639472807573455E-2</v>
      </c>
      <c r="M241" s="25">
        <f t="shared" si="26"/>
        <v>-0.14458962025780039</v>
      </c>
      <c r="N241" s="25">
        <f t="shared" si="27"/>
        <v>-0.14066484407175786</v>
      </c>
      <c r="O241" s="25">
        <f t="shared" si="28"/>
        <v>-4.9223612288599644E-2</v>
      </c>
      <c r="P241" s="25">
        <f t="shared" si="29"/>
        <v>-0.15794310565282918</v>
      </c>
      <c r="Q241" s="25">
        <f t="shared" si="30"/>
        <v>-0.14394724057230596</v>
      </c>
      <c r="R241" s="20"/>
      <c r="S241" s="20"/>
      <c r="T241" s="20"/>
      <c r="U241" s="20"/>
      <c r="V241" s="20"/>
      <c r="W241" s="20"/>
      <c r="X241" s="20"/>
      <c r="Y241" s="20"/>
      <c r="Z241" s="20"/>
      <c r="AA241" s="20"/>
      <c r="AB241" s="20"/>
      <c r="AC241" s="20"/>
      <c r="AD241" s="20"/>
      <c r="AE241" s="20"/>
      <c r="AF241" s="20"/>
      <c r="AG241" s="20"/>
      <c r="AH241" s="20"/>
      <c r="AI241" s="20"/>
      <c r="AJ241" s="20"/>
      <c r="AK241" s="20"/>
      <c r="AL241" s="20"/>
      <c r="AM241" s="20"/>
    </row>
    <row r="242" spans="1:39">
      <c r="A242" s="4" t="s">
        <v>281</v>
      </c>
      <c r="B242" s="8">
        <v>5021999.8926200867</v>
      </c>
      <c r="C242" s="9">
        <v>533511.5</v>
      </c>
      <c r="D242" s="9">
        <v>1672940.75</v>
      </c>
      <c r="E242" s="9">
        <v>1657985.125</v>
      </c>
      <c r="F242" s="9">
        <v>861576.625</v>
      </c>
      <c r="G242" s="9">
        <v>1684922.875</v>
      </c>
      <c r="H242" s="9">
        <v>1685017.125</v>
      </c>
      <c r="J242" s="24">
        <v>104493</v>
      </c>
      <c r="K242" s="20"/>
      <c r="L242" s="25">
        <f t="shared" si="25"/>
        <v>0.10623486885852071</v>
      </c>
      <c r="M242" s="25">
        <f t="shared" si="26"/>
        <v>0.33312241851267549</v>
      </c>
      <c r="N242" s="25">
        <f t="shared" si="27"/>
        <v>0.33014439674449952</v>
      </c>
      <c r="O242" s="25">
        <f t="shared" si="28"/>
        <v>0.17156046264877492</v>
      </c>
      <c r="P242" s="25">
        <f t="shared" si="29"/>
        <v>0.33550834548523639</v>
      </c>
      <c r="Q242" s="25">
        <f t="shared" si="30"/>
        <v>0.33552711290897497</v>
      </c>
      <c r="R242" s="20"/>
      <c r="S242" s="20"/>
      <c r="T242" s="20"/>
      <c r="U242" s="20"/>
      <c r="V242" s="20"/>
      <c r="W242" s="20"/>
      <c r="X242" s="20"/>
      <c r="Y242" s="20"/>
      <c r="Z242" s="20"/>
      <c r="AA242" s="20"/>
      <c r="AB242" s="20"/>
      <c r="AC242" s="20"/>
      <c r="AD242" s="20"/>
      <c r="AE242" s="20"/>
      <c r="AF242" s="20"/>
      <c r="AG242" s="20"/>
      <c r="AH242" s="20"/>
      <c r="AI242" s="20"/>
      <c r="AJ242" s="20"/>
      <c r="AK242" s="20"/>
      <c r="AL242" s="20"/>
      <c r="AM242" s="20"/>
    </row>
    <row r="243" spans="1:39">
      <c r="A243" s="4" t="s">
        <v>282</v>
      </c>
      <c r="B243" s="8">
        <v>67054998.90045166</v>
      </c>
      <c r="C243" s="9">
        <v>-3927712.75</v>
      </c>
      <c r="D243" s="9">
        <v>-821523.625</v>
      </c>
      <c r="E243" s="9">
        <v>-647193.75</v>
      </c>
      <c r="F243" s="9">
        <v>-4719140</v>
      </c>
      <c r="G243" s="9">
        <v>4031007.75</v>
      </c>
      <c r="H243" s="9">
        <v>5144263.5</v>
      </c>
      <c r="J243" s="24">
        <v>282644</v>
      </c>
      <c r="K243" s="20"/>
      <c r="L243" s="25">
        <f t="shared" si="25"/>
        <v>-5.857449577817448E-2</v>
      </c>
      <c r="M243" s="25">
        <f t="shared" si="26"/>
        <v>-1.2251489649856164E-2</v>
      </c>
      <c r="N243" s="25">
        <f t="shared" si="27"/>
        <v>-9.6516853420698621E-3</v>
      </c>
      <c r="O243" s="25">
        <f t="shared" si="28"/>
        <v>-7.0377154237313888E-2</v>
      </c>
      <c r="P243" s="25">
        <f t="shared" si="29"/>
        <v>6.0114947671304021E-2</v>
      </c>
      <c r="Q243" s="25">
        <f t="shared" si="30"/>
        <v>7.6717076792992833E-2</v>
      </c>
      <c r="R243" s="20"/>
      <c r="S243" s="20"/>
      <c r="T243" s="20"/>
      <c r="U243" s="20"/>
      <c r="V243" s="20"/>
      <c r="W243" s="20"/>
      <c r="X243" s="20"/>
      <c r="Y243" s="20"/>
      <c r="Z243" s="20"/>
      <c r="AA243" s="20"/>
      <c r="AB243" s="20"/>
      <c r="AC243" s="20"/>
      <c r="AD243" s="20"/>
      <c r="AE243" s="20"/>
      <c r="AF243" s="20"/>
      <c r="AG243" s="20"/>
      <c r="AH243" s="20"/>
      <c r="AI243" s="20"/>
      <c r="AJ243" s="20"/>
      <c r="AK243" s="20"/>
      <c r="AL243" s="20"/>
      <c r="AM243" s="20"/>
    </row>
    <row r="244" spans="1:39">
      <c r="A244" s="4" t="s">
        <v>283</v>
      </c>
      <c r="B244" s="8">
        <v>1954999.9325141907</v>
      </c>
      <c r="C244" s="9">
        <v>89639.8984375</v>
      </c>
      <c r="D244" s="9">
        <v>-483055.28125</v>
      </c>
      <c r="E244" s="9">
        <v>-475854.09375</v>
      </c>
      <c r="F244" s="9">
        <v>-176017</v>
      </c>
      <c r="G244" s="9">
        <v>-546358.6875</v>
      </c>
      <c r="H244" s="9">
        <v>-498965</v>
      </c>
      <c r="J244" s="24">
        <v>86221</v>
      </c>
      <c r="K244" s="20"/>
      <c r="L244" s="25">
        <f t="shared" si="25"/>
        <v>4.5851612036743296E-2</v>
      </c>
      <c r="M244" s="25">
        <f t="shared" si="26"/>
        <v>-0.24708710891297878</v>
      </c>
      <c r="N244" s="25">
        <f t="shared" si="27"/>
        <v>-0.24340363691881914</v>
      </c>
      <c r="O244" s="25">
        <f t="shared" si="28"/>
        <v>-9.0034274207690973E-2</v>
      </c>
      <c r="P244" s="25">
        <f t="shared" si="29"/>
        <v>-0.27946736898213892</v>
      </c>
      <c r="Q244" s="25">
        <f t="shared" si="30"/>
        <v>-0.25522507274888523</v>
      </c>
      <c r="R244" s="20"/>
      <c r="S244" s="20"/>
      <c r="T244" s="20"/>
      <c r="U244" s="20"/>
      <c r="V244" s="20"/>
      <c r="W244" s="20"/>
      <c r="X244" s="20"/>
      <c r="Y244" s="20"/>
      <c r="Z244" s="20"/>
      <c r="AA244" s="20"/>
      <c r="AB244" s="20"/>
      <c r="AC244" s="20"/>
      <c r="AD244" s="20"/>
      <c r="AE244" s="20"/>
      <c r="AF244" s="20"/>
      <c r="AG244" s="20"/>
      <c r="AH244" s="20"/>
      <c r="AI244" s="20"/>
      <c r="AJ244" s="20"/>
      <c r="AK244" s="20"/>
      <c r="AL244" s="20"/>
      <c r="AM244" s="20"/>
    </row>
    <row r="245" spans="1:39">
      <c r="A245" s="4" t="s">
        <v>284</v>
      </c>
      <c r="B245" s="8">
        <v>6754000.1271057129</v>
      </c>
      <c r="C245" s="9">
        <v>45449.23828125</v>
      </c>
      <c r="D245" s="9">
        <v>1189170.25</v>
      </c>
      <c r="E245" s="9">
        <v>1160916.75</v>
      </c>
      <c r="F245" s="9">
        <v>327944.8125</v>
      </c>
      <c r="G245" s="9">
        <v>1214377.375</v>
      </c>
      <c r="H245" s="9">
        <v>1209447.5</v>
      </c>
      <c r="J245" s="24">
        <v>93980</v>
      </c>
      <c r="K245" s="20"/>
      <c r="L245" s="25">
        <f t="shared" si="25"/>
        <v>6.7292326659647746E-3</v>
      </c>
      <c r="M245" s="25">
        <f t="shared" si="26"/>
        <v>0.17606902985203146</v>
      </c>
      <c r="N245" s="25">
        <f t="shared" si="27"/>
        <v>0.17188580517505658</v>
      </c>
      <c r="O245" s="25">
        <f t="shared" si="28"/>
        <v>4.8555642038540202E-2</v>
      </c>
      <c r="P245" s="25">
        <f t="shared" si="29"/>
        <v>0.17980120701010355</v>
      </c>
      <c r="Q245" s="25">
        <f t="shared" si="30"/>
        <v>0.17907128771676287</v>
      </c>
      <c r="R245" s="20"/>
      <c r="S245" s="20"/>
      <c r="T245" s="20"/>
      <c r="U245" s="20"/>
      <c r="V245" s="20"/>
      <c r="W245" s="20"/>
      <c r="X245" s="20"/>
      <c r="Y245" s="20"/>
      <c r="Z245" s="20"/>
      <c r="AA245" s="20"/>
      <c r="AB245" s="20"/>
      <c r="AC245" s="20"/>
      <c r="AD245" s="20"/>
      <c r="AE245" s="20"/>
      <c r="AF245" s="20"/>
      <c r="AG245" s="20"/>
      <c r="AH245" s="20"/>
      <c r="AI245" s="20"/>
      <c r="AJ245" s="20"/>
      <c r="AK245" s="20"/>
      <c r="AL245" s="20"/>
      <c r="AM245" s="20"/>
    </row>
    <row r="246" spans="1:39">
      <c r="A246" s="4" t="s">
        <v>285</v>
      </c>
      <c r="B246" s="8">
        <v>6773000.229888916</v>
      </c>
      <c r="C246" s="9">
        <v>147475.515625</v>
      </c>
      <c r="D246" s="9">
        <v>1204266</v>
      </c>
      <c r="E246" s="9">
        <v>1194586.25</v>
      </c>
      <c r="F246" s="9">
        <v>390259.125</v>
      </c>
      <c r="G246" s="9">
        <v>1237164.125</v>
      </c>
      <c r="H246" s="9">
        <v>1193737.75</v>
      </c>
      <c r="J246" s="24">
        <v>141853</v>
      </c>
      <c r="K246" s="20"/>
      <c r="L246" s="25">
        <f t="shared" si="25"/>
        <v>2.1774030801622865E-2</v>
      </c>
      <c r="M246" s="25">
        <f t="shared" si="26"/>
        <v>0.17780392132361572</v>
      </c>
      <c r="N246" s="25">
        <f t="shared" si="27"/>
        <v>0.17637475409027004</v>
      </c>
      <c r="O246" s="25">
        <f t="shared" si="28"/>
        <v>5.7619830467125294E-2</v>
      </c>
      <c r="P246" s="25">
        <f t="shared" si="29"/>
        <v>0.18266116684013323</v>
      </c>
      <c r="Q246" s="25">
        <f t="shared" si="30"/>
        <v>0.17624947726003229</v>
      </c>
      <c r="R246" s="20"/>
      <c r="S246" s="20"/>
      <c r="T246" s="20"/>
      <c r="U246" s="20"/>
      <c r="V246" s="20"/>
      <c r="W246" s="20"/>
      <c r="X246" s="20"/>
      <c r="Y246" s="20"/>
      <c r="Z246" s="20"/>
      <c r="AA246" s="20"/>
      <c r="AB246" s="20"/>
      <c r="AC246" s="20"/>
      <c r="AD246" s="20"/>
      <c r="AE246" s="20"/>
      <c r="AF246" s="20"/>
      <c r="AG246" s="20"/>
      <c r="AH246" s="20"/>
      <c r="AI246" s="20"/>
      <c r="AJ246" s="20"/>
      <c r="AK246" s="20"/>
      <c r="AL246" s="20"/>
      <c r="AM246" s="20"/>
    </row>
    <row r="247" spans="1:39">
      <c r="A247" s="4" t="s">
        <v>286</v>
      </c>
      <c r="B247" s="8">
        <v>4665000.0914154053</v>
      </c>
      <c r="C247" s="9">
        <v>711305.6875</v>
      </c>
      <c r="D247" s="9">
        <v>1138281.75</v>
      </c>
      <c r="E247" s="9">
        <v>1128589.5</v>
      </c>
      <c r="F247" s="9">
        <v>745800.75</v>
      </c>
      <c r="G247" s="9">
        <v>1128072.25</v>
      </c>
      <c r="H247" s="9">
        <v>1122819.125</v>
      </c>
      <c r="J247" s="24">
        <v>104532</v>
      </c>
      <c r="K247" s="20"/>
      <c r="L247" s="25">
        <f t="shared" si="25"/>
        <v>0.15247710044185298</v>
      </c>
      <c r="M247" s="25">
        <f t="shared" si="26"/>
        <v>0.24400465759790255</v>
      </c>
      <c r="N247" s="25">
        <f t="shared" si="27"/>
        <v>0.24192700490549729</v>
      </c>
      <c r="O247" s="25">
        <f t="shared" si="28"/>
        <v>0.1598715402755152</v>
      </c>
      <c r="P247" s="25">
        <f t="shared" si="29"/>
        <v>0.24181612602235389</v>
      </c>
      <c r="Q247" s="25">
        <f t="shared" si="30"/>
        <v>0.2406900542330592</v>
      </c>
      <c r="R247" s="20"/>
      <c r="S247" s="20"/>
      <c r="T247" s="20"/>
      <c r="U247" s="20"/>
      <c r="V247" s="20"/>
      <c r="W247" s="20"/>
      <c r="X247" s="20"/>
      <c r="Y247" s="20"/>
      <c r="Z247" s="20"/>
      <c r="AA247" s="20"/>
      <c r="AB247" s="20"/>
      <c r="AC247" s="20"/>
      <c r="AD247" s="20"/>
      <c r="AE247" s="20"/>
      <c r="AF247" s="20"/>
      <c r="AG247" s="20"/>
      <c r="AH247" s="20"/>
      <c r="AI247" s="20"/>
      <c r="AJ247" s="20"/>
      <c r="AK247" s="20"/>
      <c r="AL247" s="20"/>
      <c r="AM247" s="20"/>
    </row>
    <row r="248" spans="1:39">
      <c r="A248" s="4" t="s">
        <v>287</v>
      </c>
      <c r="B248" s="8">
        <v>2902999.8791599274</v>
      </c>
      <c r="C248" s="9">
        <v>-32749.740234375</v>
      </c>
      <c r="D248" s="9">
        <v>251914.5625</v>
      </c>
      <c r="E248" s="9">
        <v>250355.78125</v>
      </c>
      <c r="F248" s="9">
        <v>-82423.40625</v>
      </c>
      <c r="G248" s="9">
        <v>296773.71875</v>
      </c>
      <c r="H248" s="9">
        <v>296417</v>
      </c>
      <c r="J248" s="24">
        <v>138017</v>
      </c>
      <c r="K248" s="20"/>
      <c r="L248" s="25">
        <f t="shared" si="25"/>
        <v>-1.1281343988154814E-2</v>
      </c>
      <c r="M248" s="25">
        <f t="shared" si="26"/>
        <v>8.6777324487143717E-2</v>
      </c>
      <c r="N248" s="25">
        <f t="shared" si="27"/>
        <v>8.6240369159935396E-2</v>
      </c>
      <c r="O248" s="25">
        <f t="shared" si="28"/>
        <v>-2.8392493861850162E-2</v>
      </c>
      <c r="P248" s="25">
        <f t="shared" si="29"/>
        <v>0.10223001415896739</v>
      </c>
      <c r="Q248" s="25">
        <f t="shared" si="30"/>
        <v>0.10210713480490306</v>
      </c>
      <c r="R248" s="20"/>
      <c r="S248" s="20"/>
      <c r="T248" s="20"/>
      <c r="U248" s="20"/>
      <c r="V248" s="20"/>
      <c r="W248" s="20"/>
      <c r="X248" s="20"/>
      <c r="Y248" s="20"/>
      <c r="Z248" s="20"/>
      <c r="AA248" s="20"/>
      <c r="AB248" s="20"/>
      <c r="AC248" s="20"/>
      <c r="AD248" s="20"/>
      <c r="AE248" s="20"/>
      <c r="AF248" s="20"/>
      <c r="AG248" s="20"/>
      <c r="AH248" s="20"/>
      <c r="AI248" s="20"/>
      <c r="AJ248" s="20"/>
      <c r="AK248" s="20"/>
      <c r="AL248" s="20"/>
      <c r="AM248" s="20"/>
    </row>
    <row r="249" spans="1:39">
      <c r="A249" s="4" t="s">
        <v>288</v>
      </c>
      <c r="B249" s="8">
        <v>4732999.9787902832</v>
      </c>
      <c r="C249" s="9">
        <v>76557.3203125</v>
      </c>
      <c r="D249" s="9">
        <v>-309616.34375</v>
      </c>
      <c r="E249" s="9">
        <v>-285488.0625</v>
      </c>
      <c r="F249" s="9">
        <v>-111954.515625</v>
      </c>
      <c r="G249" s="9">
        <v>-315314.53125</v>
      </c>
      <c r="H249" s="9">
        <v>-242732.375</v>
      </c>
      <c r="J249" s="24">
        <v>92515</v>
      </c>
      <c r="K249" s="20"/>
      <c r="L249" s="25">
        <f t="shared" si="25"/>
        <v>1.6175220928707344E-2</v>
      </c>
      <c r="M249" s="25">
        <f t="shared" si="26"/>
        <v>-6.5416510698809563E-2</v>
      </c>
      <c r="N249" s="25">
        <f t="shared" si="27"/>
        <v>-6.0318627462358124E-2</v>
      </c>
      <c r="O249" s="25">
        <f t="shared" si="28"/>
        <v>-2.3654028338621434E-2</v>
      </c>
      <c r="P249" s="25">
        <f t="shared" si="29"/>
        <v>-6.6620437917388683E-2</v>
      </c>
      <c r="Q249" s="25">
        <f t="shared" si="30"/>
        <v>-5.1285099532588724E-2</v>
      </c>
      <c r="R249" s="20"/>
      <c r="S249" s="20"/>
      <c r="T249" s="20"/>
      <c r="U249" s="20"/>
      <c r="V249" s="20"/>
      <c r="W249" s="20"/>
      <c r="X249" s="20"/>
      <c r="Y249" s="20"/>
      <c r="Z249" s="20"/>
      <c r="AA249" s="20"/>
      <c r="AB249" s="20"/>
      <c r="AC249" s="20"/>
      <c r="AD249" s="20"/>
      <c r="AE249" s="20"/>
      <c r="AF249" s="20"/>
      <c r="AG249" s="20"/>
      <c r="AH249" s="20"/>
      <c r="AI249" s="20"/>
      <c r="AJ249" s="20"/>
      <c r="AK249" s="20"/>
      <c r="AL249" s="20"/>
      <c r="AM249" s="20"/>
    </row>
    <row r="250" spans="1:39">
      <c r="A250" s="4" t="s">
        <v>289</v>
      </c>
      <c r="B250" s="8">
        <v>3929999.9597167969</v>
      </c>
      <c r="C250" s="9">
        <v>-583495.875</v>
      </c>
      <c r="D250" s="9">
        <v>-3737608.5</v>
      </c>
      <c r="E250" s="9">
        <v>-3724352.5</v>
      </c>
      <c r="F250" s="9">
        <v>-1636270.5</v>
      </c>
      <c r="G250" s="9">
        <v>-4094811.25</v>
      </c>
      <c r="H250" s="9">
        <v>-3967501.5</v>
      </c>
      <c r="J250" s="24">
        <v>140504</v>
      </c>
      <c r="K250" s="20"/>
      <c r="L250" s="25">
        <f t="shared" si="25"/>
        <v>-0.14847223434629445</v>
      </c>
      <c r="M250" s="25">
        <f t="shared" si="26"/>
        <v>-0.95104542959571403</v>
      </c>
      <c r="N250" s="25">
        <f t="shared" si="27"/>
        <v>-0.94767240157131805</v>
      </c>
      <c r="O250" s="25">
        <f t="shared" si="28"/>
        <v>-0.4163538210615943</v>
      </c>
      <c r="P250" s="25">
        <f t="shared" si="29"/>
        <v>-1.0419367155146433</v>
      </c>
      <c r="Q250" s="25">
        <f t="shared" si="30"/>
        <v>-1.0095423767602036</v>
      </c>
      <c r="R250" s="20"/>
      <c r="S250" s="20"/>
      <c r="T250" s="20"/>
      <c r="U250" s="20"/>
      <c r="V250" s="20"/>
      <c r="W250" s="20"/>
      <c r="X250" s="20"/>
      <c r="Y250" s="20"/>
      <c r="Z250" s="20"/>
      <c r="AA250" s="20"/>
      <c r="AB250" s="20"/>
      <c r="AC250" s="20"/>
      <c r="AD250" s="20"/>
      <c r="AE250" s="20"/>
      <c r="AF250" s="20"/>
      <c r="AG250" s="20"/>
      <c r="AH250" s="20"/>
      <c r="AI250" s="20"/>
      <c r="AJ250" s="20"/>
      <c r="AK250" s="20"/>
      <c r="AL250" s="20"/>
      <c r="AM250" s="20"/>
    </row>
    <row r="251" spans="1:39">
      <c r="A251" s="4" t="s">
        <v>290</v>
      </c>
      <c r="B251" s="8">
        <v>4729999.8112297058</v>
      </c>
      <c r="C251" s="9">
        <v>830987.5625</v>
      </c>
      <c r="D251" s="9">
        <v>2517493</v>
      </c>
      <c r="E251" s="9">
        <v>2476845.5</v>
      </c>
      <c r="F251" s="9">
        <v>1344758.75</v>
      </c>
      <c r="G251" s="9">
        <v>2520185.5</v>
      </c>
      <c r="H251" s="9">
        <v>2486296.5</v>
      </c>
      <c r="J251" s="24">
        <v>110527</v>
      </c>
      <c r="K251" s="20"/>
      <c r="L251" s="25">
        <f t="shared" si="25"/>
        <v>0.17568448111289878</v>
      </c>
      <c r="M251" s="25">
        <f t="shared" si="26"/>
        <v>0.53223955612495089</v>
      </c>
      <c r="N251" s="25">
        <f t="shared" si="27"/>
        <v>0.52364600398494932</v>
      </c>
      <c r="O251" s="25">
        <f t="shared" si="28"/>
        <v>0.28430418682202641</v>
      </c>
      <c r="P251" s="25">
        <f t="shared" si="29"/>
        <v>0.53280879504830292</v>
      </c>
      <c r="Q251" s="25">
        <f t="shared" si="30"/>
        <v>0.52564410131627726</v>
      </c>
      <c r="R251" s="20"/>
      <c r="S251" s="20"/>
      <c r="T251" s="20"/>
      <c r="U251" s="20"/>
      <c r="V251" s="20"/>
      <c r="W251" s="20"/>
      <c r="X251" s="20"/>
      <c r="Y251" s="20"/>
      <c r="Z251" s="20"/>
      <c r="AA251" s="20"/>
      <c r="AB251" s="20"/>
      <c r="AC251" s="20"/>
      <c r="AD251" s="20"/>
      <c r="AE251" s="20"/>
      <c r="AF251" s="20"/>
      <c r="AG251" s="20"/>
      <c r="AH251" s="20"/>
      <c r="AI251" s="20"/>
      <c r="AJ251" s="20"/>
      <c r="AK251" s="20"/>
      <c r="AL251" s="20"/>
      <c r="AM251" s="20"/>
    </row>
    <row r="252" spans="1:39">
      <c r="A252" s="4" t="s">
        <v>291</v>
      </c>
      <c r="B252" s="8">
        <v>3790999.9769306183</v>
      </c>
      <c r="C252" s="9">
        <v>683786.5625</v>
      </c>
      <c r="D252" s="9">
        <v>1839227.25</v>
      </c>
      <c r="E252" s="9">
        <v>1834624.875</v>
      </c>
      <c r="F252" s="9">
        <v>923527.625</v>
      </c>
      <c r="G252" s="9">
        <v>1847449.75</v>
      </c>
      <c r="H252" s="9">
        <v>1796192.625</v>
      </c>
      <c r="J252" s="24">
        <v>167861</v>
      </c>
      <c r="K252" s="20"/>
      <c r="L252" s="25">
        <f t="shared" si="25"/>
        <v>0.18037102787155054</v>
      </c>
      <c r="M252" s="25">
        <f t="shared" si="26"/>
        <v>0.4851562282226996</v>
      </c>
      <c r="N252" s="25">
        <f t="shared" si="27"/>
        <v>0.48394220157326495</v>
      </c>
      <c r="O252" s="25">
        <f t="shared" si="28"/>
        <v>0.2436105593827341</v>
      </c>
      <c r="P252" s="25">
        <f t="shared" si="29"/>
        <v>0.48732518101880523</v>
      </c>
      <c r="Q252" s="25">
        <f t="shared" si="30"/>
        <v>0.47380444102621355</v>
      </c>
      <c r="R252" s="20"/>
      <c r="S252" s="20"/>
      <c r="T252" s="20"/>
      <c r="U252" s="20"/>
      <c r="V252" s="20"/>
      <c r="W252" s="20"/>
      <c r="X252" s="20"/>
      <c r="Y252" s="20"/>
      <c r="Z252" s="20"/>
      <c r="AA252" s="20"/>
      <c r="AB252" s="20"/>
      <c r="AC252" s="20"/>
      <c r="AD252" s="20"/>
      <c r="AE252" s="20"/>
      <c r="AF252" s="20"/>
      <c r="AG252" s="20"/>
      <c r="AH252" s="20"/>
      <c r="AI252" s="20"/>
      <c r="AJ252" s="20"/>
      <c r="AK252" s="20"/>
      <c r="AL252" s="20"/>
      <c r="AM252" s="20"/>
    </row>
    <row r="253" spans="1:39">
      <c r="A253" s="4" t="s">
        <v>292</v>
      </c>
      <c r="B253" s="8">
        <v>5909000.0792312622</v>
      </c>
      <c r="C253" s="9">
        <v>638548.125</v>
      </c>
      <c r="D253" s="9">
        <v>1361371.125</v>
      </c>
      <c r="E253" s="9">
        <v>1361027.625</v>
      </c>
      <c r="F253" s="9">
        <v>781604.9375</v>
      </c>
      <c r="G253" s="9">
        <v>1382731.625</v>
      </c>
      <c r="H253" s="9">
        <v>1384313</v>
      </c>
      <c r="J253" s="24">
        <v>112126</v>
      </c>
      <c r="K253" s="20"/>
      <c r="L253" s="25">
        <f t="shared" si="25"/>
        <v>0.10806365145337291</v>
      </c>
      <c r="M253" s="25">
        <f t="shared" si="26"/>
        <v>0.23038942405583943</v>
      </c>
      <c r="N253" s="25">
        <f t="shared" si="27"/>
        <v>0.23033129239305483</v>
      </c>
      <c r="O253" s="25">
        <f t="shared" si="28"/>
        <v>0.13227363801316513</v>
      </c>
      <c r="P253" s="25">
        <f t="shared" si="29"/>
        <v>0.23400433346751418</v>
      </c>
      <c r="Q253" s="25">
        <f t="shared" si="30"/>
        <v>0.23427195488887076</v>
      </c>
      <c r="R253" s="20"/>
      <c r="S253" s="20"/>
      <c r="T253" s="20"/>
      <c r="U253" s="20"/>
      <c r="V253" s="20"/>
      <c r="W253" s="20"/>
      <c r="X253" s="20"/>
      <c r="Y253" s="20"/>
      <c r="Z253" s="20"/>
      <c r="AA253" s="20"/>
      <c r="AB253" s="20"/>
      <c r="AC253" s="20"/>
      <c r="AD253" s="20"/>
      <c r="AE253" s="20"/>
      <c r="AF253" s="20"/>
      <c r="AG253" s="20"/>
      <c r="AH253" s="20"/>
      <c r="AI253" s="20"/>
      <c r="AJ253" s="20"/>
      <c r="AK253" s="20"/>
      <c r="AL253" s="20"/>
      <c r="AM253" s="20"/>
    </row>
    <row r="254" spans="1:39">
      <c r="A254" s="4" t="s">
        <v>293</v>
      </c>
      <c r="B254" s="8">
        <v>80759999.455871582</v>
      </c>
      <c r="C254" s="9">
        <v>2943056.75</v>
      </c>
      <c r="D254" s="9">
        <v>23205046</v>
      </c>
      <c r="E254" s="9">
        <v>24417868</v>
      </c>
      <c r="F254" s="9">
        <v>11869967</v>
      </c>
      <c r="G254" s="9">
        <v>26299706</v>
      </c>
      <c r="H254" s="9">
        <v>25357026</v>
      </c>
      <c r="J254" s="24">
        <v>150265</v>
      </c>
      <c r="K254" s="20"/>
      <c r="L254" s="25">
        <f t="shared" si="25"/>
        <v>3.6442010522896653E-2</v>
      </c>
      <c r="M254" s="25">
        <f t="shared" si="26"/>
        <v>0.28733340956347542</v>
      </c>
      <c r="N254" s="25">
        <f t="shared" si="27"/>
        <v>0.30235101739125536</v>
      </c>
      <c r="O254" s="25">
        <f t="shared" si="28"/>
        <v>0.14697829470003798</v>
      </c>
      <c r="P254" s="25">
        <f t="shared" si="29"/>
        <v>0.32565262725602834</v>
      </c>
      <c r="Q254" s="25">
        <f t="shared" si="30"/>
        <v>0.31398001697431216</v>
      </c>
      <c r="R254" s="20"/>
      <c r="S254" s="20"/>
      <c r="T254" s="20"/>
      <c r="U254" s="20"/>
      <c r="V254" s="20"/>
      <c r="W254" s="20"/>
      <c r="X254" s="20"/>
      <c r="Y254" s="20"/>
      <c r="Z254" s="20"/>
      <c r="AA254" s="20"/>
      <c r="AB254" s="20"/>
      <c r="AC254" s="20"/>
      <c r="AD254" s="20"/>
      <c r="AE254" s="20"/>
      <c r="AF254" s="20"/>
      <c r="AG254" s="20"/>
      <c r="AH254" s="20"/>
      <c r="AI254" s="20"/>
      <c r="AJ254" s="20"/>
      <c r="AK254" s="20"/>
      <c r="AL254" s="20"/>
      <c r="AM254" s="20"/>
    </row>
    <row r="255" spans="1:39">
      <c r="A255" s="4" t="s">
        <v>294</v>
      </c>
      <c r="B255" s="8">
        <v>98360001.263427734</v>
      </c>
      <c r="C255" s="9">
        <v>-2146276.5</v>
      </c>
      <c r="D255" s="9">
        <v>17540534</v>
      </c>
      <c r="E255" s="9">
        <v>16911456</v>
      </c>
      <c r="F255" s="9">
        <v>2325559</v>
      </c>
      <c r="G255" s="9">
        <v>20564344</v>
      </c>
      <c r="H255" s="9">
        <v>19494292</v>
      </c>
      <c r="J255" s="24">
        <v>252796</v>
      </c>
      <c r="K255" s="20"/>
      <c r="L255" s="25">
        <f t="shared" si="25"/>
        <v>-2.1820622940537004E-2</v>
      </c>
      <c r="M255" s="25">
        <f t="shared" si="26"/>
        <v>0.17832994890903819</v>
      </c>
      <c r="N255" s="25">
        <f t="shared" si="27"/>
        <v>0.17193428002006367</v>
      </c>
      <c r="O255" s="25">
        <f t="shared" si="28"/>
        <v>2.364334048524144E-2</v>
      </c>
      <c r="P255" s="25">
        <f t="shared" si="29"/>
        <v>0.20907222179597759</v>
      </c>
      <c r="Q255" s="25">
        <f t="shared" si="30"/>
        <v>0.19819328740948661</v>
      </c>
      <c r="R255" s="20"/>
      <c r="S255" s="20"/>
      <c r="T255" s="20"/>
      <c r="U255" s="20"/>
      <c r="V255" s="20"/>
      <c r="W255" s="20"/>
      <c r="X255" s="20"/>
      <c r="Y255" s="20"/>
      <c r="Z255" s="20"/>
      <c r="AA255" s="20"/>
      <c r="AB255" s="20"/>
      <c r="AC255" s="20"/>
      <c r="AD255" s="20"/>
      <c r="AE255" s="20"/>
      <c r="AF255" s="20"/>
      <c r="AG255" s="20"/>
      <c r="AH255" s="20"/>
      <c r="AI255" s="20"/>
      <c r="AJ255" s="20"/>
      <c r="AK255" s="20"/>
      <c r="AL255" s="20"/>
      <c r="AM255" s="20"/>
    </row>
    <row r="256" spans="1:39">
      <c r="A256" s="4" t="s">
        <v>295</v>
      </c>
      <c r="B256" s="8">
        <v>57174002.597625732</v>
      </c>
      <c r="C256" s="9">
        <v>-4982500.5</v>
      </c>
      <c r="D256" s="9">
        <v>-5264643</v>
      </c>
      <c r="E256" s="9">
        <v>-5097752.5</v>
      </c>
      <c r="F256" s="9">
        <v>-6094877</v>
      </c>
      <c r="G256" s="9">
        <v>-2855650.25</v>
      </c>
      <c r="H256" s="9">
        <v>-3379821.75</v>
      </c>
      <c r="J256" s="24">
        <v>182463</v>
      </c>
      <c r="K256" s="20"/>
      <c r="L256" s="25">
        <f t="shared" si="25"/>
        <v>-8.7146260076724255E-2</v>
      </c>
      <c r="M256" s="25">
        <f t="shared" si="26"/>
        <v>-9.208106413418439E-2</v>
      </c>
      <c r="N256" s="25">
        <f t="shared" si="27"/>
        <v>-8.9162071367934886E-2</v>
      </c>
      <c r="O256" s="25">
        <f t="shared" si="28"/>
        <v>-0.10660224443081237</v>
      </c>
      <c r="P256" s="25">
        <f t="shared" si="29"/>
        <v>-4.9946656176886012E-2</v>
      </c>
      <c r="Q256" s="25">
        <f t="shared" si="30"/>
        <v>-5.9114660447795099E-2</v>
      </c>
      <c r="R256" s="20"/>
      <c r="S256" s="20"/>
      <c r="T256" s="20"/>
      <c r="U256" s="20"/>
      <c r="V256" s="20"/>
      <c r="W256" s="20"/>
      <c r="X256" s="20"/>
      <c r="Y256" s="20"/>
      <c r="Z256" s="20"/>
      <c r="AA256" s="20"/>
      <c r="AB256" s="20"/>
      <c r="AC256" s="20"/>
      <c r="AD256" s="20"/>
      <c r="AE256" s="20"/>
      <c r="AF256" s="20"/>
      <c r="AG256" s="20"/>
      <c r="AH256" s="20"/>
      <c r="AI256" s="20"/>
      <c r="AJ256" s="20"/>
      <c r="AK256" s="20"/>
      <c r="AL256" s="20"/>
      <c r="AM256" s="20"/>
    </row>
    <row r="257" spans="1:39">
      <c r="A257" s="4" t="s">
        <v>296</v>
      </c>
      <c r="B257" s="8">
        <v>234158009.61328125</v>
      </c>
      <c r="C257" s="9">
        <v>-32438188</v>
      </c>
      <c r="D257" s="9">
        <v>-89182120</v>
      </c>
      <c r="E257" s="9">
        <v>-89610144</v>
      </c>
      <c r="F257" s="9">
        <v>-51465808</v>
      </c>
      <c r="G257" s="9">
        <v>-89889632</v>
      </c>
      <c r="H257" s="9">
        <v>-91262656</v>
      </c>
      <c r="J257" s="24">
        <v>317256</v>
      </c>
      <c r="K257" s="20"/>
      <c r="L257" s="25">
        <f t="shared" si="25"/>
        <v>-0.13853119119680171</v>
      </c>
      <c r="M257" s="25">
        <f t="shared" si="26"/>
        <v>-0.38086299139323426</v>
      </c>
      <c r="N257" s="25">
        <f t="shared" si="27"/>
        <v>-0.38269091946926675</v>
      </c>
      <c r="O257" s="25">
        <f t="shared" si="28"/>
        <v>-0.21979093555243862</v>
      </c>
      <c r="P257" s="25">
        <f t="shared" si="29"/>
        <v>-0.38388450665623325</v>
      </c>
      <c r="Q257" s="25">
        <f t="shared" si="30"/>
        <v>-0.38974817112053062</v>
      </c>
      <c r="R257" s="20"/>
      <c r="S257" s="20"/>
      <c r="T257" s="20"/>
      <c r="U257" s="20"/>
      <c r="V257" s="20"/>
      <c r="W257" s="20"/>
      <c r="X257" s="20"/>
      <c r="Y257" s="20"/>
      <c r="Z257" s="20"/>
      <c r="AA257" s="20"/>
      <c r="AB257" s="20"/>
      <c r="AC257" s="20"/>
      <c r="AD257" s="20"/>
      <c r="AE257" s="20"/>
      <c r="AF257" s="20"/>
      <c r="AG257" s="20"/>
      <c r="AH257" s="20"/>
      <c r="AI257" s="20"/>
      <c r="AJ257" s="20"/>
      <c r="AK257" s="20"/>
      <c r="AL257" s="20"/>
      <c r="AM257" s="20"/>
    </row>
    <row r="258" spans="1:39">
      <c r="A258" s="4" t="s">
        <v>297</v>
      </c>
      <c r="B258" s="8">
        <v>2019000.0029830933</v>
      </c>
      <c r="C258" s="9">
        <v>-59924.63671875</v>
      </c>
      <c r="D258" s="9">
        <v>-1165054.625</v>
      </c>
      <c r="E258" s="9">
        <v>-1124896.125</v>
      </c>
      <c r="F258" s="9">
        <v>-444837.65625</v>
      </c>
      <c r="G258" s="9">
        <v>-1246616.75</v>
      </c>
      <c r="H258" s="9">
        <v>-1256012.75</v>
      </c>
      <c r="J258" s="24">
        <v>99334</v>
      </c>
      <c r="K258" s="20"/>
      <c r="L258" s="25">
        <f t="shared" si="25"/>
        <v>-2.9680354943145484E-2</v>
      </c>
      <c r="M258" s="25">
        <f t="shared" si="26"/>
        <v>-0.57704538052432874</v>
      </c>
      <c r="N258" s="25">
        <f t="shared" si="27"/>
        <v>-0.55715508832984373</v>
      </c>
      <c r="O258" s="25">
        <f t="shared" si="28"/>
        <v>-0.22032573332974134</v>
      </c>
      <c r="P258" s="25">
        <f t="shared" si="29"/>
        <v>-0.61744266872615694</v>
      </c>
      <c r="Q258" s="25">
        <f t="shared" si="30"/>
        <v>-0.62209645772373856</v>
      </c>
      <c r="R258" s="20"/>
      <c r="S258" s="20"/>
      <c r="T258" s="20"/>
      <c r="U258" s="20"/>
      <c r="V258" s="20"/>
      <c r="W258" s="20"/>
      <c r="X258" s="20"/>
      <c r="Y258" s="20"/>
      <c r="Z258" s="20"/>
      <c r="AA258" s="20"/>
      <c r="AB258" s="20"/>
      <c r="AC258" s="20"/>
      <c r="AD258" s="20"/>
      <c r="AE258" s="20"/>
      <c r="AF258" s="20"/>
      <c r="AG258" s="20"/>
      <c r="AH258" s="20"/>
      <c r="AI258" s="20"/>
      <c r="AJ258" s="20"/>
      <c r="AK258" s="20"/>
      <c r="AL258" s="20"/>
      <c r="AM258" s="20"/>
    </row>
    <row r="259" spans="1:39">
      <c r="A259" s="4" t="s">
        <v>298</v>
      </c>
      <c r="B259" s="8">
        <v>3200999.9258785248</v>
      </c>
      <c r="C259" s="9">
        <v>-829216.0625</v>
      </c>
      <c r="D259" s="9">
        <v>-5823634</v>
      </c>
      <c r="E259" s="9">
        <v>-5740146</v>
      </c>
      <c r="F259" s="9">
        <v>-2507161.25</v>
      </c>
      <c r="G259" s="9">
        <v>-6391409.5</v>
      </c>
      <c r="H259" s="9">
        <v>-6195068.5</v>
      </c>
      <c r="J259" s="24">
        <v>147373</v>
      </c>
      <c r="K259" s="20"/>
      <c r="L259" s="25">
        <f t="shared" si="25"/>
        <v>-0.25904907269637595</v>
      </c>
      <c r="M259" s="25">
        <f t="shared" si="26"/>
        <v>-1.8193171305374789</v>
      </c>
      <c r="N259" s="25">
        <f t="shared" si="27"/>
        <v>-1.7932352805114791</v>
      </c>
      <c r="O259" s="25">
        <f t="shared" si="28"/>
        <v>-0.78324314528432903</v>
      </c>
      <c r="P259" s="25">
        <f t="shared" si="29"/>
        <v>-1.9966915488902603</v>
      </c>
      <c r="Q259" s="25">
        <f t="shared" si="30"/>
        <v>-1.9353541529057496</v>
      </c>
      <c r="R259" s="20"/>
      <c r="S259" s="20"/>
      <c r="T259" s="20"/>
      <c r="U259" s="20"/>
      <c r="V259" s="20"/>
      <c r="W259" s="20"/>
      <c r="X259" s="20"/>
      <c r="Y259" s="20"/>
      <c r="Z259" s="20"/>
      <c r="AA259" s="20"/>
      <c r="AB259" s="20"/>
      <c r="AC259" s="20"/>
      <c r="AD259" s="20"/>
      <c r="AE259" s="20"/>
      <c r="AF259" s="20"/>
      <c r="AG259" s="20"/>
      <c r="AH259" s="20"/>
      <c r="AI259" s="20"/>
      <c r="AJ259" s="20"/>
      <c r="AK259" s="20"/>
      <c r="AL259" s="20"/>
      <c r="AM259" s="20"/>
    </row>
    <row r="260" spans="1:39">
      <c r="A260" s="4" t="s">
        <v>299</v>
      </c>
      <c r="B260" s="8">
        <v>8206000.0258026123</v>
      </c>
      <c r="C260" s="9">
        <v>-308923.40625</v>
      </c>
      <c r="D260" s="9">
        <v>-347808.90625</v>
      </c>
      <c r="E260" s="9">
        <v>-337540.90625</v>
      </c>
      <c r="F260" s="9">
        <v>-427593.5</v>
      </c>
      <c r="G260" s="9">
        <v>-377374.84375</v>
      </c>
      <c r="H260" s="9">
        <v>-384777.8125</v>
      </c>
      <c r="J260" s="24">
        <v>113482</v>
      </c>
      <c r="K260" s="20"/>
      <c r="L260" s="25">
        <f t="shared" si="25"/>
        <v>-3.7646040126570052E-2</v>
      </c>
      <c r="M260" s="25">
        <f t="shared" si="26"/>
        <v>-4.2384706940819382E-2</v>
      </c>
      <c r="N260" s="25">
        <f t="shared" si="27"/>
        <v>-4.1133427393206204E-2</v>
      </c>
      <c r="O260" s="25">
        <f t="shared" si="28"/>
        <v>-5.2107421235131908E-2</v>
      </c>
      <c r="P260" s="25">
        <f t="shared" si="29"/>
        <v>-4.5987672747184731E-2</v>
      </c>
      <c r="Q260" s="25">
        <f t="shared" si="30"/>
        <v>-4.6889813708276912E-2</v>
      </c>
      <c r="R260" s="20"/>
      <c r="S260" s="20"/>
      <c r="T260" s="20"/>
      <c r="U260" s="20"/>
      <c r="V260" s="20"/>
      <c r="W260" s="20"/>
      <c r="X260" s="20"/>
      <c r="Y260" s="20"/>
      <c r="Z260" s="20"/>
      <c r="AA260" s="20"/>
      <c r="AB260" s="20"/>
      <c r="AC260" s="20"/>
      <c r="AD260" s="20"/>
      <c r="AE260" s="20"/>
      <c r="AF260" s="20"/>
      <c r="AG260" s="20"/>
      <c r="AH260" s="20"/>
      <c r="AI260" s="20"/>
      <c r="AJ260" s="20"/>
      <c r="AK260" s="20"/>
      <c r="AL260" s="20"/>
      <c r="AM260" s="20"/>
    </row>
    <row r="261" spans="1:39">
      <c r="A261" s="4" t="s">
        <v>300</v>
      </c>
      <c r="B261" s="8">
        <v>89914002.398986816</v>
      </c>
      <c r="C261" s="9">
        <v>6681889.5</v>
      </c>
      <c r="D261" s="9">
        <v>30713516</v>
      </c>
      <c r="E261" s="9">
        <v>31705344</v>
      </c>
      <c r="F261" s="9">
        <v>16421941</v>
      </c>
      <c r="G261" s="9">
        <v>34010072</v>
      </c>
      <c r="H261" s="9">
        <v>33559684</v>
      </c>
      <c r="J261" s="24">
        <v>180049</v>
      </c>
      <c r="K261" s="20"/>
      <c r="L261" s="25">
        <f t="shared" si="25"/>
        <v>7.4314226057356492E-2</v>
      </c>
      <c r="M261" s="25">
        <f t="shared" si="26"/>
        <v>0.3415876857945998</v>
      </c>
      <c r="N261" s="25">
        <f t="shared" si="27"/>
        <v>0.35261853720302488</v>
      </c>
      <c r="O261" s="25">
        <f t="shared" si="28"/>
        <v>0.18264052941530548</v>
      </c>
      <c r="P261" s="25">
        <f t="shared" si="29"/>
        <v>0.378251118764381</v>
      </c>
      <c r="Q261" s="25">
        <f t="shared" si="30"/>
        <v>0.37324202131589418</v>
      </c>
      <c r="R261" s="20"/>
      <c r="S261" s="20"/>
      <c r="T261" s="20"/>
      <c r="U261" s="20"/>
      <c r="V261" s="20"/>
      <c r="W261" s="20"/>
      <c r="X261" s="20"/>
      <c r="Y261" s="20"/>
      <c r="Z261" s="20"/>
      <c r="AA261" s="20"/>
      <c r="AB261" s="20"/>
      <c r="AC261" s="20"/>
      <c r="AD261" s="20"/>
      <c r="AE261" s="20"/>
      <c r="AF261" s="20"/>
      <c r="AG261" s="20"/>
      <c r="AH261" s="20"/>
      <c r="AI261" s="20"/>
      <c r="AJ261" s="20"/>
      <c r="AK261" s="20"/>
      <c r="AL261" s="20"/>
      <c r="AM261" s="20"/>
    </row>
    <row r="262" spans="1:39">
      <c r="A262" s="4" t="s">
        <v>301</v>
      </c>
      <c r="B262" s="8">
        <v>7021000.2124023438</v>
      </c>
      <c r="C262" s="9">
        <v>743216.9375</v>
      </c>
      <c r="D262" s="9">
        <v>2058993.25</v>
      </c>
      <c r="E262" s="9">
        <v>2043712.125</v>
      </c>
      <c r="F262" s="9">
        <v>1068992.875</v>
      </c>
      <c r="G262" s="9">
        <v>2080448.625</v>
      </c>
      <c r="H262" s="9">
        <v>2078536.5</v>
      </c>
      <c r="J262" s="24">
        <v>135880</v>
      </c>
      <c r="K262" s="20"/>
      <c r="L262" s="25">
        <f t="shared" si="25"/>
        <v>0.10585627617374717</v>
      </c>
      <c r="M262" s="25">
        <f t="shared" si="26"/>
        <v>0.29326209766563782</v>
      </c>
      <c r="N262" s="25">
        <f t="shared" si="27"/>
        <v>0.29108560933951494</v>
      </c>
      <c r="O262" s="25">
        <f t="shared" si="28"/>
        <v>0.15225649375592706</v>
      </c>
      <c r="P262" s="25">
        <f t="shared" si="29"/>
        <v>0.29631798348687732</v>
      </c>
      <c r="Q262" s="25">
        <f t="shared" si="30"/>
        <v>0.29604563981188037</v>
      </c>
      <c r="R262" s="20"/>
      <c r="S262" s="20"/>
      <c r="T262" s="20"/>
      <c r="U262" s="20"/>
      <c r="V262" s="20"/>
      <c r="W262" s="20"/>
      <c r="X262" s="20"/>
      <c r="Y262" s="20"/>
      <c r="Z262" s="20"/>
      <c r="AA262" s="20"/>
      <c r="AB262" s="20"/>
      <c r="AC262" s="20"/>
      <c r="AD262" s="20"/>
      <c r="AE262" s="20"/>
      <c r="AF262" s="20"/>
      <c r="AG262" s="20"/>
      <c r="AH262" s="20"/>
      <c r="AI262" s="20"/>
      <c r="AJ262" s="20"/>
      <c r="AK262" s="20"/>
      <c r="AL262" s="20"/>
      <c r="AM262" s="20"/>
    </row>
    <row r="263" spans="1:39">
      <c r="A263" s="4" t="s">
        <v>302</v>
      </c>
      <c r="B263" s="8">
        <v>3541000.0288925171</v>
      </c>
      <c r="C263" s="9">
        <v>484573.5625</v>
      </c>
      <c r="D263" s="9">
        <v>1587322.875</v>
      </c>
      <c r="E263" s="9">
        <v>1577448.5</v>
      </c>
      <c r="F263" s="9">
        <v>786987.1875</v>
      </c>
      <c r="G263" s="9">
        <v>1624175.25</v>
      </c>
      <c r="H263" s="9">
        <v>1615522</v>
      </c>
      <c r="J263" s="24">
        <v>98397</v>
      </c>
      <c r="K263" s="20"/>
      <c r="L263" s="25">
        <f t="shared" si="25"/>
        <v>0.13684652881845788</v>
      </c>
      <c r="M263" s="25">
        <f t="shared" si="26"/>
        <v>0.44826965886708875</v>
      </c>
      <c r="N263" s="25">
        <f t="shared" si="27"/>
        <v>0.44548107515643331</v>
      </c>
      <c r="O263" s="25">
        <f t="shared" si="28"/>
        <v>0.22224998053618714</v>
      </c>
      <c r="P263" s="25">
        <f t="shared" si="29"/>
        <v>0.45867699428061764</v>
      </c>
      <c r="Q263" s="25">
        <f t="shared" si="30"/>
        <v>0.45623326371597644</v>
      </c>
      <c r="R263" s="20"/>
      <c r="S263" s="20"/>
      <c r="T263" s="20"/>
      <c r="U263" s="20"/>
      <c r="V263" s="20"/>
      <c r="W263" s="20"/>
      <c r="X263" s="20"/>
      <c r="Y263" s="20"/>
      <c r="Z263" s="20"/>
      <c r="AA263" s="20"/>
      <c r="AB263" s="20"/>
      <c r="AC263" s="20"/>
      <c r="AD263" s="20"/>
      <c r="AE263" s="20"/>
      <c r="AF263" s="20"/>
      <c r="AG263" s="20"/>
      <c r="AH263" s="20"/>
      <c r="AI263" s="20"/>
      <c r="AJ263" s="20"/>
      <c r="AK263" s="20"/>
      <c r="AL263" s="20"/>
      <c r="AM263" s="20"/>
    </row>
    <row r="264" spans="1:39">
      <c r="A264" s="4" t="s">
        <v>303</v>
      </c>
      <c r="B264" s="8">
        <v>3410999.8947982788</v>
      </c>
      <c r="C264" s="9">
        <v>-51605.328125</v>
      </c>
      <c r="D264" s="9">
        <v>251789.015625</v>
      </c>
      <c r="E264" s="9">
        <v>267410.125</v>
      </c>
      <c r="F264" s="9">
        <v>-24839.541015625</v>
      </c>
      <c r="G264" s="9">
        <v>185641.578125</v>
      </c>
      <c r="H264" s="9">
        <v>120239.8359375</v>
      </c>
      <c r="J264" s="24">
        <v>87754</v>
      </c>
      <c r="K264" s="20"/>
      <c r="L264" s="25">
        <f t="shared" si="25"/>
        <v>-1.5129091092526069E-2</v>
      </c>
      <c r="M264" s="25">
        <f t="shared" si="26"/>
        <v>7.3816776133289921E-2</v>
      </c>
      <c r="N264" s="25">
        <f t="shared" si="27"/>
        <v>7.8396403766472181E-2</v>
      </c>
      <c r="O264" s="25">
        <f t="shared" si="28"/>
        <v>-7.2821875642696179E-3</v>
      </c>
      <c r="P264" s="25">
        <f t="shared" si="29"/>
        <v>5.4424386939472054E-2</v>
      </c>
      <c r="Q264" s="25">
        <f t="shared" si="30"/>
        <v>3.5250612619737651E-2</v>
      </c>
      <c r="R264" s="20"/>
      <c r="S264" s="20"/>
      <c r="T264" s="20"/>
      <c r="U264" s="20"/>
      <c r="V264" s="20"/>
      <c r="W264" s="20"/>
      <c r="X264" s="20"/>
      <c r="Y264" s="20"/>
      <c r="Z264" s="20"/>
      <c r="AA264" s="20"/>
      <c r="AB264" s="20"/>
      <c r="AC264" s="20"/>
      <c r="AD264" s="20"/>
      <c r="AE264" s="20"/>
      <c r="AF264" s="20"/>
      <c r="AG264" s="20"/>
      <c r="AH264" s="20"/>
      <c r="AI264" s="20"/>
      <c r="AJ264" s="20"/>
      <c r="AK264" s="20"/>
      <c r="AL264" s="20"/>
      <c r="AM264" s="20"/>
    </row>
    <row r="265" spans="1:39">
      <c r="A265" s="4" t="s">
        <v>304</v>
      </c>
      <c r="B265" s="8">
        <v>78855995.871734619</v>
      </c>
      <c r="C265" s="9">
        <v>3723518.75</v>
      </c>
      <c r="D265" s="9">
        <v>16081601</v>
      </c>
      <c r="E265" s="9">
        <v>16232140</v>
      </c>
      <c r="F265" s="9">
        <v>6476271</v>
      </c>
      <c r="G265" s="9">
        <v>20256376</v>
      </c>
      <c r="H265" s="9">
        <v>19869364</v>
      </c>
      <c r="J265" s="24">
        <v>291775</v>
      </c>
      <c r="K265" s="20"/>
      <c r="L265" s="25">
        <f t="shared" si="25"/>
        <v>4.7219221681717029E-2</v>
      </c>
      <c r="M265" s="25">
        <f t="shared" si="26"/>
        <v>0.20393631228953052</v>
      </c>
      <c r="N265" s="25">
        <f t="shared" si="27"/>
        <v>0.20584534911464225</v>
      </c>
      <c r="O265" s="25">
        <f t="shared" si="28"/>
        <v>8.2127819557743661E-2</v>
      </c>
      <c r="P265" s="25">
        <f t="shared" si="29"/>
        <v>0.256878069651781</v>
      </c>
      <c r="Q265" s="25">
        <f t="shared" si="30"/>
        <v>0.25197023739728125</v>
      </c>
      <c r="R265" s="20"/>
      <c r="S265" s="20"/>
      <c r="T265" s="20"/>
      <c r="U265" s="20"/>
      <c r="V265" s="20"/>
      <c r="W265" s="20"/>
      <c r="X265" s="20"/>
      <c r="Y265" s="20"/>
      <c r="Z265" s="20"/>
      <c r="AA265" s="20"/>
      <c r="AB265" s="20"/>
      <c r="AC265" s="20"/>
      <c r="AD265" s="20"/>
      <c r="AE265" s="20"/>
      <c r="AF265" s="20"/>
      <c r="AG265" s="20"/>
      <c r="AH265" s="20"/>
      <c r="AI265" s="20"/>
      <c r="AJ265" s="20"/>
      <c r="AK265" s="20"/>
      <c r="AL265" s="20"/>
      <c r="AM265" s="20"/>
    </row>
    <row r="266" spans="1:39">
      <c r="A266" s="4" t="s">
        <v>305</v>
      </c>
      <c r="B266" s="8">
        <v>72863998.464508057</v>
      </c>
      <c r="C266" s="9">
        <v>10198652</v>
      </c>
      <c r="D266" s="9">
        <v>34037544</v>
      </c>
      <c r="E266" s="9">
        <v>35026724</v>
      </c>
      <c r="F266" s="9">
        <v>19897416</v>
      </c>
      <c r="G266" s="9">
        <v>37863020</v>
      </c>
      <c r="H266" s="9">
        <v>37345648</v>
      </c>
      <c r="J266" s="24">
        <v>197213</v>
      </c>
      <c r="K266" s="20"/>
      <c r="L266" s="25">
        <f t="shared" si="25"/>
        <v>0.13996832749945431</v>
      </c>
      <c r="M266" s="25">
        <f t="shared" si="26"/>
        <v>0.46713802038436908</v>
      </c>
      <c r="N266" s="25">
        <f t="shared" si="27"/>
        <v>0.48071372334941875</v>
      </c>
      <c r="O266" s="25">
        <f t="shared" si="28"/>
        <v>0.27307609271116245</v>
      </c>
      <c r="P266" s="25">
        <f t="shared" si="29"/>
        <v>0.51963961349778276</v>
      </c>
      <c r="Q266" s="25">
        <f t="shared" si="30"/>
        <v>0.51253909731828684</v>
      </c>
      <c r="R266" s="20"/>
      <c r="S266" s="20"/>
      <c r="T266" s="20"/>
      <c r="U266" s="20"/>
      <c r="V266" s="20"/>
      <c r="W266" s="20"/>
      <c r="X266" s="20"/>
      <c r="Y266" s="20"/>
      <c r="Z266" s="20"/>
      <c r="AA266" s="20"/>
      <c r="AB266" s="20"/>
      <c r="AC266" s="20"/>
      <c r="AD266" s="20"/>
      <c r="AE266" s="20"/>
      <c r="AF266" s="20"/>
      <c r="AG266" s="20"/>
      <c r="AH266" s="20"/>
      <c r="AI266" s="20"/>
      <c r="AJ266" s="20"/>
      <c r="AK266" s="20"/>
      <c r="AL266" s="20"/>
      <c r="AM266" s="20"/>
    </row>
    <row r="267" spans="1:39">
      <c r="A267" s="4" t="s">
        <v>306</v>
      </c>
      <c r="B267" s="8">
        <v>134987993.3192749</v>
      </c>
      <c r="C267" s="9">
        <v>5001003.5</v>
      </c>
      <c r="D267" s="9">
        <v>41916716</v>
      </c>
      <c r="E267" s="9">
        <v>44177052</v>
      </c>
      <c r="F267" s="9">
        <v>21547420</v>
      </c>
      <c r="G267" s="9">
        <v>47200168</v>
      </c>
      <c r="H267" s="9">
        <v>46511360</v>
      </c>
      <c r="J267" s="24">
        <v>255833</v>
      </c>
      <c r="K267" s="20"/>
      <c r="L267" s="25">
        <f t="shared" si="25"/>
        <v>3.7047765338444422E-2</v>
      </c>
      <c r="M267" s="25">
        <f t="shared" si="26"/>
        <v>0.31052180989799721</v>
      </c>
      <c r="N267" s="25">
        <f t="shared" si="27"/>
        <v>0.3272665287757261</v>
      </c>
      <c r="O267" s="25">
        <f t="shared" si="28"/>
        <v>0.15962471528142383</v>
      </c>
      <c r="P267" s="25">
        <f t="shared" si="29"/>
        <v>0.34966197244196162</v>
      </c>
      <c r="Q267" s="25">
        <f t="shared" si="30"/>
        <v>0.34455923713148978</v>
      </c>
      <c r="R267" s="20"/>
      <c r="S267" s="20"/>
      <c r="T267" s="20"/>
      <c r="U267" s="20"/>
      <c r="V267" s="20"/>
      <c r="W267" s="20"/>
      <c r="X267" s="20"/>
      <c r="Y267" s="20"/>
      <c r="Z267" s="20"/>
      <c r="AA267" s="20"/>
      <c r="AB267" s="20"/>
      <c r="AC267" s="20"/>
      <c r="AD267" s="20"/>
      <c r="AE267" s="20"/>
      <c r="AF267" s="20"/>
      <c r="AG267" s="20"/>
      <c r="AH267" s="20"/>
      <c r="AI267" s="20"/>
      <c r="AJ267" s="20"/>
      <c r="AK267" s="20"/>
      <c r="AL267" s="20"/>
      <c r="AM267" s="20"/>
    </row>
    <row r="268" spans="1:39">
      <c r="A268" s="4" t="s">
        <v>307</v>
      </c>
      <c r="B268" s="8">
        <v>6575999.9035644531</v>
      </c>
      <c r="C268" s="9">
        <v>306636.53125</v>
      </c>
      <c r="D268" s="9">
        <v>-730997.125</v>
      </c>
      <c r="E268" s="9">
        <v>-707044.1875</v>
      </c>
      <c r="F268" s="9">
        <v>-118217.1796875</v>
      </c>
      <c r="G268" s="9">
        <v>-817908.1875</v>
      </c>
      <c r="H268" s="9">
        <v>-795755.6875</v>
      </c>
      <c r="J268" s="24">
        <v>127580</v>
      </c>
      <c r="K268" s="20"/>
      <c r="L268" s="25">
        <f t="shared" si="25"/>
        <v>4.6629643513800972E-2</v>
      </c>
      <c r="M268" s="25">
        <f t="shared" si="26"/>
        <v>-0.11116136492091043</v>
      </c>
      <c r="N268" s="25">
        <f t="shared" si="27"/>
        <v>-0.10751888653720235</v>
      </c>
      <c r="O268" s="25">
        <f t="shared" si="28"/>
        <v>-1.7977065301266443E-2</v>
      </c>
      <c r="P268" s="25">
        <f t="shared" si="29"/>
        <v>-0.12437776756302281</v>
      </c>
      <c r="Q268" s="25">
        <f t="shared" si="30"/>
        <v>-0.12100907834087236</v>
      </c>
      <c r="R268" s="20"/>
      <c r="S268" s="20"/>
      <c r="T268" s="20"/>
      <c r="U268" s="20"/>
      <c r="V268" s="20"/>
      <c r="W268" s="20"/>
      <c r="X268" s="20"/>
      <c r="Y268" s="20"/>
      <c r="Z268" s="20"/>
      <c r="AA268" s="20"/>
      <c r="AB268" s="20"/>
      <c r="AC268" s="20"/>
      <c r="AD268" s="20"/>
      <c r="AE268" s="20"/>
      <c r="AF268" s="20"/>
      <c r="AG268" s="20"/>
      <c r="AH268" s="20"/>
      <c r="AI268" s="20"/>
      <c r="AJ268" s="20"/>
      <c r="AK268" s="20"/>
      <c r="AL268" s="20"/>
      <c r="AM268" s="20"/>
    </row>
    <row r="269" spans="1:39">
      <c r="A269" s="4" t="s">
        <v>308</v>
      </c>
      <c r="B269" s="8">
        <v>5218000.0119438171</v>
      </c>
      <c r="C269" s="9">
        <v>155966.21875</v>
      </c>
      <c r="D269" s="9">
        <v>205016.375</v>
      </c>
      <c r="E269" s="9">
        <v>204773.1875</v>
      </c>
      <c r="F269" s="9">
        <v>50105.08203125</v>
      </c>
      <c r="G269" s="9">
        <v>184835.484375</v>
      </c>
      <c r="H269" s="9">
        <v>197885.828125</v>
      </c>
      <c r="J269" s="24">
        <v>119019</v>
      </c>
      <c r="K269" s="20"/>
      <c r="L269" s="25">
        <f t="shared" si="25"/>
        <v>2.989003802088901E-2</v>
      </c>
      <c r="M269" s="25">
        <f t="shared" si="26"/>
        <v>3.9290221259242003E-2</v>
      </c>
      <c r="N269" s="25">
        <f t="shared" si="27"/>
        <v>3.9243615759157038E-2</v>
      </c>
      <c r="O269" s="25">
        <f t="shared" si="28"/>
        <v>9.6023537594023076E-3</v>
      </c>
      <c r="P269" s="25">
        <f t="shared" si="29"/>
        <v>3.5422668446132261E-2</v>
      </c>
      <c r="Q269" s="25">
        <f t="shared" si="30"/>
        <v>3.7923692539679255E-2</v>
      </c>
      <c r="R269" s="20"/>
      <c r="S269" s="20"/>
      <c r="T269" s="20"/>
      <c r="U269" s="20"/>
      <c r="V269" s="20"/>
      <c r="W269" s="20"/>
      <c r="X269" s="20"/>
      <c r="Y269" s="20"/>
      <c r="Z269" s="20"/>
      <c r="AA269" s="20"/>
      <c r="AB269" s="20"/>
      <c r="AC269" s="20"/>
      <c r="AD269" s="20"/>
      <c r="AE269" s="20"/>
      <c r="AF269" s="20"/>
      <c r="AG269" s="20"/>
      <c r="AH269" s="20"/>
      <c r="AI269" s="20"/>
      <c r="AJ269" s="20"/>
      <c r="AK269" s="20"/>
      <c r="AL269" s="20"/>
      <c r="AM269" s="20"/>
    </row>
    <row r="270" spans="1:39">
      <c r="A270" s="4" t="s">
        <v>309</v>
      </c>
      <c r="B270" s="8">
        <v>11803000.392944336</v>
      </c>
      <c r="C270" s="9">
        <v>29611.228515625</v>
      </c>
      <c r="D270" s="9">
        <v>-64608.296875</v>
      </c>
      <c r="E270" s="9">
        <v>-46290.8671875</v>
      </c>
      <c r="F270" s="9">
        <v>-114387.203125</v>
      </c>
      <c r="G270" s="9">
        <v>-97586.7890625</v>
      </c>
      <c r="H270" s="9">
        <v>-83935.2109375</v>
      </c>
      <c r="J270" s="24">
        <v>129938</v>
      </c>
      <c r="K270" s="20"/>
      <c r="L270" s="25">
        <f t="shared" si="25"/>
        <v>2.5087882343311761E-3</v>
      </c>
      <c r="M270" s="25">
        <f t="shared" si="26"/>
        <v>-5.4738875475783188E-3</v>
      </c>
      <c r="N270" s="25">
        <f t="shared" si="27"/>
        <v>-3.9219576079292532E-3</v>
      </c>
      <c r="O270" s="25">
        <f t="shared" si="28"/>
        <v>-9.6913665438305863E-3</v>
      </c>
      <c r="P270" s="25">
        <f t="shared" si="29"/>
        <v>-8.2679645694865838E-3</v>
      </c>
      <c r="Q270" s="25">
        <f t="shared" si="30"/>
        <v>-7.1113452633345042E-3</v>
      </c>
      <c r="R270" s="20"/>
      <c r="S270" s="20"/>
      <c r="T270" s="20"/>
      <c r="U270" s="20"/>
      <c r="V270" s="20"/>
      <c r="W270" s="20"/>
      <c r="X270" s="20"/>
      <c r="Y270" s="20"/>
      <c r="Z270" s="20"/>
      <c r="AA270" s="20"/>
      <c r="AB270" s="20"/>
      <c r="AC270" s="20"/>
      <c r="AD270" s="20"/>
      <c r="AE270" s="20"/>
      <c r="AF270" s="20"/>
      <c r="AG270" s="20"/>
      <c r="AH270" s="20"/>
      <c r="AI270" s="20"/>
      <c r="AJ270" s="20"/>
      <c r="AK270" s="20"/>
      <c r="AL270" s="20"/>
      <c r="AM270" s="20"/>
    </row>
    <row r="271" spans="1:39">
      <c r="A271" s="4" t="s">
        <v>310</v>
      </c>
      <c r="B271" s="8">
        <v>150170999.96368408</v>
      </c>
      <c r="C271" s="9">
        <v>7212655</v>
      </c>
      <c r="D271" s="9">
        <v>44578704</v>
      </c>
      <c r="E271" s="9">
        <v>47364380</v>
      </c>
      <c r="F271" s="9">
        <v>24269720</v>
      </c>
      <c r="G271" s="9">
        <v>51073952</v>
      </c>
      <c r="H271" s="9">
        <v>49902812</v>
      </c>
      <c r="J271" s="24">
        <v>277417</v>
      </c>
      <c r="K271" s="20"/>
      <c r="L271" s="25">
        <f t="shared" si="25"/>
        <v>4.8029612919566624E-2</v>
      </c>
      <c r="M271" s="25">
        <f t="shared" si="26"/>
        <v>0.29685294771147885</v>
      </c>
      <c r="N271" s="25">
        <f t="shared" si="27"/>
        <v>0.31540297401931233</v>
      </c>
      <c r="O271" s="25">
        <f t="shared" si="28"/>
        <v>0.16161389353383249</v>
      </c>
      <c r="P271" s="25">
        <f t="shared" si="29"/>
        <v>0.34010529338122031</v>
      </c>
      <c r="Q271" s="25">
        <f t="shared" si="30"/>
        <v>0.3323065839081315</v>
      </c>
      <c r="R271" s="20"/>
      <c r="S271" s="20"/>
      <c r="T271" s="20"/>
      <c r="U271" s="20"/>
      <c r="V271" s="20"/>
      <c r="W271" s="20"/>
      <c r="X271" s="20"/>
      <c r="Y271" s="20"/>
      <c r="Z271" s="20"/>
      <c r="AA271" s="20"/>
      <c r="AB271" s="20"/>
      <c r="AC271" s="20"/>
      <c r="AD271" s="20"/>
      <c r="AE271" s="20"/>
      <c r="AF271" s="20"/>
      <c r="AG271" s="20"/>
      <c r="AH271" s="20"/>
      <c r="AI271" s="20"/>
      <c r="AJ271" s="20"/>
      <c r="AK271" s="20"/>
      <c r="AL271" s="20"/>
      <c r="AM271" s="20"/>
    </row>
    <row r="272" spans="1:39">
      <c r="A272" s="4" t="s">
        <v>311</v>
      </c>
      <c r="B272" s="8">
        <v>5033000.1472167969</v>
      </c>
      <c r="C272" s="9">
        <v>159467.515625</v>
      </c>
      <c r="D272" s="9">
        <v>-1329669.625</v>
      </c>
      <c r="E272" s="9">
        <v>-1325818.25</v>
      </c>
      <c r="F272" s="9">
        <v>-377828.125</v>
      </c>
      <c r="G272" s="9">
        <v>-1495302.5</v>
      </c>
      <c r="H272" s="9">
        <v>-1402080.875</v>
      </c>
      <c r="J272" s="24">
        <v>88874</v>
      </c>
      <c r="K272" s="20"/>
      <c r="L272" s="25">
        <f t="shared" si="25"/>
        <v>3.1684385249458831E-2</v>
      </c>
      <c r="M272" s="25">
        <f t="shared" si="26"/>
        <v>-0.26419026149548103</v>
      </c>
      <c r="N272" s="25">
        <f t="shared" si="27"/>
        <v>-0.26342503699968406</v>
      </c>
      <c r="O272" s="25">
        <f t="shared" si="28"/>
        <v>-7.5070159735428479E-2</v>
      </c>
      <c r="P272" s="25">
        <f t="shared" si="29"/>
        <v>-0.29709963367016562</v>
      </c>
      <c r="Q272" s="25">
        <f t="shared" si="30"/>
        <v>-0.27857755493516884</v>
      </c>
      <c r="R272" s="20"/>
      <c r="S272" s="20"/>
      <c r="T272" s="20"/>
      <c r="U272" s="20"/>
      <c r="V272" s="20"/>
      <c r="W272" s="20"/>
      <c r="X272" s="20"/>
      <c r="Y272" s="20"/>
      <c r="Z272" s="20"/>
      <c r="AA272" s="20"/>
      <c r="AB272" s="20"/>
      <c r="AC272" s="20"/>
      <c r="AD272" s="20"/>
      <c r="AE272" s="20"/>
      <c r="AF272" s="20"/>
      <c r="AG272" s="20"/>
      <c r="AH272" s="20"/>
      <c r="AI272" s="20"/>
      <c r="AJ272" s="20"/>
      <c r="AK272" s="20"/>
      <c r="AL272" s="20"/>
      <c r="AM272" s="20"/>
    </row>
    <row r="273" spans="1:39">
      <c r="A273" s="4" t="s">
        <v>312</v>
      </c>
      <c r="B273" s="8">
        <v>61901999.127960205</v>
      </c>
      <c r="C273" s="9">
        <v>-4909779.5</v>
      </c>
      <c r="D273" s="9">
        <v>-21369452</v>
      </c>
      <c r="E273" s="9">
        <v>-20712054</v>
      </c>
      <c r="F273" s="9">
        <v>-11005918</v>
      </c>
      <c r="G273" s="9">
        <v>-18445224</v>
      </c>
      <c r="H273" s="9">
        <v>-17649796</v>
      </c>
      <c r="J273" s="24">
        <v>204525</v>
      </c>
      <c r="K273" s="20"/>
      <c r="L273" s="25">
        <f t="shared" si="25"/>
        <v>-7.9315362495010699E-2</v>
      </c>
      <c r="M273" s="25">
        <f t="shared" si="26"/>
        <v>-0.34521424672935547</v>
      </c>
      <c r="N273" s="25">
        <f t="shared" si="27"/>
        <v>-0.33459426661141023</v>
      </c>
      <c r="O273" s="25">
        <f t="shared" si="28"/>
        <v>-0.17779584108825319</v>
      </c>
      <c r="P273" s="25">
        <f t="shared" si="29"/>
        <v>-0.29797460921853441</v>
      </c>
      <c r="Q273" s="25">
        <f t="shared" si="30"/>
        <v>-0.28512481420051344</v>
      </c>
      <c r="R273" s="20"/>
      <c r="S273" s="20"/>
      <c r="T273" s="20"/>
      <c r="U273" s="20"/>
      <c r="V273" s="20"/>
      <c r="W273" s="20"/>
      <c r="X273" s="20"/>
      <c r="Y273" s="20"/>
      <c r="Z273" s="20"/>
      <c r="AA273" s="20"/>
      <c r="AB273" s="20"/>
      <c r="AC273" s="20"/>
      <c r="AD273" s="20"/>
      <c r="AE273" s="20"/>
      <c r="AF273" s="20"/>
      <c r="AG273" s="20"/>
      <c r="AH273" s="20"/>
      <c r="AI273" s="20"/>
      <c r="AJ273" s="20"/>
      <c r="AK273" s="20"/>
      <c r="AL273" s="20"/>
      <c r="AM273" s="20"/>
    </row>
    <row r="274" spans="1:39">
      <c r="A274" s="4" t="s">
        <v>313</v>
      </c>
      <c r="B274" s="8">
        <v>11797000.188529968</v>
      </c>
      <c r="C274" s="9">
        <v>-54563.60546875</v>
      </c>
      <c r="D274" s="9">
        <v>446081.09375</v>
      </c>
      <c r="E274" s="9">
        <v>440001.125</v>
      </c>
      <c r="F274" s="9">
        <v>-21993.1171875</v>
      </c>
      <c r="G274" s="9">
        <v>472043.84375</v>
      </c>
      <c r="H274" s="9">
        <v>475051.65625</v>
      </c>
      <c r="J274" s="24">
        <v>148519</v>
      </c>
      <c r="K274" s="20"/>
      <c r="L274" s="25">
        <f t="shared" si="25"/>
        <v>-4.6252101887564014E-3</v>
      </c>
      <c r="M274" s="25">
        <f t="shared" si="26"/>
        <v>3.7813095415876775E-2</v>
      </c>
      <c r="N274" s="25">
        <f t="shared" si="27"/>
        <v>3.7297712805650876E-2</v>
      </c>
      <c r="O274" s="25">
        <f t="shared" si="28"/>
        <v>-1.8642974346040574E-3</v>
      </c>
      <c r="P274" s="25">
        <f t="shared" si="29"/>
        <v>4.0013887955088832E-2</v>
      </c>
      <c r="Q274" s="25">
        <f t="shared" si="30"/>
        <v>4.0268852136824157E-2</v>
      </c>
      <c r="R274" s="20"/>
      <c r="S274" s="20"/>
      <c r="T274" s="20"/>
      <c r="U274" s="20"/>
      <c r="V274" s="20"/>
      <c r="W274" s="20"/>
      <c r="X274" s="20"/>
      <c r="Y274" s="20"/>
      <c r="Z274" s="20"/>
      <c r="AA274" s="20"/>
      <c r="AB274" s="20"/>
      <c r="AC274" s="20"/>
      <c r="AD274" s="20"/>
      <c r="AE274" s="20"/>
      <c r="AF274" s="20"/>
      <c r="AG274" s="20"/>
      <c r="AH274" s="20"/>
      <c r="AI274" s="20"/>
      <c r="AJ274" s="20"/>
      <c r="AK274" s="20"/>
      <c r="AL274" s="20"/>
      <c r="AM274" s="20"/>
    </row>
    <row r="275" spans="1:39">
      <c r="A275" s="4" t="s">
        <v>314</v>
      </c>
      <c r="B275" s="8">
        <v>55977001.396972656</v>
      </c>
      <c r="C275" s="9">
        <v>5396188</v>
      </c>
      <c r="D275" s="9">
        <v>21047256</v>
      </c>
      <c r="E275" s="9">
        <v>20881166</v>
      </c>
      <c r="F275" s="9">
        <v>8730307</v>
      </c>
      <c r="G275" s="9">
        <v>23756756</v>
      </c>
      <c r="H275" s="9">
        <v>24092262</v>
      </c>
      <c r="J275" s="24">
        <v>221996</v>
      </c>
      <c r="K275" s="20"/>
      <c r="L275" s="25">
        <f t="shared" si="25"/>
        <v>9.6400090489517296E-2</v>
      </c>
      <c r="M275" s="25">
        <f t="shared" si="26"/>
        <v>0.37599827562643034</v>
      </c>
      <c r="N275" s="25">
        <f t="shared" si="27"/>
        <v>0.3730311642082581</v>
      </c>
      <c r="O275" s="25">
        <f t="shared" si="28"/>
        <v>0.15596239137725859</v>
      </c>
      <c r="P275" s="25">
        <f t="shared" si="29"/>
        <v>0.42440208312560329</v>
      </c>
      <c r="Q275" s="25">
        <f t="shared" si="30"/>
        <v>0.43039572322112551</v>
      </c>
      <c r="R275" s="20"/>
      <c r="S275" s="20"/>
      <c r="T275" s="20"/>
      <c r="U275" s="20"/>
      <c r="V275" s="20"/>
      <c r="W275" s="20"/>
      <c r="X275" s="20"/>
      <c r="Y275" s="20"/>
      <c r="Z275" s="20"/>
      <c r="AA275" s="20"/>
      <c r="AB275" s="20"/>
      <c r="AC275" s="20"/>
      <c r="AD275" s="20"/>
      <c r="AE275" s="20"/>
      <c r="AF275" s="20"/>
      <c r="AG275" s="20"/>
      <c r="AH275" s="20"/>
      <c r="AI275" s="20"/>
      <c r="AJ275" s="20"/>
      <c r="AK275" s="20"/>
      <c r="AL275" s="20"/>
      <c r="AM275" s="20"/>
    </row>
    <row r="276" spans="1:39">
      <c r="A276" s="4" t="s">
        <v>315</v>
      </c>
      <c r="B276" s="8">
        <v>86444000.289276123</v>
      </c>
      <c r="C276" s="9">
        <v>4599949</v>
      </c>
      <c r="D276" s="9">
        <v>33664468</v>
      </c>
      <c r="E276" s="9">
        <v>33852140</v>
      </c>
      <c r="F276" s="9">
        <v>15008438</v>
      </c>
      <c r="G276" s="9">
        <v>36413560</v>
      </c>
      <c r="H276" s="9">
        <v>35467532</v>
      </c>
      <c r="J276" s="24">
        <v>225197</v>
      </c>
      <c r="K276" s="20"/>
      <c r="L276" s="25">
        <f t="shared" si="25"/>
        <v>5.321305104584164E-2</v>
      </c>
      <c r="M276" s="25">
        <f t="shared" si="26"/>
        <v>0.38943672073649133</v>
      </c>
      <c r="N276" s="25">
        <f t="shared" si="27"/>
        <v>0.39160774474477383</v>
      </c>
      <c r="O276" s="25">
        <f t="shared" si="28"/>
        <v>0.17362035479357477</v>
      </c>
      <c r="P276" s="25">
        <f t="shared" si="29"/>
        <v>0.42123871961206905</v>
      </c>
      <c r="Q276" s="25">
        <f t="shared" si="30"/>
        <v>0.41029489474470737</v>
      </c>
      <c r="R276" s="20"/>
      <c r="S276" s="20"/>
      <c r="T276" s="20"/>
      <c r="U276" s="20"/>
      <c r="V276" s="20"/>
      <c r="W276" s="20"/>
      <c r="X276" s="20"/>
      <c r="Y276" s="20"/>
      <c r="Z276" s="20"/>
      <c r="AA276" s="20"/>
      <c r="AB276" s="20"/>
      <c r="AC276" s="20"/>
      <c r="AD276" s="20"/>
      <c r="AE276" s="20"/>
      <c r="AF276" s="20"/>
      <c r="AG276" s="20"/>
      <c r="AH276" s="20"/>
      <c r="AI276" s="20"/>
      <c r="AJ276" s="20"/>
      <c r="AK276" s="20"/>
      <c r="AL276" s="20"/>
      <c r="AM276" s="20"/>
    </row>
    <row r="277" spans="1:39">
      <c r="A277" s="4" t="s">
        <v>316</v>
      </c>
      <c r="B277" s="8">
        <v>3258999.862121582</v>
      </c>
      <c r="C277" s="9">
        <v>69757.6171875</v>
      </c>
      <c r="D277" s="9">
        <v>958631.625</v>
      </c>
      <c r="E277" s="9">
        <v>938592.1875</v>
      </c>
      <c r="F277" s="9">
        <v>296285.375</v>
      </c>
      <c r="G277" s="9">
        <v>976724.375</v>
      </c>
      <c r="H277" s="9">
        <v>956300.5625</v>
      </c>
      <c r="J277" s="24">
        <v>76678</v>
      </c>
      <c r="K277" s="20"/>
      <c r="L277" s="25">
        <f t="shared" si="25"/>
        <v>2.1404608818267445E-2</v>
      </c>
      <c r="M277" s="25">
        <f t="shared" si="26"/>
        <v>0.29414902287720218</v>
      </c>
      <c r="N277" s="25">
        <f t="shared" si="27"/>
        <v>0.28800006971739611</v>
      </c>
      <c r="O277" s="25">
        <f t="shared" si="28"/>
        <v>9.0912975616734351E-2</v>
      </c>
      <c r="P277" s="25">
        <f t="shared" si="29"/>
        <v>0.29970064937780039</v>
      </c>
      <c r="Q277" s="25">
        <f t="shared" si="30"/>
        <v>0.29343375359256879</v>
      </c>
      <c r="R277" s="20"/>
      <c r="S277" s="20"/>
      <c r="T277" s="20"/>
      <c r="U277" s="20"/>
      <c r="V277" s="20"/>
      <c r="W277" s="20"/>
      <c r="X277" s="20"/>
      <c r="Y277" s="20"/>
      <c r="Z277" s="20"/>
      <c r="AA277" s="20"/>
      <c r="AB277" s="20"/>
      <c r="AC277" s="20"/>
      <c r="AD277" s="20"/>
      <c r="AE277" s="20"/>
      <c r="AF277" s="20"/>
      <c r="AG277" s="20"/>
      <c r="AH277" s="20"/>
      <c r="AI277" s="20"/>
      <c r="AJ277" s="20"/>
      <c r="AK277" s="20"/>
      <c r="AL277" s="20"/>
      <c r="AM277" s="20"/>
    </row>
    <row r="278" spans="1:39">
      <c r="A278" s="4" t="s">
        <v>317</v>
      </c>
      <c r="B278" s="8">
        <v>923000.04154205322</v>
      </c>
      <c r="C278" s="9">
        <v>202578</v>
      </c>
      <c r="D278" s="9">
        <v>-1776082</v>
      </c>
      <c r="E278" s="9">
        <v>-1730113</v>
      </c>
      <c r="F278" s="9">
        <v>-463230.375</v>
      </c>
      <c r="G278" s="9">
        <v>-1923513</v>
      </c>
      <c r="H278" s="9">
        <v>-1865681.875</v>
      </c>
      <c r="J278" s="24">
        <v>87496</v>
      </c>
      <c r="K278" s="20"/>
      <c r="L278" s="25">
        <f t="shared" si="25"/>
        <v>0.21947777993764073</v>
      </c>
      <c r="M278" s="25">
        <f t="shared" si="26"/>
        <v>-1.924249100826372</v>
      </c>
      <c r="N278" s="25">
        <f t="shared" si="27"/>
        <v>-1.8744452027429011</v>
      </c>
      <c r="O278" s="25">
        <f t="shared" si="28"/>
        <v>-0.50187470655589839</v>
      </c>
      <c r="P278" s="25">
        <f t="shared" si="29"/>
        <v>-2.0839793211562516</v>
      </c>
      <c r="Q278" s="25">
        <f t="shared" si="30"/>
        <v>-2.0213237172590062</v>
      </c>
      <c r="R278" s="20"/>
      <c r="S278" s="20"/>
      <c r="T278" s="20"/>
      <c r="U278" s="20"/>
      <c r="V278" s="20"/>
      <c r="W278" s="20"/>
      <c r="X278" s="20"/>
      <c r="Y278" s="20"/>
      <c r="Z278" s="20"/>
      <c r="AA278" s="20"/>
      <c r="AB278" s="20"/>
      <c r="AC278" s="20"/>
      <c r="AD278" s="20"/>
      <c r="AE278" s="20"/>
      <c r="AF278" s="20"/>
      <c r="AG278" s="20"/>
      <c r="AH278" s="20"/>
      <c r="AI278" s="20"/>
      <c r="AJ278" s="20"/>
      <c r="AK278" s="20"/>
      <c r="AL278" s="20"/>
      <c r="AM278" s="20"/>
    </row>
    <row r="279" spans="1:39">
      <c r="A279" s="4" t="s">
        <v>318</v>
      </c>
      <c r="B279" s="8">
        <v>4740999.7989349365</v>
      </c>
      <c r="C279" s="9">
        <v>553611.1875</v>
      </c>
      <c r="D279" s="9">
        <v>1469988.625</v>
      </c>
      <c r="E279" s="9">
        <v>1462969.375</v>
      </c>
      <c r="F279" s="9">
        <v>750195.875</v>
      </c>
      <c r="G279" s="9">
        <v>1465369.625</v>
      </c>
      <c r="H279" s="9">
        <v>1424186.125</v>
      </c>
      <c r="J279" s="24">
        <v>118979</v>
      </c>
      <c r="K279" s="20"/>
      <c r="L279" s="25">
        <f t="shared" si="25"/>
        <v>0.11677097890288216</v>
      </c>
      <c r="M279" s="25">
        <f t="shared" si="26"/>
        <v>0.31005878239653845</v>
      </c>
      <c r="N279" s="25">
        <f t="shared" si="27"/>
        <v>0.30857824025401887</v>
      </c>
      <c r="O279" s="25">
        <f t="shared" si="28"/>
        <v>0.15823579557386422</v>
      </c>
      <c r="P279" s="25">
        <f t="shared" si="29"/>
        <v>0.30908451532294828</v>
      </c>
      <c r="Q279" s="25">
        <f t="shared" si="30"/>
        <v>0.30039784547553511</v>
      </c>
      <c r="R279" s="20"/>
      <c r="S279" s="20"/>
      <c r="T279" s="20"/>
      <c r="U279" s="20"/>
      <c r="V279" s="20"/>
      <c r="W279" s="20"/>
      <c r="X279" s="20"/>
      <c r="Y279" s="20"/>
      <c r="Z279" s="20"/>
      <c r="AA279" s="20"/>
      <c r="AB279" s="20"/>
      <c r="AC279" s="20"/>
      <c r="AD279" s="20"/>
      <c r="AE279" s="20"/>
      <c r="AF279" s="20"/>
      <c r="AG279" s="20"/>
      <c r="AH279" s="20"/>
      <c r="AI279" s="20"/>
      <c r="AJ279" s="20"/>
      <c r="AK279" s="20"/>
      <c r="AL279" s="20"/>
      <c r="AM279" s="20"/>
    </row>
    <row r="280" spans="1:39">
      <c r="A280" s="4" t="s">
        <v>319</v>
      </c>
      <c r="B280" s="8">
        <v>4328999.8294219971</v>
      </c>
      <c r="C280" s="9">
        <v>580593.5</v>
      </c>
      <c r="D280" s="9">
        <v>1339424</v>
      </c>
      <c r="E280" s="9">
        <v>1336870.125</v>
      </c>
      <c r="F280" s="9">
        <v>703123.375</v>
      </c>
      <c r="G280" s="9">
        <v>1328689.625</v>
      </c>
      <c r="H280" s="9">
        <v>1290281.125</v>
      </c>
      <c r="J280" s="24">
        <v>132844</v>
      </c>
      <c r="K280" s="20"/>
      <c r="L280" s="25">
        <f t="shared" si="25"/>
        <v>0.134117237901929</v>
      </c>
      <c r="M280" s="25">
        <f t="shared" si="26"/>
        <v>0.30940726559900056</v>
      </c>
      <c r="N280" s="25">
        <f t="shared" si="27"/>
        <v>0.3088173198608089</v>
      </c>
      <c r="O280" s="25">
        <f t="shared" si="28"/>
        <v>0.16242166844665371</v>
      </c>
      <c r="P280" s="25">
        <f t="shared" si="29"/>
        <v>0.30692762239665072</v>
      </c>
      <c r="Q280" s="25">
        <f t="shared" si="30"/>
        <v>0.29805524967467528</v>
      </c>
      <c r="R280" s="20"/>
      <c r="S280" s="20"/>
      <c r="T280" s="20"/>
      <c r="U280" s="20"/>
      <c r="V280" s="20"/>
      <c r="W280" s="20"/>
      <c r="X280" s="20"/>
      <c r="Y280" s="20"/>
      <c r="Z280" s="20"/>
      <c r="AA280" s="20"/>
      <c r="AB280" s="20"/>
      <c r="AC280" s="20"/>
      <c r="AD280" s="20"/>
      <c r="AE280" s="20"/>
      <c r="AF280" s="20"/>
      <c r="AG280" s="20"/>
      <c r="AH280" s="20"/>
      <c r="AI280" s="20"/>
      <c r="AJ280" s="20"/>
      <c r="AK280" s="20"/>
      <c r="AL280" s="20"/>
      <c r="AM280" s="20"/>
    </row>
    <row r="281" spans="1:39">
      <c r="A281" s="4" t="s">
        <v>320</v>
      </c>
      <c r="B281" s="8">
        <v>69483000.574401855</v>
      </c>
      <c r="C281" s="9">
        <v>5927576.5</v>
      </c>
      <c r="D281" s="9">
        <v>24566700</v>
      </c>
      <c r="E281" s="9">
        <v>24494212</v>
      </c>
      <c r="F281" s="9">
        <v>11978191</v>
      </c>
      <c r="G281" s="9">
        <v>26549456</v>
      </c>
      <c r="H281" s="9">
        <v>26411776</v>
      </c>
      <c r="J281" s="24">
        <v>177799</v>
      </c>
      <c r="K281" s="20"/>
      <c r="L281" s="25">
        <f t="shared" si="25"/>
        <v>8.5309736928427513E-2</v>
      </c>
      <c r="M281" s="25">
        <f t="shared" si="26"/>
        <v>0.35356417824377301</v>
      </c>
      <c r="N281" s="25">
        <f t="shared" si="27"/>
        <v>0.35252093026368064</v>
      </c>
      <c r="O281" s="25">
        <f t="shared" si="28"/>
        <v>0.17239023791400382</v>
      </c>
      <c r="P281" s="25">
        <f t="shared" si="29"/>
        <v>0.38210002130767295</v>
      </c>
      <c r="Q281" s="25">
        <f t="shared" si="30"/>
        <v>0.3801185294483429</v>
      </c>
      <c r="R281" s="20"/>
      <c r="S281" s="20"/>
      <c r="T281" s="20"/>
      <c r="U281" s="20"/>
      <c r="V281" s="20"/>
      <c r="W281" s="20"/>
      <c r="X281" s="20"/>
      <c r="Y281" s="20"/>
      <c r="Z281" s="20"/>
      <c r="AA281" s="20"/>
      <c r="AB281" s="20"/>
      <c r="AC281" s="20"/>
      <c r="AD281" s="20"/>
      <c r="AE281" s="20"/>
      <c r="AF281" s="20"/>
      <c r="AG281" s="20"/>
      <c r="AH281" s="20"/>
      <c r="AI281" s="20"/>
      <c r="AJ281" s="20"/>
      <c r="AK281" s="20"/>
      <c r="AL281" s="20"/>
      <c r="AM281" s="20"/>
    </row>
    <row r="282" spans="1:39">
      <c r="A282" s="4" t="s">
        <v>321</v>
      </c>
      <c r="B282" s="8">
        <v>8003999.8060684204</v>
      </c>
      <c r="C282" s="9">
        <v>238839.875</v>
      </c>
      <c r="D282" s="9">
        <v>1481344.75</v>
      </c>
      <c r="E282" s="9">
        <v>1486285.875</v>
      </c>
      <c r="F282" s="9">
        <v>528991.3125</v>
      </c>
      <c r="G282" s="9">
        <v>1532747.125</v>
      </c>
      <c r="H282" s="9">
        <v>1439668.625</v>
      </c>
      <c r="J282" s="24">
        <v>145803</v>
      </c>
      <c r="K282" s="20"/>
      <c r="L282" s="25">
        <f t="shared" si="25"/>
        <v>2.9840065065833452E-2</v>
      </c>
      <c r="M282" s="25">
        <f t="shared" si="26"/>
        <v>0.18507556045627133</v>
      </c>
      <c r="N282" s="25">
        <f t="shared" si="27"/>
        <v>0.18569289243024936</v>
      </c>
      <c r="O282" s="25">
        <f t="shared" si="28"/>
        <v>6.6090870229523591E-2</v>
      </c>
      <c r="P282" s="25">
        <f t="shared" si="29"/>
        <v>0.19149764644395814</v>
      </c>
      <c r="Q282" s="25">
        <f t="shared" si="30"/>
        <v>0.17986864816119577</v>
      </c>
      <c r="R282" s="20"/>
      <c r="S282" s="20"/>
      <c r="T282" s="20"/>
      <c r="U282" s="20"/>
      <c r="V282" s="20"/>
      <c r="W282" s="20"/>
      <c r="X282" s="20"/>
      <c r="Y282" s="20"/>
      <c r="Z282" s="20"/>
      <c r="AA282" s="20"/>
      <c r="AB282" s="20"/>
      <c r="AC282" s="20"/>
      <c r="AD282" s="20"/>
      <c r="AE282" s="20"/>
      <c r="AF282" s="20"/>
      <c r="AG282" s="20"/>
      <c r="AH282" s="20"/>
      <c r="AI282" s="20"/>
      <c r="AJ282" s="20"/>
      <c r="AK282" s="20"/>
      <c r="AL282" s="20"/>
      <c r="AM282" s="20"/>
    </row>
    <row r="283" spans="1:39">
      <c r="A283" s="4" t="s">
        <v>322</v>
      </c>
      <c r="B283" s="8">
        <v>6483000.1606750488</v>
      </c>
      <c r="C283" s="9">
        <v>39097.6484375</v>
      </c>
      <c r="D283" s="9">
        <v>-922541.125</v>
      </c>
      <c r="E283" s="9">
        <v>-899214.8125</v>
      </c>
      <c r="F283" s="9">
        <v>-363600.65625</v>
      </c>
      <c r="G283" s="9">
        <v>-1052287.5</v>
      </c>
      <c r="H283" s="9">
        <v>-963949.1875</v>
      </c>
      <c r="J283" s="24">
        <v>125169</v>
      </c>
      <c r="K283" s="20"/>
      <c r="L283" s="25">
        <f t="shared" ref="L283:L331" si="31">C283/$B283</f>
        <v>6.0307955373286488E-3</v>
      </c>
      <c r="M283" s="25">
        <f t="shared" ref="M283:M331" si="32">D283/$B283</f>
        <v>-0.14230157367510221</v>
      </c>
      <c r="N283" s="25">
        <f t="shared" ref="N283:N331" si="33">E283/$B283</f>
        <v>-0.13870349995585507</v>
      </c>
      <c r="O283" s="25">
        <f t="shared" ref="O283:O331" si="34">F283/$B283</f>
        <v>-5.6085245602113282E-2</v>
      </c>
      <c r="P283" s="25">
        <f t="shared" ref="P283:P331" si="35">G283/$B283</f>
        <v>-0.16231489648620176</v>
      </c>
      <c r="Q283" s="25">
        <f t="shared" ref="Q283:Q331" si="36">H283/$B283</f>
        <v>-0.14868874959269288</v>
      </c>
      <c r="R283" s="20"/>
      <c r="S283" s="20"/>
      <c r="T283" s="20"/>
      <c r="U283" s="20"/>
      <c r="V283" s="20"/>
      <c r="W283" s="20"/>
      <c r="X283" s="20"/>
      <c r="Y283" s="20"/>
      <c r="Z283" s="20"/>
      <c r="AA283" s="20"/>
      <c r="AB283" s="20"/>
      <c r="AC283" s="20"/>
      <c r="AD283" s="20"/>
      <c r="AE283" s="20"/>
      <c r="AF283" s="20"/>
      <c r="AG283" s="20"/>
      <c r="AH283" s="20"/>
      <c r="AI283" s="20"/>
      <c r="AJ283" s="20"/>
      <c r="AK283" s="20"/>
      <c r="AL283" s="20"/>
      <c r="AM283" s="20"/>
    </row>
    <row r="284" spans="1:39">
      <c r="A284" s="4" t="s">
        <v>323</v>
      </c>
      <c r="B284" s="8">
        <v>3835000.03307724</v>
      </c>
      <c r="C284" s="9">
        <v>215573.390625</v>
      </c>
      <c r="D284" s="9">
        <v>291134</v>
      </c>
      <c r="E284" s="9">
        <v>297949.15625</v>
      </c>
      <c r="F284" s="9">
        <v>170023.984375</v>
      </c>
      <c r="G284" s="9">
        <v>291976.4375</v>
      </c>
      <c r="H284" s="9">
        <v>290831.40625</v>
      </c>
      <c r="J284" s="24">
        <v>92599</v>
      </c>
      <c r="K284" s="20"/>
      <c r="L284" s="25">
        <f t="shared" si="31"/>
        <v>5.6212096157929339E-2</v>
      </c>
      <c r="M284" s="25">
        <f t="shared" si="32"/>
        <v>7.5914992826321137E-2</v>
      </c>
      <c r="N284" s="25">
        <f t="shared" si="33"/>
        <v>7.7692087009168243E-2</v>
      </c>
      <c r="O284" s="25">
        <f t="shared" si="34"/>
        <v>4.4334806495052663E-2</v>
      </c>
      <c r="P284" s="25">
        <f t="shared" si="35"/>
        <v>7.613466361973284E-2</v>
      </c>
      <c r="Q284" s="25">
        <f t="shared" si="36"/>
        <v>7.5836089632738315E-2</v>
      </c>
      <c r="R284" s="20"/>
      <c r="S284" s="20"/>
      <c r="T284" s="20"/>
      <c r="U284" s="20"/>
      <c r="V284" s="20"/>
      <c r="W284" s="20"/>
      <c r="X284" s="20"/>
      <c r="Y284" s="20"/>
      <c r="Z284" s="20"/>
      <c r="AA284" s="20"/>
      <c r="AB284" s="20"/>
      <c r="AC284" s="20"/>
      <c r="AD284" s="20"/>
      <c r="AE284" s="20"/>
      <c r="AF284" s="20"/>
      <c r="AG284" s="20"/>
      <c r="AH284" s="20"/>
      <c r="AI284" s="20"/>
      <c r="AJ284" s="20"/>
      <c r="AK284" s="20"/>
      <c r="AL284" s="20"/>
      <c r="AM284" s="20"/>
    </row>
    <row r="285" spans="1:39">
      <c r="A285" s="4" t="s">
        <v>324</v>
      </c>
      <c r="B285" s="8">
        <v>9554000.1817245483</v>
      </c>
      <c r="C285" s="9">
        <v>-222937.6875</v>
      </c>
      <c r="D285" s="9">
        <v>677792.625</v>
      </c>
      <c r="E285" s="9">
        <v>676795.1875</v>
      </c>
      <c r="F285" s="9">
        <v>-24418.33984375</v>
      </c>
      <c r="G285" s="9">
        <v>690412.625</v>
      </c>
      <c r="H285" s="9">
        <v>521461.90625</v>
      </c>
      <c r="J285" s="24">
        <v>141819</v>
      </c>
      <c r="K285" s="20"/>
      <c r="L285" s="25">
        <f t="shared" si="31"/>
        <v>-2.3334486420300501E-2</v>
      </c>
      <c r="M285" s="25">
        <f t="shared" si="32"/>
        <v>7.0943333902852693E-2</v>
      </c>
      <c r="N285" s="25">
        <f t="shared" si="33"/>
        <v>7.0838933915305283E-2</v>
      </c>
      <c r="O285" s="25">
        <f t="shared" si="34"/>
        <v>-2.5558236737799975E-3</v>
      </c>
      <c r="P285" s="25">
        <f t="shared" si="35"/>
        <v>7.2264246584447606E-2</v>
      </c>
      <c r="Q285" s="25">
        <f t="shared" si="36"/>
        <v>5.4580478996377128E-2</v>
      </c>
      <c r="R285" s="20"/>
      <c r="S285" s="20"/>
      <c r="T285" s="20"/>
      <c r="U285" s="20"/>
      <c r="V285" s="20"/>
      <c r="W285" s="20"/>
      <c r="X285" s="20"/>
      <c r="Y285" s="20"/>
      <c r="Z285" s="20"/>
      <c r="AA285" s="20"/>
      <c r="AB285" s="20"/>
      <c r="AC285" s="20"/>
      <c r="AD285" s="20"/>
      <c r="AE285" s="20"/>
      <c r="AF285" s="20"/>
      <c r="AG285" s="20"/>
      <c r="AH285" s="20"/>
      <c r="AI285" s="20"/>
      <c r="AJ285" s="20"/>
      <c r="AK285" s="20"/>
      <c r="AL285" s="20"/>
      <c r="AM285" s="20"/>
    </row>
    <row r="286" spans="1:39">
      <c r="A286" s="4" t="s">
        <v>325</v>
      </c>
      <c r="B286" s="8">
        <v>3037999.96301651</v>
      </c>
      <c r="C286" s="9">
        <v>-270896.40625</v>
      </c>
      <c r="D286" s="9">
        <v>-3116982.5</v>
      </c>
      <c r="E286" s="9">
        <v>-3080877.25</v>
      </c>
      <c r="F286" s="9">
        <v>-1187690.875</v>
      </c>
      <c r="G286" s="9">
        <v>-3539971.5</v>
      </c>
      <c r="H286" s="9">
        <v>-3429074.5</v>
      </c>
      <c r="J286" s="24">
        <v>93045</v>
      </c>
      <c r="K286" s="20"/>
      <c r="L286" s="25">
        <f t="shared" si="31"/>
        <v>-8.9169325065106261E-2</v>
      </c>
      <c r="M286" s="25">
        <f t="shared" si="32"/>
        <v>-1.0259982020885432</v>
      </c>
      <c r="N286" s="25">
        <f t="shared" si="33"/>
        <v>-1.0141136561900796</v>
      </c>
      <c r="O286" s="25">
        <f t="shared" si="34"/>
        <v>-0.39094499323848264</v>
      </c>
      <c r="P286" s="25">
        <f t="shared" si="35"/>
        <v>-1.1652309226775202</v>
      </c>
      <c r="Q286" s="25">
        <f t="shared" si="36"/>
        <v>-1.1287276305939062</v>
      </c>
      <c r="R286" s="20"/>
      <c r="S286" s="20"/>
      <c r="T286" s="20"/>
      <c r="U286" s="20"/>
      <c r="V286" s="20"/>
      <c r="W286" s="20"/>
      <c r="X286" s="20"/>
      <c r="Y286" s="20"/>
      <c r="Z286" s="20"/>
      <c r="AA286" s="20"/>
      <c r="AB286" s="20"/>
      <c r="AC286" s="20"/>
      <c r="AD286" s="20"/>
      <c r="AE286" s="20"/>
      <c r="AF286" s="20"/>
      <c r="AG286" s="20"/>
      <c r="AH286" s="20"/>
      <c r="AI286" s="20"/>
      <c r="AJ286" s="20"/>
      <c r="AK286" s="20"/>
      <c r="AL286" s="20"/>
      <c r="AM286" s="20"/>
    </row>
    <row r="287" spans="1:39">
      <c r="A287" s="4" t="s">
        <v>326</v>
      </c>
      <c r="B287" s="8">
        <v>60394001.042938232</v>
      </c>
      <c r="C287" s="9">
        <v>-2357330.5</v>
      </c>
      <c r="D287" s="9">
        <v>456697.40625</v>
      </c>
      <c r="E287" s="9">
        <v>601069.9375</v>
      </c>
      <c r="F287" s="9">
        <v>-2213318.75</v>
      </c>
      <c r="G287" s="9">
        <v>2570911</v>
      </c>
      <c r="H287" s="9">
        <v>2963492.75</v>
      </c>
      <c r="J287" s="24">
        <v>172525</v>
      </c>
      <c r="K287" s="20"/>
      <c r="L287" s="25">
        <f t="shared" si="31"/>
        <v>-3.9032527391652895E-2</v>
      </c>
      <c r="M287" s="25">
        <f t="shared" si="32"/>
        <v>7.5619663934055727E-3</v>
      </c>
      <c r="N287" s="25">
        <f t="shared" si="33"/>
        <v>9.9524775163125582E-3</v>
      </c>
      <c r="O287" s="25">
        <f t="shared" si="34"/>
        <v>-3.6647990061569199E-2</v>
      </c>
      <c r="P287" s="25">
        <f t="shared" si="35"/>
        <v>4.2568979627167991E-2</v>
      </c>
      <c r="Q287" s="25">
        <f t="shared" si="36"/>
        <v>4.9069323092090722E-2</v>
      </c>
      <c r="R287" s="20"/>
      <c r="S287" s="20"/>
      <c r="T287" s="20"/>
      <c r="U287" s="20"/>
      <c r="V287" s="20"/>
      <c r="W287" s="20"/>
      <c r="X287" s="20"/>
      <c r="Y287" s="20"/>
      <c r="Z287" s="20"/>
      <c r="AA287" s="20"/>
      <c r="AB287" s="20"/>
      <c r="AC287" s="20"/>
      <c r="AD287" s="20"/>
      <c r="AE287" s="20"/>
      <c r="AF287" s="20"/>
      <c r="AG287" s="20"/>
      <c r="AH287" s="20"/>
      <c r="AI287" s="20"/>
      <c r="AJ287" s="20"/>
      <c r="AK287" s="20"/>
      <c r="AL287" s="20"/>
      <c r="AM287" s="20"/>
    </row>
    <row r="288" spans="1:39">
      <c r="A288" s="4" t="s">
        <v>327</v>
      </c>
      <c r="B288" s="8">
        <v>3758000.0242156982</v>
      </c>
      <c r="C288" s="9">
        <v>-34603.71875</v>
      </c>
      <c r="D288" s="9">
        <v>-1615867.875</v>
      </c>
      <c r="E288" s="9">
        <v>-1602882.375</v>
      </c>
      <c r="F288" s="9">
        <v>-600154.625</v>
      </c>
      <c r="G288" s="9">
        <v>-1823459</v>
      </c>
      <c r="H288" s="9">
        <v>-1733032.875</v>
      </c>
      <c r="J288" s="24">
        <v>130508</v>
      </c>
      <c r="K288" s="20"/>
      <c r="L288" s="25">
        <f t="shared" si="31"/>
        <v>-9.2080145095852842E-3</v>
      </c>
      <c r="M288" s="25">
        <f t="shared" si="32"/>
        <v>-0.42998080483973244</v>
      </c>
      <c r="N288" s="25">
        <f t="shared" si="33"/>
        <v>-0.42652537644262645</v>
      </c>
      <c r="O288" s="25">
        <f t="shared" si="34"/>
        <v>-0.15970053782137839</v>
      </c>
      <c r="P288" s="25">
        <f t="shared" si="35"/>
        <v>-0.48522059293508368</v>
      </c>
      <c r="Q288" s="25">
        <f t="shared" si="36"/>
        <v>-0.4611582926643773</v>
      </c>
      <c r="R288" s="20"/>
      <c r="S288" s="20"/>
      <c r="T288" s="20"/>
      <c r="U288" s="20"/>
      <c r="V288" s="20"/>
      <c r="W288" s="20"/>
      <c r="X288" s="20"/>
      <c r="Y288" s="20"/>
      <c r="Z288" s="20"/>
      <c r="AA288" s="20"/>
      <c r="AB288" s="20"/>
      <c r="AC288" s="20"/>
      <c r="AD288" s="20"/>
      <c r="AE288" s="20"/>
      <c r="AF288" s="20"/>
      <c r="AG288" s="20"/>
      <c r="AH288" s="20"/>
      <c r="AI288" s="20"/>
      <c r="AJ288" s="20"/>
      <c r="AK288" s="20"/>
      <c r="AL288" s="20"/>
      <c r="AM288" s="20"/>
    </row>
    <row r="289" spans="1:39">
      <c r="A289" s="4" t="s">
        <v>328</v>
      </c>
      <c r="B289" s="8">
        <v>53024998.861083984</v>
      </c>
      <c r="C289" s="9">
        <v>5752802.5</v>
      </c>
      <c r="D289" s="9">
        <v>18878788</v>
      </c>
      <c r="E289" s="9">
        <v>18750124</v>
      </c>
      <c r="F289" s="9">
        <v>9227695</v>
      </c>
      <c r="G289" s="9">
        <v>20488948</v>
      </c>
      <c r="H289" s="9">
        <v>19663430</v>
      </c>
      <c r="J289" s="24">
        <v>135780</v>
      </c>
      <c r="K289" s="20"/>
      <c r="L289" s="25">
        <f t="shared" si="31"/>
        <v>0.10849227012849758</v>
      </c>
      <c r="M289" s="25">
        <f t="shared" si="32"/>
        <v>0.35603561349353441</v>
      </c>
      <c r="N289" s="25">
        <f t="shared" si="33"/>
        <v>0.35360913536503741</v>
      </c>
      <c r="O289" s="25">
        <f t="shared" si="34"/>
        <v>0.17402536913154701</v>
      </c>
      <c r="P289" s="25">
        <f t="shared" si="35"/>
        <v>0.38640166789399433</v>
      </c>
      <c r="Q289" s="25">
        <f t="shared" si="36"/>
        <v>0.37083319985568824</v>
      </c>
      <c r="R289" s="20"/>
      <c r="S289" s="20"/>
      <c r="T289" s="20"/>
      <c r="U289" s="20"/>
      <c r="V289" s="20"/>
      <c r="W289" s="20"/>
      <c r="X289" s="20"/>
      <c r="Y289" s="20"/>
      <c r="Z289" s="20"/>
      <c r="AA289" s="20"/>
      <c r="AB289" s="20"/>
      <c r="AC289" s="20"/>
      <c r="AD289" s="20"/>
      <c r="AE289" s="20"/>
      <c r="AF289" s="20"/>
      <c r="AG289" s="20"/>
      <c r="AH289" s="20"/>
      <c r="AI289" s="20"/>
      <c r="AJ289" s="20"/>
      <c r="AK289" s="20"/>
      <c r="AL289" s="20"/>
      <c r="AM289" s="20"/>
    </row>
    <row r="290" spans="1:39">
      <c r="A290" s="4" t="s">
        <v>329</v>
      </c>
      <c r="B290" s="8">
        <v>5360000.216758728</v>
      </c>
      <c r="C290" s="9">
        <v>4364.0419921875</v>
      </c>
      <c r="D290" s="9">
        <v>463607.8125</v>
      </c>
      <c r="E290" s="9">
        <v>465941.71875</v>
      </c>
      <c r="F290" s="9">
        <v>89701.3984375</v>
      </c>
      <c r="G290" s="9">
        <v>474823.25</v>
      </c>
      <c r="H290" s="9">
        <v>462833.875</v>
      </c>
      <c r="J290" s="24">
        <v>68143</v>
      </c>
      <c r="K290" s="20"/>
      <c r="L290" s="25">
        <f t="shared" si="31"/>
        <v>8.141869059151832E-4</v>
      </c>
      <c r="M290" s="25">
        <f t="shared" si="32"/>
        <v>8.6493991371580675E-2</v>
      </c>
      <c r="N290" s="25">
        <f t="shared" si="33"/>
        <v>8.6929421624494241E-2</v>
      </c>
      <c r="O290" s="25">
        <f t="shared" si="34"/>
        <v>1.6735334852606362E-2</v>
      </c>
      <c r="P290" s="25">
        <f t="shared" si="35"/>
        <v>8.858642365636557E-2</v>
      </c>
      <c r="Q290" s="25">
        <f t="shared" si="36"/>
        <v>8.6349600052793005E-2</v>
      </c>
      <c r="R290" s="20"/>
      <c r="S290" s="20"/>
      <c r="T290" s="20"/>
      <c r="U290" s="20"/>
      <c r="V290" s="20"/>
      <c r="W290" s="20"/>
      <c r="X290" s="20"/>
      <c r="Y290" s="20"/>
      <c r="Z290" s="20"/>
      <c r="AA290" s="20"/>
      <c r="AB290" s="20"/>
      <c r="AC290" s="20"/>
      <c r="AD290" s="20"/>
      <c r="AE290" s="20"/>
      <c r="AF290" s="20"/>
      <c r="AG290" s="20"/>
      <c r="AH290" s="20"/>
      <c r="AI290" s="20"/>
      <c r="AJ290" s="20"/>
      <c r="AK290" s="20"/>
      <c r="AL290" s="20"/>
      <c r="AM290" s="20"/>
    </row>
    <row r="291" spans="1:39">
      <c r="A291" s="4" t="s">
        <v>330</v>
      </c>
      <c r="B291" s="8">
        <v>216924005.98114014</v>
      </c>
      <c r="C291" s="9">
        <v>-18908076</v>
      </c>
      <c r="D291" s="9">
        <v>-55947780</v>
      </c>
      <c r="E291" s="9">
        <v>-55261916</v>
      </c>
      <c r="F291" s="9">
        <v>-31335104</v>
      </c>
      <c r="G291" s="9">
        <v>-51722436</v>
      </c>
      <c r="H291" s="9">
        <v>-52130916</v>
      </c>
      <c r="J291" s="24">
        <v>317705</v>
      </c>
      <c r="K291" s="20"/>
      <c r="L291" s="25">
        <f t="shared" si="31"/>
        <v>-8.7164516045512785E-2</v>
      </c>
      <c r="M291" s="25">
        <f t="shared" si="32"/>
        <v>-0.25791419325376197</v>
      </c>
      <c r="N291" s="25">
        <f t="shared" si="33"/>
        <v>-0.25475242239812129</v>
      </c>
      <c r="O291" s="25">
        <f t="shared" si="34"/>
        <v>-0.14445198841996465</v>
      </c>
      <c r="P291" s="25">
        <f t="shared" si="35"/>
        <v>-0.2384357405076544</v>
      </c>
      <c r="Q291" s="25">
        <f t="shared" si="36"/>
        <v>-0.24031879627251757</v>
      </c>
      <c r="R291" s="20"/>
      <c r="S291" s="20"/>
      <c r="T291" s="20"/>
      <c r="U291" s="20"/>
      <c r="V291" s="20"/>
      <c r="W291" s="20"/>
      <c r="X291" s="20"/>
      <c r="Y291" s="20"/>
      <c r="Z291" s="20"/>
      <c r="AA291" s="20"/>
      <c r="AB291" s="20"/>
      <c r="AC291" s="20"/>
      <c r="AD291" s="20"/>
      <c r="AE291" s="20"/>
      <c r="AF291" s="20"/>
      <c r="AG291" s="20"/>
      <c r="AH291" s="20"/>
      <c r="AI291" s="20"/>
      <c r="AJ291" s="20"/>
      <c r="AK291" s="20"/>
      <c r="AL291" s="20"/>
      <c r="AM291" s="20"/>
    </row>
    <row r="292" spans="1:39">
      <c r="A292" s="4" t="s">
        <v>331</v>
      </c>
      <c r="B292" s="8">
        <v>69309998.645324707</v>
      </c>
      <c r="C292" s="9">
        <v>-2351054.25</v>
      </c>
      <c r="D292" s="9">
        <v>-6842871</v>
      </c>
      <c r="E292" s="9">
        <v>-6917325</v>
      </c>
      <c r="F292" s="9">
        <v>-4815277</v>
      </c>
      <c r="G292" s="9">
        <v>-4954194.5</v>
      </c>
      <c r="H292" s="9">
        <v>-4488214</v>
      </c>
      <c r="J292" s="24">
        <v>236370</v>
      </c>
      <c r="K292" s="20"/>
      <c r="L292" s="25">
        <f t="shared" si="31"/>
        <v>-3.3920852632401396E-2</v>
      </c>
      <c r="M292" s="25">
        <f t="shared" si="32"/>
        <v>-9.8728482668374501E-2</v>
      </c>
      <c r="N292" s="25">
        <f t="shared" si="33"/>
        <v>-9.9802699974033349E-2</v>
      </c>
      <c r="O292" s="25">
        <f t="shared" si="34"/>
        <v>-6.9474492773270502E-2</v>
      </c>
      <c r="P292" s="25">
        <f t="shared" si="35"/>
        <v>-7.1478785122356725E-2</v>
      </c>
      <c r="Q292" s="25">
        <f t="shared" si="36"/>
        <v>-6.4755649801224627E-2</v>
      </c>
      <c r="R292" s="20"/>
      <c r="S292" s="20"/>
      <c r="T292" s="20"/>
      <c r="U292" s="20"/>
      <c r="V292" s="20"/>
      <c r="W292" s="20"/>
      <c r="X292" s="20"/>
      <c r="Y292" s="20"/>
      <c r="Z292" s="20"/>
      <c r="AA292" s="20"/>
      <c r="AB292" s="20"/>
      <c r="AC292" s="20"/>
      <c r="AD292" s="20"/>
      <c r="AE292" s="20"/>
      <c r="AF292" s="20"/>
      <c r="AG292" s="20"/>
      <c r="AH292" s="20"/>
      <c r="AI292" s="20"/>
      <c r="AJ292" s="20"/>
      <c r="AK292" s="20"/>
      <c r="AL292" s="20"/>
      <c r="AM292" s="20"/>
    </row>
    <row r="293" spans="1:39">
      <c r="A293" s="4" t="s">
        <v>332</v>
      </c>
      <c r="B293" s="8">
        <v>3779000.211265564</v>
      </c>
      <c r="C293" s="9">
        <v>-327895.21875</v>
      </c>
      <c r="D293" s="9">
        <v>-2383117.75</v>
      </c>
      <c r="E293" s="9">
        <v>-2351399.25</v>
      </c>
      <c r="F293" s="9">
        <v>-1070828.625</v>
      </c>
      <c r="G293" s="9">
        <v>-2670574.75</v>
      </c>
      <c r="H293" s="9">
        <v>-2635768.5</v>
      </c>
      <c r="J293" s="24">
        <v>118054</v>
      </c>
      <c r="K293" s="20"/>
      <c r="L293" s="25">
        <f t="shared" si="31"/>
        <v>-8.6767716437938458E-2</v>
      </c>
      <c r="M293" s="25">
        <f t="shared" si="32"/>
        <v>-0.63062122698371281</v>
      </c>
      <c r="N293" s="25">
        <f t="shared" si="33"/>
        <v>-0.62222786942171959</v>
      </c>
      <c r="O293" s="25">
        <f t="shared" si="34"/>
        <v>-0.28336294393627093</v>
      </c>
      <c r="P293" s="25">
        <f t="shared" si="35"/>
        <v>-0.70668817165946674</v>
      </c>
      <c r="Q293" s="25">
        <f t="shared" si="36"/>
        <v>-0.6974777329047297</v>
      </c>
      <c r="R293" s="20"/>
      <c r="S293" s="20"/>
      <c r="T293" s="20"/>
      <c r="U293" s="20"/>
      <c r="V293" s="20"/>
      <c r="W293" s="20"/>
      <c r="X293" s="20"/>
      <c r="Y293" s="20"/>
      <c r="Z293" s="20"/>
      <c r="AA293" s="20"/>
      <c r="AB293" s="20"/>
      <c r="AC293" s="20"/>
      <c r="AD293" s="20"/>
      <c r="AE293" s="20"/>
      <c r="AF293" s="20"/>
      <c r="AG293" s="20"/>
      <c r="AH293" s="20"/>
      <c r="AI293" s="20"/>
      <c r="AJ293" s="20"/>
      <c r="AK293" s="20"/>
      <c r="AL293" s="20"/>
      <c r="AM293" s="20"/>
    </row>
    <row r="294" spans="1:39">
      <c r="A294" s="4" t="s">
        <v>333</v>
      </c>
      <c r="B294" s="8">
        <v>2455999.9473724365</v>
      </c>
      <c r="C294" s="9">
        <v>27982.900390625</v>
      </c>
      <c r="D294" s="9">
        <v>-1266040.5</v>
      </c>
      <c r="E294" s="9">
        <v>-1232492.75</v>
      </c>
      <c r="F294" s="9">
        <v>-447613.4375</v>
      </c>
      <c r="G294" s="9">
        <v>-1394860.875</v>
      </c>
      <c r="H294" s="9">
        <v>-1279782.25</v>
      </c>
      <c r="J294" s="24">
        <v>89179</v>
      </c>
      <c r="K294" s="20"/>
      <c r="L294" s="25">
        <f t="shared" si="31"/>
        <v>1.139368932827651E-2</v>
      </c>
      <c r="M294" s="25">
        <f t="shared" si="32"/>
        <v>-0.5154888139775734</v>
      </c>
      <c r="N294" s="25">
        <f t="shared" si="33"/>
        <v>-0.50182930635588507</v>
      </c>
      <c r="O294" s="25">
        <f t="shared" si="34"/>
        <v>-0.18225303220339292</v>
      </c>
      <c r="P294" s="25">
        <f t="shared" si="35"/>
        <v>-0.56794010785395121</v>
      </c>
      <c r="Q294" s="25">
        <f t="shared" si="36"/>
        <v>-0.52108398917890097</v>
      </c>
      <c r="R294" s="20"/>
      <c r="S294" s="20"/>
      <c r="T294" s="20"/>
      <c r="U294" s="20"/>
      <c r="V294" s="20"/>
      <c r="W294" s="20"/>
      <c r="X294" s="20"/>
      <c r="Y294" s="20"/>
      <c r="Z294" s="20"/>
      <c r="AA294" s="20"/>
      <c r="AB294" s="20"/>
      <c r="AC294" s="20"/>
      <c r="AD294" s="20"/>
      <c r="AE294" s="20"/>
      <c r="AF294" s="20"/>
      <c r="AG294" s="20"/>
      <c r="AH294" s="20"/>
      <c r="AI294" s="20"/>
      <c r="AJ294" s="20"/>
      <c r="AK294" s="20"/>
      <c r="AL294" s="20"/>
      <c r="AM294" s="20"/>
    </row>
    <row r="295" spans="1:39">
      <c r="A295" s="4" t="s">
        <v>334</v>
      </c>
      <c r="B295" s="8">
        <v>2909000.0448760986</v>
      </c>
      <c r="C295" s="9">
        <v>34472.62109375</v>
      </c>
      <c r="D295" s="9">
        <v>-1267004</v>
      </c>
      <c r="E295" s="9">
        <v>-1229075.875</v>
      </c>
      <c r="F295" s="9">
        <v>-438729.53125</v>
      </c>
      <c r="G295" s="9">
        <v>-1368941.375</v>
      </c>
      <c r="H295" s="9">
        <v>-1288862.5</v>
      </c>
      <c r="J295" s="24">
        <v>133732</v>
      </c>
      <c r="K295" s="20"/>
      <c r="L295" s="25">
        <f t="shared" si="31"/>
        <v>1.1850333641097718E-2</v>
      </c>
      <c r="M295" s="25">
        <f t="shared" si="32"/>
        <v>-0.43554622910085405</v>
      </c>
      <c r="N295" s="25">
        <f t="shared" si="33"/>
        <v>-0.42250802888947681</v>
      </c>
      <c r="O295" s="25">
        <f t="shared" si="34"/>
        <v>-0.15081798710274222</v>
      </c>
      <c r="P295" s="25">
        <f t="shared" si="35"/>
        <v>-0.47058829628113896</v>
      </c>
      <c r="Q295" s="25">
        <f t="shared" si="36"/>
        <v>-0.4430603231753803</v>
      </c>
      <c r="R295" s="20"/>
      <c r="S295" s="20"/>
      <c r="T295" s="20"/>
      <c r="U295" s="20"/>
      <c r="V295" s="20"/>
      <c r="W295" s="20"/>
      <c r="X295" s="20"/>
      <c r="Y295" s="20"/>
      <c r="Z295" s="20"/>
      <c r="AA295" s="20"/>
      <c r="AB295" s="20"/>
      <c r="AC295" s="20"/>
      <c r="AD295" s="20"/>
      <c r="AE295" s="20"/>
      <c r="AF295" s="20"/>
      <c r="AG295" s="20"/>
      <c r="AH295" s="20"/>
      <c r="AI295" s="20"/>
      <c r="AJ295" s="20"/>
      <c r="AK295" s="20"/>
      <c r="AL295" s="20"/>
      <c r="AM295" s="20"/>
    </row>
    <row r="296" spans="1:39">
      <c r="A296" s="4" t="s">
        <v>335</v>
      </c>
      <c r="B296" s="8">
        <v>129789000.4465332</v>
      </c>
      <c r="C296" s="9">
        <v>9445625</v>
      </c>
      <c r="D296" s="9">
        <v>54174384</v>
      </c>
      <c r="E296" s="9">
        <v>54946228</v>
      </c>
      <c r="F296" s="9">
        <v>26225322</v>
      </c>
      <c r="G296" s="9">
        <v>58936124</v>
      </c>
      <c r="H296" s="9">
        <v>58378684</v>
      </c>
      <c r="J296" s="24">
        <v>345038</v>
      </c>
      <c r="K296" s="20"/>
      <c r="L296" s="25">
        <f t="shared" si="31"/>
        <v>7.2776775901676971E-2</v>
      </c>
      <c r="M296" s="25">
        <f t="shared" si="32"/>
        <v>0.41740350733587189</v>
      </c>
      <c r="N296" s="25">
        <f t="shared" si="33"/>
        <v>0.42335042115248583</v>
      </c>
      <c r="O296" s="25">
        <f t="shared" si="34"/>
        <v>0.20206120634085295</v>
      </c>
      <c r="P296" s="25">
        <f t="shared" si="35"/>
        <v>0.45409182440139706</v>
      </c>
      <c r="Q296" s="25">
        <f t="shared" si="36"/>
        <v>0.44979685334774727</v>
      </c>
      <c r="R296" s="20"/>
      <c r="S296" s="20"/>
      <c r="T296" s="20"/>
      <c r="U296" s="20"/>
      <c r="V296" s="20"/>
      <c r="W296" s="20"/>
      <c r="X296" s="20"/>
      <c r="Y296" s="20"/>
      <c r="Z296" s="20"/>
      <c r="AA296" s="20"/>
      <c r="AB296" s="20"/>
      <c r="AC296" s="20"/>
      <c r="AD296" s="20"/>
      <c r="AE296" s="20"/>
      <c r="AF296" s="20"/>
      <c r="AG296" s="20"/>
      <c r="AH296" s="20"/>
      <c r="AI296" s="20"/>
      <c r="AJ296" s="20"/>
      <c r="AK296" s="20"/>
      <c r="AL296" s="20"/>
      <c r="AM296" s="20"/>
    </row>
    <row r="297" spans="1:39">
      <c r="A297" s="4" t="s">
        <v>336</v>
      </c>
      <c r="B297" s="8">
        <v>113985004.02349854</v>
      </c>
      <c r="C297" s="9">
        <v>5813150</v>
      </c>
      <c r="D297" s="9">
        <v>34515808</v>
      </c>
      <c r="E297" s="9">
        <v>34789264</v>
      </c>
      <c r="F297" s="9">
        <v>16084724</v>
      </c>
      <c r="G297" s="9">
        <v>37679720</v>
      </c>
      <c r="H297" s="9">
        <v>36919448</v>
      </c>
      <c r="J297" s="24">
        <v>283378</v>
      </c>
      <c r="K297" s="20"/>
      <c r="L297" s="25">
        <f t="shared" si="31"/>
        <v>5.0999252487648222E-2</v>
      </c>
      <c r="M297" s="25">
        <f t="shared" si="32"/>
        <v>0.30281007835806545</v>
      </c>
      <c r="N297" s="25">
        <f t="shared" si="33"/>
        <v>0.30520913078029133</v>
      </c>
      <c r="O297" s="25">
        <f t="shared" si="34"/>
        <v>0.14111263264669499</v>
      </c>
      <c r="P297" s="25">
        <f t="shared" si="35"/>
        <v>0.3305673436852461</v>
      </c>
      <c r="Q297" s="25">
        <f t="shared" si="36"/>
        <v>0.32389741366670377</v>
      </c>
      <c r="R297" s="20"/>
      <c r="S297" s="20"/>
      <c r="T297" s="20"/>
      <c r="U297" s="20"/>
      <c r="V297" s="20"/>
      <c r="W297" s="20"/>
      <c r="X297" s="20"/>
      <c r="Y297" s="20"/>
      <c r="Z297" s="20"/>
      <c r="AA297" s="20"/>
      <c r="AB297" s="20"/>
      <c r="AC297" s="20"/>
      <c r="AD297" s="20"/>
      <c r="AE297" s="20"/>
      <c r="AF297" s="20"/>
      <c r="AG297" s="20"/>
      <c r="AH297" s="20"/>
      <c r="AI297" s="20"/>
      <c r="AJ297" s="20"/>
      <c r="AK297" s="20"/>
      <c r="AL297" s="20"/>
      <c r="AM297" s="20"/>
    </row>
    <row r="298" spans="1:39">
      <c r="A298" s="4" t="s">
        <v>337</v>
      </c>
      <c r="B298" s="8">
        <v>122730999.38049316</v>
      </c>
      <c r="C298" s="9">
        <v>-27770750</v>
      </c>
      <c r="D298" s="9">
        <v>-50964392</v>
      </c>
      <c r="E298" s="9">
        <v>-50246644</v>
      </c>
      <c r="F298" s="9">
        <v>-36400924</v>
      </c>
      <c r="G298" s="9">
        <v>-46026356</v>
      </c>
      <c r="H298" s="9">
        <v>-45877988</v>
      </c>
      <c r="J298" s="24">
        <v>276700</v>
      </c>
      <c r="K298" s="20"/>
      <c r="L298" s="25">
        <f t="shared" si="31"/>
        <v>-0.22627331432301429</v>
      </c>
      <c r="M298" s="25">
        <f t="shared" si="32"/>
        <v>-0.41525280701087708</v>
      </c>
      <c r="N298" s="25">
        <f t="shared" si="33"/>
        <v>-0.40940466755448085</v>
      </c>
      <c r="O298" s="25">
        <f t="shared" si="34"/>
        <v>-0.29659111539660088</v>
      </c>
      <c r="P298" s="25">
        <f t="shared" si="35"/>
        <v>-0.37501817985941877</v>
      </c>
      <c r="Q298" s="25">
        <f t="shared" si="36"/>
        <v>-0.37380929212324038</v>
      </c>
      <c r="R298" s="20"/>
      <c r="S298" s="20"/>
      <c r="T298" s="20"/>
      <c r="U298" s="20"/>
      <c r="V298" s="20"/>
      <c r="W298" s="20"/>
      <c r="X298" s="20"/>
      <c r="Y298" s="20"/>
      <c r="Z298" s="20"/>
      <c r="AA298" s="20"/>
      <c r="AB298" s="20"/>
      <c r="AC298" s="20"/>
      <c r="AD298" s="20"/>
      <c r="AE298" s="20"/>
      <c r="AF298" s="20"/>
      <c r="AG298" s="20"/>
      <c r="AH298" s="20"/>
      <c r="AI298" s="20"/>
      <c r="AJ298" s="20"/>
      <c r="AK298" s="20"/>
      <c r="AL298" s="20"/>
      <c r="AM298" s="20"/>
    </row>
    <row r="299" spans="1:39">
      <c r="A299" s="4" t="s">
        <v>338</v>
      </c>
      <c r="B299" s="8">
        <v>137975008.18804932</v>
      </c>
      <c r="C299" s="9">
        <v>-28203050</v>
      </c>
      <c r="D299" s="9">
        <v>-128993944</v>
      </c>
      <c r="E299" s="9">
        <v>-130614400</v>
      </c>
      <c r="F299" s="9">
        <v>-60620624</v>
      </c>
      <c r="G299" s="9">
        <v>-136820640</v>
      </c>
      <c r="H299" s="9">
        <v>-132041384</v>
      </c>
      <c r="J299" s="24">
        <v>326474</v>
      </c>
      <c r="K299" s="20"/>
      <c r="L299" s="25">
        <f t="shared" si="31"/>
        <v>-0.20440694565179091</v>
      </c>
      <c r="M299" s="25">
        <f t="shared" si="32"/>
        <v>-0.93490803656406518</v>
      </c>
      <c r="N299" s="25">
        <f t="shared" si="33"/>
        <v>-0.94665259828781911</v>
      </c>
      <c r="O299" s="25">
        <f t="shared" si="34"/>
        <v>-0.4393594520927932</v>
      </c>
      <c r="P299" s="25">
        <f t="shared" si="35"/>
        <v>-0.99163349795583267</v>
      </c>
      <c r="Q299" s="25">
        <f t="shared" si="36"/>
        <v>-0.956994935054019</v>
      </c>
      <c r="R299" s="20"/>
      <c r="S299" s="20"/>
      <c r="T299" s="20"/>
      <c r="U299" s="20"/>
      <c r="V299" s="20"/>
      <c r="W299" s="20"/>
      <c r="X299" s="20"/>
      <c r="Y299" s="20"/>
      <c r="Z299" s="20"/>
      <c r="AA299" s="20"/>
      <c r="AB299" s="20"/>
      <c r="AC299" s="20"/>
      <c r="AD299" s="20"/>
      <c r="AE299" s="20"/>
      <c r="AF299" s="20"/>
      <c r="AG299" s="20"/>
      <c r="AH299" s="20"/>
      <c r="AI299" s="20"/>
      <c r="AJ299" s="20"/>
      <c r="AK299" s="20"/>
      <c r="AL299" s="20"/>
      <c r="AM299" s="20"/>
    </row>
    <row r="300" spans="1:39">
      <c r="A300" s="4" t="s">
        <v>339</v>
      </c>
      <c r="B300" s="8">
        <v>46914000.487838745</v>
      </c>
      <c r="C300" s="9">
        <v>8268670</v>
      </c>
      <c r="D300" s="9">
        <v>26335572</v>
      </c>
      <c r="E300" s="9">
        <v>26509656</v>
      </c>
      <c r="F300" s="9">
        <v>14153194</v>
      </c>
      <c r="G300" s="9">
        <v>29067148</v>
      </c>
      <c r="H300" s="9">
        <v>29205834</v>
      </c>
      <c r="J300" s="24">
        <v>209547</v>
      </c>
      <c r="K300" s="20"/>
      <c r="L300" s="25">
        <f t="shared" si="31"/>
        <v>0.17625165012613753</v>
      </c>
      <c r="M300" s="25">
        <f t="shared" si="32"/>
        <v>0.56135847990253618</v>
      </c>
      <c r="N300" s="25">
        <f t="shared" si="33"/>
        <v>0.56506918455764499</v>
      </c>
      <c r="O300" s="25">
        <f t="shared" si="34"/>
        <v>0.30168380127098421</v>
      </c>
      <c r="P300" s="25">
        <f t="shared" si="35"/>
        <v>0.61958365728232689</v>
      </c>
      <c r="Q300" s="25">
        <f t="shared" si="36"/>
        <v>0.62253983238054633</v>
      </c>
      <c r="R300" s="20"/>
      <c r="S300" s="20"/>
      <c r="T300" s="20"/>
      <c r="U300" s="20"/>
      <c r="V300" s="20"/>
      <c r="W300" s="20"/>
      <c r="X300" s="20"/>
      <c r="Y300" s="20"/>
      <c r="Z300" s="20"/>
      <c r="AA300" s="20"/>
      <c r="AB300" s="20"/>
      <c r="AC300" s="20"/>
      <c r="AD300" s="20"/>
      <c r="AE300" s="20"/>
      <c r="AF300" s="20"/>
      <c r="AG300" s="20"/>
      <c r="AH300" s="20"/>
      <c r="AI300" s="20"/>
      <c r="AJ300" s="20"/>
      <c r="AK300" s="20"/>
      <c r="AL300" s="20"/>
      <c r="AM300" s="20"/>
    </row>
    <row r="301" spans="1:39">
      <c r="A301" s="4" t="s">
        <v>340</v>
      </c>
      <c r="B301" s="8">
        <v>8087999.8146362305</v>
      </c>
      <c r="C301" s="9">
        <v>16512.73046875</v>
      </c>
      <c r="D301" s="9">
        <v>-654764.5</v>
      </c>
      <c r="E301" s="9">
        <v>-626535.4375</v>
      </c>
      <c r="F301" s="9">
        <v>-316808.875</v>
      </c>
      <c r="G301" s="9">
        <v>-728456.5625</v>
      </c>
      <c r="H301" s="9">
        <v>-764943.8125</v>
      </c>
      <c r="J301" s="24">
        <v>142484</v>
      </c>
      <c r="K301" s="20"/>
      <c r="L301" s="25">
        <f t="shared" si="31"/>
        <v>2.0416333886244882E-3</v>
      </c>
      <c r="M301" s="25">
        <f t="shared" si="32"/>
        <v>-8.0955058729739723E-2</v>
      </c>
      <c r="N301" s="25">
        <f t="shared" si="33"/>
        <v>-7.7464818479125966E-2</v>
      </c>
      <c r="O301" s="25">
        <f t="shared" si="34"/>
        <v>-3.9170237668242201E-2</v>
      </c>
      <c r="P301" s="25">
        <f t="shared" si="35"/>
        <v>-9.0066342630444704E-2</v>
      </c>
      <c r="Q301" s="25">
        <f t="shared" si="36"/>
        <v>-9.4577624880225655E-2</v>
      </c>
      <c r="R301" s="20"/>
      <c r="S301" s="20"/>
      <c r="T301" s="20"/>
      <c r="U301" s="20"/>
      <c r="V301" s="20"/>
      <c r="W301" s="20"/>
      <c r="X301" s="20"/>
      <c r="Y301" s="20"/>
      <c r="Z301" s="20"/>
      <c r="AA301" s="20"/>
      <c r="AB301" s="20"/>
      <c r="AC301" s="20"/>
      <c r="AD301" s="20"/>
      <c r="AE301" s="20"/>
      <c r="AF301" s="20"/>
      <c r="AG301" s="20"/>
      <c r="AH301" s="20"/>
      <c r="AI301" s="20"/>
      <c r="AJ301" s="20"/>
      <c r="AK301" s="20"/>
      <c r="AL301" s="20"/>
      <c r="AM301" s="20"/>
    </row>
    <row r="302" spans="1:39">
      <c r="A302" s="4" t="s">
        <v>341</v>
      </c>
      <c r="B302" s="8">
        <v>3655999.9978218079</v>
      </c>
      <c r="C302" s="9">
        <v>-356905.6875</v>
      </c>
      <c r="D302" s="9">
        <v>-1218130</v>
      </c>
      <c r="E302" s="9">
        <v>-1194048.75</v>
      </c>
      <c r="F302" s="9">
        <v>-671118.75</v>
      </c>
      <c r="G302" s="9">
        <v>-1294302.625</v>
      </c>
      <c r="H302" s="9">
        <v>-1299616.75</v>
      </c>
      <c r="J302" s="24">
        <v>96767</v>
      </c>
      <c r="K302" s="20"/>
      <c r="L302" s="25">
        <f t="shared" si="31"/>
        <v>-9.7621905829496522E-2</v>
      </c>
      <c r="M302" s="25">
        <f t="shared" si="32"/>
        <v>-0.33318654286809196</v>
      </c>
      <c r="N302" s="25">
        <f t="shared" si="33"/>
        <v>-0.32659976770005389</v>
      </c>
      <c r="O302" s="25">
        <f t="shared" si="34"/>
        <v>-0.18356639781177322</v>
      </c>
      <c r="P302" s="25">
        <f t="shared" si="35"/>
        <v>-0.35402150595490339</v>
      </c>
      <c r="Q302" s="25">
        <f t="shared" si="36"/>
        <v>-0.35547504124023332</v>
      </c>
      <c r="R302" s="20"/>
      <c r="S302" s="20"/>
      <c r="T302" s="20"/>
      <c r="U302" s="20"/>
      <c r="V302" s="20"/>
      <c r="W302" s="20"/>
      <c r="X302" s="20"/>
      <c r="Y302" s="20"/>
      <c r="Z302" s="20"/>
      <c r="AA302" s="20"/>
      <c r="AB302" s="20"/>
      <c r="AC302" s="20"/>
      <c r="AD302" s="20"/>
      <c r="AE302" s="20"/>
      <c r="AF302" s="20"/>
      <c r="AG302" s="20"/>
      <c r="AH302" s="20"/>
      <c r="AI302" s="20"/>
      <c r="AJ302" s="20"/>
      <c r="AK302" s="20"/>
      <c r="AL302" s="20"/>
      <c r="AM302" s="20"/>
    </row>
    <row r="303" spans="1:39">
      <c r="A303" s="4" t="s">
        <v>342</v>
      </c>
      <c r="B303" s="8">
        <v>8583000.3560714722</v>
      </c>
      <c r="C303" s="9">
        <v>-16226.8310546875</v>
      </c>
      <c r="D303" s="9">
        <v>1158272.875</v>
      </c>
      <c r="E303" s="9">
        <v>1145345.25</v>
      </c>
      <c r="F303" s="9">
        <v>280337.34375</v>
      </c>
      <c r="G303" s="9">
        <v>1196576.25</v>
      </c>
      <c r="H303" s="9">
        <v>1115970.25</v>
      </c>
      <c r="J303" s="24">
        <v>118311</v>
      </c>
      <c r="K303" s="20"/>
      <c r="L303" s="25">
        <f t="shared" si="31"/>
        <v>-1.8905779309689658E-3</v>
      </c>
      <c r="M303" s="25">
        <f t="shared" si="32"/>
        <v>0.13494964778612142</v>
      </c>
      <c r="N303" s="25">
        <f t="shared" si="33"/>
        <v>0.13344345828784707</v>
      </c>
      <c r="O303" s="25">
        <f t="shared" si="34"/>
        <v>3.2661928477224635E-2</v>
      </c>
      <c r="P303" s="25">
        <f t="shared" si="35"/>
        <v>0.13941235003602928</v>
      </c>
      <c r="Q303" s="25">
        <f t="shared" si="36"/>
        <v>0.13002099542155804</v>
      </c>
      <c r="R303" s="20"/>
      <c r="S303" s="20"/>
      <c r="T303" s="20"/>
      <c r="U303" s="20"/>
      <c r="V303" s="20"/>
      <c r="W303" s="20"/>
      <c r="X303" s="20"/>
      <c r="Y303" s="20"/>
      <c r="Z303" s="20"/>
      <c r="AA303" s="20"/>
      <c r="AB303" s="20"/>
      <c r="AC303" s="20"/>
      <c r="AD303" s="20"/>
      <c r="AE303" s="20"/>
      <c r="AF303" s="20"/>
      <c r="AG303" s="20"/>
      <c r="AH303" s="20"/>
      <c r="AI303" s="20"/>
      <c r="AJ303" s="20"/>
      <c r="AK303" s="20"/>
      <c r="AL303" s="20"/>
      <c r="AM303" s="20"/>
    </row>
    <row r="304" spans="1:39">
      <c r="A304" s="4" t="s">
        <v>343</v>
      </c>
      <c r="B304" s="8">
        <v>2612000.0640678406</v>
      </c>
      <c r="C304" s="9">
        <v>-207641.625</v>
      </c>
      <c r="D304" s="9">
        <v>-4091839.5</v>
      </c>
      <c r="E304" s="9">
        <v>-4048420.75</v>
      </c>
      <c r="F304" s="9">
        <v>-1500520.625</v>
      </c>
      <c r="G304" s="9">
        <v>-4522172.5</v>
      </c>
      <c r="H304" s="9">
        <v>-4389710.5</v>
      </c>
      <c r="J304" s="24">
        <v>125610</v>
      </c>
      <c r="K304" s="20"/>
      <c r="L304" s="25">
        <f t="shared" si="31"/>
        <v>-7.9495260301267356E-2</v>
      </c>
      <c r="M304" s="25">
        <f t="shared" si="32"/>
        <v>-1.5665541346226108</v>
      </c>
      <c r="N304" s="25">
        <f t="shared" si="33"/>
        <v>-1.5499313364085936</v>
      </c>
      <c r="O304" s="25">
        <f t="shared" si="34"/>
        <v>-0.57447189440843272</v>
      </c>
      <c r="P304" s="25">
        <f t="shared" si="35"/>
        <v>-1.7313064276718744</v>
      </c>
      <c r="Q304" s="25">
        <f t="shared" si="36"/>
        <v>-1.6805935652098007</v>
      </c>
      <c r="R304" s="20"/>
      <c r="S304" s="20"/>
      <c r="T304" s="20"/>
      <c r="U304" s="20"/>
      <c r="V304" s="20"/>
      <c r="W304" s="20"/>
      <c r="X304" s="20"/>
      <c r="Y304" s="20"/>
      <c r="Z304" s="20"/>
      <c r="AA304" s="20"/>
      <c r="AB304" s="20"/>
      <c r="AC304" s="20"/>
      <c r="AD304" s="20"/>
      <c r="AE304" s="20"/>
      <c r="AF304" s="20"/>
      <c r="AG304" s="20"/>
      <c r="AH304" s="20"/>
      <c r="AI304" s="20"/>
      <c r="AJ304" s="20"/>
      <c r="AK304" s="20"/>
      <c r="AL304" s="20"/>
      <c r="AM304" s="20"/>
    </row>
    <row r="305" spans="1:39">
      <c r="A305" s="4" t="s">
        <v>344</v>
      </c>
      <c r="B305" s="8">
        <v>5333000.057888031</v>
      </c>
      <c r="C305" s="9">
        <v>257266.09375</v>
      </c>
      <c r="D305" s="9">
        <v>-1466863</v>
      </c>
      <c r="E305" s="9">
        <v>-1429274.75</v>
      </c>
      <c r="F305" s="9">
        <v>-414048.375</v>
      </c>
      <c r="G305" s="9">
        <v>-1656376.25</v>
      </c>
      <c r="H305" s="9">
        <v>-1607203.375</v>
      </c>
      <c r="J305" s="24">
        <v>160175</v>
      </c>
      <c r="K305" s="20"/>
      <c r="L305" s="25">
        <f t="shared" si="31"/>
        <v>4.8240407079965839E-2</v>
      </c>
      <c r="M305" s="25">
        <f t="shared" si="32"/>
        <v>-0.27505400038958661</v>
      </c>
      <c r="N305" s="25">
        <f t="shared" si="33"/>
        <v>-0.26800576307625618</v>
      </c>
      <c r="O305" s="25">
        <f t="shared" si="34"/>
        <v>-7.7638921902425592E-2</v>
      </c>
      <c r="P305" s="25">
        <f t="shared" si="35"/>
        <v>-0.31058995537606582</v>
      </c>
      <c r="Q305" s="25">
        <f t="shared" si="36"/>
        <v>-0.30136946513300489</v>
      </c>
      <c r="R305" s="20"/>
      <c r="S305" s="20"/>
      <c r="T305" s="20"/>
      <c r="U305" s="20"/>
      <c r="V305" s="20"/>
      <c r="W305" s="20"/>
      <c r="X305" s="20"/>
      <c r="Y305" s="20"/>
      <c r="Z305" s="20"/>
      <c r="AA305" s="20"/>
      <c r="AB305" s="20"/>
      <c r="AC305" s="20"/>
      <c r="AD305" s="20"/>
      <c r="AE305" s="20"/>
      <c r="AF305" s="20"/>
      <c r="AG305" s="20"/>
      <c r="AH305" s="20"/>
      <c r="AI305" s="20"/>
      <c r="AJ305" s="20"/>
      <c r="AK305" s="20"/>
      <c r="AL305" s="20"/>
      <c r="AM305" s="20"/>
    </row>
    <row r="306" spans="1:39">
      <c r="A306" s="4" t="s">
        <v>345</v>
      </c>
      <c r="B306" s="8">
        <v>3973000.1483764648</v>
      </c>
      <c r="C306" s="9">
        <v>51174.640625</v>
      </c>
      <c r="D306" s="9">
        <v>837742.8125</v>
      </c>
      <c r="E306" s="9">
        <v>820470.125</v>
      </c>
      <c r="F306" s="9">
        <v>242926.75</v>
      </c>
      <c r="G306" s="9">
        <v>839443.8125</v>
      </c>
      <c r="H306" s="9">
        <v>807881.9375</v>
      </c>
      <c r="J306" s="24">
        <v>79478</v>
      </c>
      <c r="K306" s="20"/>
      <c r="L306" s="25">
        <f t="shared" si="31"/>
        <v>1.2880603753793494E-2</v>
      </c>
      <c r="M306" s="25">
        <f t="shared" si="32"/>
        <v>0.21085899350956153</v>
      </c>
      <c r="N306" s="25">
        <f t="shared" si="33"/>
        <v>0.20651147605299705</v>
      </c>
      <c r="O306" s="25">
        <f t="shared" si="34"/>
        <v>6.1144409999398089E-2</v>
      </c>
      <c r="P306" s="25">
        <f t="shared" si="35"/>
        <v>0.21128713343819835</v>
      </c>
      <c r="Q306" s="25">
        <f t="shared" si="36"/>
        <v>0.20334304236815459</v>
      </c>
      <c r="R306" s="20"/>
      <c r="S306" s="20"/>
      <c r="T306" s="20"/>
      <c r="U306" s="20"/>
      <c r="V306" s="20"/>
      <c r="W306" s="20"/>
      <c r="X306" s="20"/>
      <c r="Y306" s="20"/>
      <c r="Z306" s="20"/>
      <c r="AA306" s="20"/>
      <c r="AB306" s="20"/>
      <c r="AC306" s="20"/>
      <c r="AD306" s="20"/>
      <c r="AE306" s="20"/>
      <c r="AF306" s="20"/>
      <c r="AG306" s="20"/>
      <c r="AH306" s="20"/>
      <c r="AI306" s="20"/>
      <c r="AJ306" s="20"/>
      <c r="AK306" s="20"/>
      <c r="AL306" s="20"/>
      <c r="AM306" s="20"/>
    </row>
    <row r="307" spans="1:39">
      <c r="A307" s="4" t="s">
        <v>346</v>
      </c>
      <c r="B307" s="8">
        <v>4945000.0537872314</v>
      </c>
      <c r="C307" s="9">
        <v>-101491.6953125</v>
      </c>
      <c r="D307" s="9">
        <v>-1533110.375</v>
      </c>
      <c r="E307" s="9">
        <v>-1499847.375</v>
      </c>
      <c r="F307" s="9">
        <v>-609032.75</v>
      </c>
      <c r="G307" s="9">
        <v>-1724973.875</v>
      </c>
      <c r="H307" s="9">
        <v>-1696273.25</v>
      </c>
      <c r="J307" s="24">
        <v>122746</v>
      </c>
      <c r="K307" s="20"/>
      <c r="L307" s="25">
        <f t="shared" si="31"/>
        <v>-2.0524103985554151E-2</v>
      </c>
      <c r="M307" s="25">
        <f t="shared" si="32"/>
        <v>-0.31003242837698969</v>
      </c>
      <c r="N307" s="25">
        <f t="shared" si="33"/>
        <v>-0.30330583593246085</v>
      </c>
      <c r="O307" s="25">
        <f t="shared" si="34"/>
        <v>-0.12316132323063567</v>
      </c>
      <c r="P307" s="25">
        <f t="shared" si="35"/>
        <v>-0.34883192239379102</v>
      </c>
      <c r="Q307" s="25">
        <f t="shared" si="36"/>
        <v>-0.34302795380171408</v>
      </c>
      <c r="R307" s="20"/>
      <c r="S307" s="20"/>
      <c r="T307" s="20"/>
      <c r="U307" s="20"/>
      <c r="V307" s="20"/>
      <c r="W307" s="20"/>
      <c r="X307" s="20"/>
      <c r="Y307" s="20"/>
      <c r="Z307" s="20"/>
      <c r="AA307" s="20"/>
      <c r="AB307" s="20"/>
      <c r="AC307" s="20"/>
      <c r="AD307" s="20"/>
      <c r="AE307" s="20"/>
      <c r="AF307" s="20"/>
      <c r="AG307" s="20"/>
      <c r="AH307" s="20"/>
      <c r="AI307" s="20"/>
      <c r="AJ307" s="20"/>
      <c r="AK307" s="20"/>
      <c r="AL307" s="20"/>
      <c r="AM307" s="20"/>
    </row>
    <row r="308" spans="1:39">
      <c r="A308" s="4" t="s">
        <v>347</v>
      </c>
      <c r="B308" s="8">
        <v>31159999.002929688</v>
      </c>
      <c r="C308" s="9">
        <v>-1445219.125</v>
      </c>
      <c r="D308" s="9">
        <v>-17093758</v>
      </c>
      <c r="E308" s="9">
        <v>-16566195</v>
      </c>
      <c r="F308" s="9">
        <v>-7029215</v>
      </c>
      <c r="G308" s="9">
        <v>-14800509</v>
      </c>
      <c r="H308" s="9">
        <v>-13018099</v>
      </c>
      <c r="J308" s="24">
        <v>158527</v>
      </c>
      <c r="K308" s="20"/>
      <c r="L308" s="25">
        <f t="shared" si="31"/>
        <v>-4.6380589577814796E-2</v>
      </c>
      <c r="M308" s="25">
        <f t="shared" si="32"/>
        <v>-0.54858018443430734</v>
      </c>
      <c r="N308" s="25">
        <f t="shared" si="33"/>
        <v>-0.53164940725583576</v>
      </c>
      <c r="O308" s="25">
        <f t="shared" si="34"/>
        <v>-0.22558457076135041</v>
      </c>
      <c r="P308" s="25">
        <f t="shared" si="35"/>
        <v>-0.47498425781748083</v>
      </c>
      <c r="Q308" s="25">
        <f t="shared" si="36"/>
        <v>-0.41778239462639355</v>
      </c>
      <c r="R308" s="20"/>
      <c r="S308" s="20"/>
      <c r="T308" s="20"/>
      <c r="U308" s="20"/>
      <c r="V308" s="20"/>
      <c r="W308" s="20"/>
      <c r="X308" s="20"/>
      <c r="Y308" s="20"/>
      <c r="Z308" s="20"/>
      <c r="AA308" s="20"/>
      <c r="AB308" s="20"/>
      <c r="AC308" s="20"/>
      <c r="AD308" s="20"/>
      <c r="AE308" s="20"/>
      <c r="AF308" s="20"/>
      <c r="AG308" s="20"/>
      <c r="AH308" s="20"/>
      <c r="AI308" s="20"/>
      <c r="AJ308" s="20"/>
      <c r="AK308" s="20"/>
      <c r="AL308" s="20"/>
      <c r="AM308" s="20"/>
    </row>
    <row r="309" spans="1:39">
      <c r="A309" s="4" t="s">
        <v>348</v>
      </c>
      <c r="B309" s="8">
        <v>2491999.8964233398</v>
      </c>
      <c r="C309" s="9">
        <v>74522.4296875</v>
      </c>
      <c r="D309" s="9">
        <v>129525.8671875</v>
      </c>
      <c r="E309" s="9">
        <v>132355.875</v>
      </c>
      <c r="F309" s="9">
        <v>46590.890625</v>
      </c>
      <c r="G309" s="9">
        <v>133848.9375</v>
      </c>
      <c r="H309" s="9">
        <v>124923</v>
      </c>
      <c r="J309" s="24">
        <v>55528</v>
      </c>
      <c r="K309" s="20"/>
      <c r="L309" s="25">
        <f t="shared" si="31"/>
        <v>2.9904668051735809E-2</v>
      </c>
      <c r="M309" s="25">
        <f t="shared" si="32"/>
        <v>5.1976674386464826E-2</v>
      </c>
      <c r="N309" s="25">
        <f t="shared" si="33"/>
        <v>5.3112311597590632E-2</v>
      </c>
      <c r="O309" s="25">
        <f t="shared" si="34"/>
        <v>1.8696184816006572E-2</v>
      </c>
      <c r="P309" s="25">
        <f t="shared" si="35"/>
        <v>5.3711453877709876E-2</v>
      </c>
      <c r="Q309" s="25">
        <f t="shared" si="36"/>
        <v>5.012961685082596E-2</v>
      </c>
      <c r="R309" s="20"/>
      <c r="S309" s="20"/>
      <c r="T309" s="20"/>
      <c r="U309" s="20"/>
      <c r="V309" s="20"/>
      <c r="W309" s="20"/>
      <c r="X309" s="20"/>
      <c r="Y309" s="20"/>
      <c r="Z309" s="20"/>
      <c r="AA309" s="20"/>
      <c r="AB309" s="20"/>
      <c r="AC309" s="20"/>
      <c r="AD309" s="20"/>
      <c r="AE309" s="20"/>
      <c r="AF309" s="20"/>
      <c r="AG309" s="20"/>
      <c r="AH309" s="20"/>
      <c r="AI309" s="20"/>
      <c r="AJ309" s="20"/>
      <c r="AK309" s="20"/>
      <c r="AL309" s="20"/>
      <c r="AM309" s="20"/>
    </row>
    <row r="310" spans="1:39">
      <c r="A310" s="4" t="s">
        <v>349</v>
      </c>
      <c r="B310" s="8">
        <v>3896739.9764938354</v>
      </c>
      <c r="C310" s="9">
        <v>136748.875</v>
      </c>
      <c r="D310" s="9">
        <v>-134424.75</v>
      </c>
      <c r="E310" s="9">
        <v>-116392.8515625</v>
      </c>
      <c r="F310" s="9">
        <v>-31811.751953125</v>
      </c>
      <c r="G310" s="9">
        <v>-132672.65625</v>
      </c>
      <c r="H310" s="9">
        <v>-168822.984375</v>
      </c>
      <c r="J310" s="24">
        <v>102754</v>
      </c>
      <c r="K310" s="20"/>
      <c r="L310" s="25">
        <f t="shared" si="31"/>
        <v>3.5093148586999731E-2</v>
      </c>
      <c r="M310" s="25">
        <f t="shared" si="32"/>
        <v>-3.4496720543553225E-2</v>
      </c>
      <c r="N310" s="25">
        <f t="shared" si="33"/>
        <v>-2.986928875537306E-2</v>
      </c>
      <c r="O310" s="25">
        <f t="shared" si="34"/>
        <v>-8.1636835264918602E-3</v>
      </c>
      <c r="P310" s="25">
        <f t="shared" si="35"/>
        <v>-3.4047089888038846E-2</v>
      </c>
      <c r="Q310" s="25">
        <f t="shared" si="36"/>
        <v>-4.3324159526523409E-2</v>
      </c>
      <c r="R310" s="20"/>
      <c r="S310" s="20"/>
      <c r="T310" s="20"/>
      <c r="U310" s="20"/>
      <c r="V310" s="20"/>
      <c r="W310" s="20"/>
      <c r="X310" s="20"/>
      <c r="Y310" s="20"/>
      <c r="Z310" s="20"/>
      <c r="AA310" s="20"/>
      <c r="AB310" s="20"/>
      <c r="AC310" s="20"/>
      <c r="AD310" s="20"/>
      <c r="AE310" s="20"/>
      <c r="AF310" s="20"/>
      <c r="AG310" s="20"/>
      <c r="AH310" s="20"/>
      <c r="AI310" s="20"/>
      <c r="AJ310" s="20"/>
      <c r="AK310" s="20"/>
      <c r="AL310" s="20"/>
      <c r="AM310" s="20"/>
    </row>
    <row r="311" spans="1:39">
      <c r="A311" s="4" t="s">
        <v>350</v>
      </c>
      <c r="B311" s="8">
        <v>4894000.0973396301</v>
      </c>
      <c r="C311" s="9">
        <v>651223.6875</v>
      </c>
      <c r="D311" s="9">
        <v>1836052.125</v>
      </c>
      <c r="E311" s="9">
        <v>1890769.375</v>
      </c>
      <c r="F311" s="9">
        <v>1068914.25</v>
      </c>
      <c r="G311" s="9">
        <v>1910958.5</v>
      </c>
      <c r="H311" s="9">
        <v>1897743.5</v>
      </c>
      <c r="J311" s="24">
        <v>113949</v>
      </c>
      <c r="K311" s="20"/>
      <c r="L311" s="25">
        <f t="shared" si="31"/>
        <v>0.13306572835051722</v>
      </c>
      <c r="M311" s="25">
        <f t="shared" si="32"/>
        <v>0.37516389221121488</v>
      </c>
      <c r="N311" s="25">
        <f t="shared" si="33"/>
        <v>0.38634436808201517</v>
      </c>
      <c r="O311" s="25">
        <f t="shared" si="34"/>
        <v>0.21841320570897821</v>
      </c>
      <c r="P311" s="25">
        <f t="shared" si="35"/>
        <v>0.39046964895623798</v>
      </c>
      <c r="Q311" s="25">
        <f t="shared" si="36"/>
        <v>0.38776940381174291</v>
      </c>
      <c r="R311" s="20"/>
      <c r="S311" s="20"/>
      <c r="T311" s="20"/>
      <c r="U311" s="20"/>
      <c r="V311" s="20"/>
      <c r="W311" s="20"/>
      <c r="X311" s="20"/>
      <c r="Y311" s="20"/>
      <c r="Z311" s="20"/>
      <c r="AA311" s="20"/>
      <c r="AB311" s="20"/>
      <c r="AC311" s="20"/>
      <c r="AD311" s="20"/>
      <c r="AE311" s="20"/>
      <c r="AF311" s="20"/>
      <c r="AG311" s="20"/>
      <c r="AH311" s="20"/>
      <c r="AI311" s="20"/>
      <c r="AJ311" s="20"/>
      <c r="AK311" s="20"/>
      <c r="AL311" s="20"/>
      <c r="AM311" s="20"/>
    </row>
    <row r="312" spans="1:39">
      <c r="A312" s="4" t="s">
        <v>351</v>
      </c>
      <c r="B312" s="8">
        <v>6264000.1873168945</v>
      </c>
      <c r="C312" s="9">
        <v>319192.53125</v>
      </c>
      <c r="D312" s="9">
        <v>1432669.5</v>
      </c>
      <c r="E312" s="9">
        <v>1468438.125</v>
      </c>
      <c r="F312" s="9">
        <v>693348.375</v>
      </c>
      <c r="G312" s="9">
        <v>1515382.625</v>
      </c>
      <c r="H312" s="9">
        <v>1503368.75</v>
      </c>
      <c r="J312" s="24">
        <v>94869</v>
      </c>
      <c r="K312" s="20"/>
      <c r="L312" s="25">
        <f t="shared" si="31"/>
        <v>5.0956660553153989E-2</v>
      </c>
      <c r="M312" s="25">
        <f t="shared" si="32"/>
        <v>0.22871479201115189</v>
      </c>
      <c r="N312" s="25">
        <f t="shared" si="33"/>
        <v>0.23442498101664122</v>
      </c>
      <c r="O312" s="25">
        <f t="shared" si="34"/>
        <v>0.11068779601952519</v>
      </c>
      <c r="P312" s="25">
        <f t="shared" si="35"/>
        <v>0.24191931348729653</v>
      </c>
      <c r="Q312" s="25">
        <f t="shared" si="36"/>
        <v>0.24000138969407486</v>
      </c>
      <c r="R312" s="20"/>
      <c r="S312" s="20"/>
      <c r="T312" s="20"/>
      <c r="U312" s="20"/>
      <c r="V312" s="20"/>
      <c r="W312" s="20"/>
      <c r="X312" s="20"/>
      <c r="Y312" s="20"/>
      <c r="Z312" s="20"/>
      <c r="AA312" s="20"/>
      <c r="AB312" s="20"/>
      <c r="AC312" s="20"/>
      <c r="AD312" s="20"/>
      <c r="AE312" s="20"/>
      <c r="AF312" s="20"/>
      <c r="AG312" s="20"/>
      <c r="AH312" s="20"/>
      <c r="AI312" s="20"/>
      <c r="AJ312" s="20"/>
      <c r="AK312" s="20"/>
      <c r="AL312" s="20"/>
      <c r="AM312" s="20"/>
    </row>
    <row r="313" spans="1:39">
      <c r="A313" s="4" t="s">
        <v>352</v>
      </c>
      <c r="B313" s="8">
        <v>5013000.1235961914</v>
      </c>
      <c r="C313" s="9">
        <v>115030.4609375</v>
      </c>
      <c r="D313" s="9">
        <v>-515984.5625</v>
      </c>
      <c r="E313" s="9">
        <v>-485216.375</v>
      </c>
      <c r="F313" s="9">
        <v>-159805.75</v>
      </c>
      <c r="G313" s="9">
        <v>-662209.375</v>
      </c>
      <c r="H313" s="9">
        <v>-618159.8125</v>
      </c>
      <c r="J313" s="24">
        <v>109800</v>
      </c>
      <c r="K313" s="20"/>
      <c r="L313" s="25">
        <f t="shared" si="31"/>
        <v>2.2946430899941857E-2</v>
      </c>
      <c r="M313" s="25">
        <f t="shared" si="32"/>
        <v>-0.10292929379180756</v>
      </c>
      <c r="N313" s="25">
        <f t="shared" si="33"/>
        <v>-9.6791614409919235E-2</v>
      </c>
      <c r="O313" s="25">
        <f t="shared" si="34"/>
        <v>-3.1878265721118647E-2</v>
      </c>
      <c r="P313" s="25">
        <f t="shared" si="35"/>
        <v>-0.13209841585340892</v>
      </c>
      <c r="Q313" s="25">
        <f t="shared" si="36"/>
        <v>-0.12331134994198818</v>
      </c>
      <c r="R313" s="20"/>
      <c r="S313" s="20"/>
      <c r="T313" s="20"/>
      <c r="U313" s="20"/>
      <c r="V313" s="20"/>
      <c r="W313" s="20"/>
      <c r="X313" s="20"/>
      <c r="Y313" s="20"/>
      <c r="Z313" s="20"/>
      <c r="AA313" s="20"/>
      <c r="AB313" s="20"/>
      <c r="AC313" s="20"/>
      <c r="AD313" s="20"/>
      <c r="AE313" s="20"/>
      <c r="AF313" s="20"/>
      <c r="AG313" s="20"/>
      <c r="AH313" s="20"/>
      <c r="AI313" s="20"/>
      <c r="AJ313" s="20"/>
      <c r="AK313" s="20"/>
      <c r="AL313" s="20"/>
      <c r="AM313" s="20"/>
    </row>
    <row r="314" spans="1:39">
      <c r="A314" s="4" t="s">
        <v>353</v>
      </c>
      <c r="B314" s="8">
        <v>2861999.8887634277</v>
      </c>
      <c r="C314" s="9">
        <v>69730.0859375</v>
      </c>
      <c r="D314" s="9">
        <v>173105.15625</v>
      </c>
      <c r="E314" s="9">
        <v>174861.421875</v>
      </c>
      <c r="F314" s="9">
        <v>74575.5859375</v>
      </c>
      <c r="G314" s="9">
        <v>178476.953125</v>
      </c>
      <c r="H314" s="9">
        <v>163090.703125</v>
      </c>
      <c r="J314" s="24">
        <v>34887</v>
      </c>
      <c r="K314" s="20"/>
      <c r="L314" s="25">
        <f t="shared" si="31"/>
        <v>2.4364112036226522E-2</v>
      </c>
      <c r="M314" s="25">
        <f t="shared" si="32"/>
        <v>6.0483984269053492E-2</v>
      </c>
      <c r="N314" s="25">
        <f t="shared" si="33"/>
        <v>6.1097634057054991E-2</v>
      </c>
      <c r="O314" s="25">
        <f t="shared" si="34"/>
        <v>2.6057158922435025E-2</v>
      </c>
      <c r="P314" s="25">
        <f t="shared" si="35"/>
        <v>6.2360922453464453E-2</v>
      </c>
      <c r="Q314" s="25">
        <f t="shared" si="36"/>
        <v>5.6984874026485693E-2</v>
      </c>
      <c r="R314" s="20"/>
      <c r="S314" s="20"/>
      <c r="T314" s="20"/>
      <c r="U314" s="20"/>
      <c r="V314" s="20"/>
      <c r="W314" s="20"/>
      <c r="X314" s="20"/>
      <c r="Y314" s="20"/>
      <c r="Z314" s="20"/>
      <c r="AA314" s="20"/>
      <c r="AB314" s="20"/>
      <c r="AC314" s="20"/>
      <c r="AD314" s="20"/>
      <c r="AE314" s="20"/>
      <c r="AF314" s="20"/>
      <c r="AG314" s="20"/>
      <c r="AH314" s="20"/>
      <c r="AI314" s="20"/>
      <c r="AJ314" s="20"/>
      <c r="AK314" s="20"/>
      <c r="AL314" s="20"/>
      <c r="AM314" s="20"/>
    </row>
    <row r="315" spans="1:39">
      <c r="A315" s="4" t="s">
        <v>354</v>
      </c>
      <c r="B315" s="8">
        <v>261186836.83227539</v>
      </c>
      <c r="C315" s="9">
        <v>-19910310</v>
      </c>
      <c r="D315" s="9">
        <v>-223535040</v>
      </c>
      <c r="E315" s="9">
        <v>-251396480</v>
      </c>
      <c r="F315" s="9">
        <v>-75830592</v>
      </c>
      <c r="G315" s="9">
        <v>-323614144</v>
      </c>
      <c r="H315" s="9">
        <v>-314495776</v>
      </c>
      <c r="J315" s="24">
        <v>255324</v>
      </c>
      <c r="K315" s="20"/>
      <c r="L315" s="25">
        <f t="shared" si="31"/>
        <v>-7.6230143300773115E-2</v>
      </c>
      <c r="M315" s="25">
        <f t="shared" si="32"/>
        <v>-0.85584343648813366</v>
      </c>
      <c r="N315" s="25">
        <f t="shared" si="33"/>
        <v>-0.96251588728201343</v>
      </c>
      <c r="O315" s="25">
        <f t="shared" si="34"/>
        <v>-0.29033083335932286</v>
      </c>
      <c r="P315" s="25">
        <f t="shared" si="35"/>
        <v>-1.2390139867876004</v>
      </c>
      <c r="Q315" s="25">
        <f t="shared" si="36"/>
        <v>-1.2041027021662567</v>
      </c>
      <c r="R315" s="20"/>
      <c r="S315" s="20"/>
      <c r="T315" s="20"/>
      <c r="U315" s="20"/>
      <c r="V315" s="20"/>
      <c r="W315" s="20"/>
      <c r="X315" s="20"/>
      <c r="Y315" s="20"/>
      <c r="Z315" s="20"/>
      <c r="AA315" s="20"/>
      <c r="AB315" s="20"/>
      <c r="AC315" s="20"/>
      <c r="AD315" s="20"/>
      <c r="AE315" s="20"/>
      <c r="AF315" s="20"/>
      <c r="AG315" s="20"/>
      <c r="AH315" s="20"/>
      <c r="AI315" s="20"/>
      <c r="AJ315" s="20"/>
      <c r="AK315" s="20"/>
      <c r="AL315" s="20"/>
      <c r="AM315" s="20"/>
    </row>
    <row r="316" spans="1:39">
      <c r="A316" s="4" t="s">
        <v>355</v>
      </c>
      <c r="B316" s="8">
        <v>2162186.0111045837</v>
      </c>
      <c r="C316" s="9">
        <v>109456.9375</v>
      </c>
      <c r="D316" s="9">
        <v>759589.4375</v>
      </c>
      <c r="E316" s="9">
        <v>750424.0625</v>
      </c>
      <c r="F316" s="9">
        <v>249628</v>
      </c>
      <c r="G316" s="9">
        <v>764192.25</v>
      </c>
      <c r="H316" s="9">
        <v>711470</v>
      </c>
      <c r="J316" s="24">
        <v>65865</v>
      </c>
      <c r="K316" s="20"/>
      <c r="L316" s="25">
        <f t="shared" si="31"/>
        <v>5.0623275212146226E-2</v>
      </c>
      <c r="M316" s="25">
        <f t="shared" si="32"/>
        <v>0.35130623988819204</v>
      </c>
      <c r="N316" s="25">
        <f t="shared" si="33"/>
        <v>0.34706730070676717</v>
      </c>
      <c r="O316" s="25">
        <f t="shared" si="34"/>
        <v>0.11545167655232121</v>
      </c>
      <c r="P316" s="25">
        <f t="shared" si="35"/>
        <v>0.35343501718873921</v>
      </c>
      <c r="Q316" s="25">
        <f t="shared" si="36"/>
        <v>0.32905124552005371</v>
      </c>
      <c r="R316" s="20"/>
      <c r="S316" s="20"/>
      <c r="T316" s="20"/>
      <c r="U316" s="20"/>
      <c r="V316" s="20"/>
      <c r="W316" s="20"/>
      <c r="X316" s="20"/>
      <c r="Y316" s="20"/>
      <c r="Z316" s="20"/>
      <c r="AA316" s="20"/>
      <c r="AB316" s="20"/>
      <c r="AC316" s="20"/>
      <c r="AD316" s="20"/>
      <c r="AE316" s="20"/>
      <c r="AF316" s="20"/>
      <c r="AG316" s="20"/>
      <c r="AH316" s="20"/>
      <c r="AI316" s="20"/>
      <c r="AJ316" s="20"/>
      <c r="AK316" s="20"/>
      <c r="AL316" s="20"/>
      <c r="AM316" s="20"/>
    </row>
    <row r="317" spans="1:39">
      <c r="A317" s="4" t="s">
        <v>356</v>
      </c>
      <c r="B317" s="8">
        <v>129636001.77978516</v>
      </c>
      <c r="C317" s="9">
        <v>10996326</v>
      </c>
      <c r="D317" s="9">
        <v>53791924</v>
      </c>
      <c r="E317" s="9">
        <v>55309892</v>
      </c>
      <c r="F317" s="9">
        <v>28318838</v>
      </c>
      <c r="G317" s="9">
        <v>59145832</v>
      </c>
      <c r="H317" s="9">
        <v>58446780</v>
      </c>
      <c r="J317" s="24">
        <v>326088</v>
      </c>
      <c r="K317" s="20"/>
      <c r="L317" s="25">
        <f t="shared" si="31"/>
        <v>8.4824630882088164E-2</v>
      </c>
      <c r="M317" s="25">
        <f t="shared" si="32"/>
        <v>0.41494587353424583</v>
      </c>
      <c r="N317" s="25">
        <f t="shared" si="33"/>
        <v>0.42665533679414025</v>
      </c>
      <c r="O317" s="25">
        <f t="shared" si="34"/>
        <v>0.21844886922774495</v>
      </c>
      <c r="P317" s="25">
        <f t="shared" si="35"/>
        <v>0.4562454193895305</v>
      </c>
      <c r="Q317" s="25">
        <f t="shared" si="36"/>
        <v>0.45085299760543773</v>
      </c>
      <c r="R317" s="20"/>
      <c r="S317" s="20"/>
      <c r="T317" s="20"/>
      <c r="U317" s="20"/>
      <c r="V317" s="20"/>
      <c r="W317" s="20"/>
      <c r="X317" s="20"/>
      <c r="Y317" s="20"/>
      <c r="Z317" s="20"/>
      <c r="AA317" s="20"/>
      <c r="AB317" s="20"/>
      <c r="AC317" s="20"/>
      <c r="AD317" s="20"/>
      <c r="AE317" s="20"/>
      <c r="AF317" s="20"/>
      <c r="AG317" s="20"/>
      <c r="AH317" s="20"/>
      <c r="AI317" s="20"/>
      <c r="AJ317" s="20"/>
      <c r="AK317" s="20"/>
      <c r="AL317" s="20"/>
      <c r="AM317" s="20"/>
    </row>
    <row r="318" spans="1:39">
      <c r="A318" s="4" t="s">
        <v>357</v>
      </c>
      <c r="B318" s="8">
        <v>82213003.774658203</v>
      </c>
      <c r="C318" s="9">
        <v>10547406</v>
      </c>
      <c r="D318" s="9">
        <v>10620285</v>
      </c>
      <c r="E318" s="9">
        <v>10803561</v>
      </c>
      <c r="F318" s="9">
        <v>7189302</v>
      </c>
      <c r="G318" s="9">
        <v>17366878</v>
      </c>
      <c r="H318" s="9">
        <v>18729884</v>
      </c>
      <c r="J318" s="24">
        <v>498064</v>
      </c>
      <c r="K318" s="20"/>
      <c r="L318" s="25">
        <f t="shared" si="31"/>
        <v>0.12829364596517992</v>
      </c>
      <c r="M318" s="25">
        <f t="shared" si="32"/>
        <v>0.12918011156859904</v>
      </c>
      <c r="N318" s="25">
        <f t="shared" si="33"/>
        <v>0.13140939393982037</v>
      </c>
      <c r="O318" s="25">
        <f t="shared" si="34"/>
        <v>8.7447261016098177E-2</v>
      </c>
      <c r="P318" s="25">
        <f t="shared" si="35"/>
        <v>0.21124247020096429</v>
      </c>
      <c r="Q318" s="25">
        <f t="shared" si="36"/>
        <v>0.22782142897171948</v>
      </c>
      <c r="R318" s="20"/>
      <c r="S318" s="20"/>
      <c r="T318" s="20"/>
      <c r="U318" s="20"/>
      <c r="V318" s="20"/>
      <c r="W318" s="20"/>
      <c r="X318" s="20"/>
      <c r="Y318" s="20"/>
      <c r="Z318" s="20"/>
      <c r="AA318" s="20"/>
      <c r="AB318" s="20"/>
      <c r="AC318" s="20"/>
      <c r="AD318" s="20"/>
      <c r="AE318" s="20"/>
      <c r="AF318" s="20"/>
      <c r="AG318" s="20"/>
      <c r="AH318" s="20"/>
      <c r="AI318" s="20"/>
      <c r="AJ318" s="20"/>
      <c r="AK318" s="20"/>
      <c r="AL318" s="20"/>
      <c r="AM318" s="20"/>
    </row>
    <row r="319" spans="1:39">
      <c r="A319" s="4" t="s">
        <v>358</v>
      </c>
      <c r="B319" s="8">
        <v>4204000.145072937</v>
      </c>
      <c r="C319" s="9">
        <v>-357518.21875</v>
      </c>
      <c r="D319" s="9">
        <v>-2755791.25</v>
      </c>
      <c r="E319" s="9">
        <v>-2700447</v>
      </c>
      <c r="F319" s="9">
        <v>-1209551</v>
      </c>
      <c r="G319" s="9">
        <v>-2955241.25</v>
      </c>
      <c r="H319" s="9">
        <v>-2895056</v>
      </c>
      <c r="J319" s="24">
        <v>124295</v>
      </c>
      <c r="K319" s="20"/>
      <c r="L319" s="25">
        <f t="shared" si="31"/>
        <v>-8.504238972708153E-2</v>
      </c>
      <c r="M319" s="25">
        <f t="shared" si="32"/>
        <v>-0.65551644978646606</v>
      </c>
      <c r="N319" s="25">
        <f t="shared" si="33"/>
        <v>-0.64235178563561846</v>
      </c>
      <c r="O319" s="25">
        <f t="shared" si="34"/>
        <v>-0.28771430976699336</v>
      </c>
      <c r="P319" s="25">
        <f t="shared" si="35"/>
        <v>-0.7029593596621363</v>
      </c>
      <c r="Q319" s="25">
        <f t="shared" si="36"/>
        <v>-0.68864317319136825</v>
      </c>
      <c r="R319" s="20"/>
      <c r="S319" s="20"/>
      <c r="T319" s="20"/>
      <c r="U319" s="20"/>
      <c r="V319" s="20"/>
      <c r="W319" s="20"/>
      <c r="X319" s="20"/>
      <c r="Y319" s="20"/>
      <c r="Z319" s="20"/>
      <c r="AA319" s="20"/>
      <c r="AB319" s="20"/>
      <c r="AC319" s="20"/>
      <c r="AD319" s="20"/>
      <c r="AE319" s="20"/>
      <c r="AF319" s="20"/>
      <c r="AG319" s="20"/>
      <c r="AH319" s="20"/>
      <c r="AI319" s="20"/>
      <c r="AJ319" s="20"/>
      <c r="AK319" s="20"/>
      <c r="AL319" s="20"/>
      <c r="AM319" s="20"/>
    </row>
    <row r="320" spans="1:39">
      <c r="A320" s="4" t="s">
        <v>359</v>
      </c>
      <c r="B320" s="8">
        <v>20148999.69909668</v>
      </c>
      <c r="C320" s="9">
        <v>-1721154.875</v>
      </c>
      <c r="D320" s="9">
        <v>-36030396</v>
      </c>
      <c r="E320" s="9">
        <v>-36575500</v>
      </c>
      <c r="F320" s="9">
        <v>-12926410</v>
      </c>
      <c r="G320" s="9">
        <v>-36767400</v>
      </c>
      <c r="H320" s="9">
        <v>-34768748</v>
      </c>
      <c r="J320" s="24">
        <v>150906</v>
      </c>
      <c r="K320" s="20"/>
      <c r="L320" s="25">
        <f t="shared" si="31"/>
        <v>-8.5421355933474094E-2</v>
      </c>
      <c r="M320" s="25">
        <f t="shared" si="32"/>
        <v>-1.7881977536391207</v>
      </c>
      <c r="N320" s="25">
        <f t="shared" si="33"/>
        <v>-1.8152514043483634</v>
      </c>
      <c r="O320" s="25">
        <f t="shared" si="34"/>
        <v>-0.64154102898614451</v>
      </c>
      <c r="P320" s="25">
        <f t="shared" si="35"/>
        <v>-1.8247754503489499</v>
      </c>
      <c r="Q320" s="25">
        <f t="shared" si="36"/>
        <v>-1.7255818412443946</v>
      </c>
      <c r="R320" s="20"/>
      <c r="S320" s="20"/>
      <c r="T320" s="20"/>
      <c r="U320" s="20"/>
      <c r="V320" s="20"/>
      <c r="W320" s="20"/>
      <c r="X320" s="20"/>
      <c r="Y320" s="20"/>
      <c r="Z320" s="20"/>
      <c r="AA320" s="20"/>
      <c r="AB320" s="20"/>
      <c r="AC320" s="20"/>
      <c r="AD320" s="20"/>
      <c r="AE320" s="20"/>
      <c r="AF320" s="20"/>
      <c r="AG320" s="20"/>
      <c r="AH320" s="20"/>
      <c r="AI320" s="20"/>
      <c r="AJ320" s="20"/>
      <c r="AK320" s="20"/>
      <c r="AL320" s="20"/>
      <c r="AM320" s="20"/>
    </row>
    <row r="321" spans="1:39">
      <c r="A321" s="4" t="s">
        <v>360</v>
      </c>
      <c r="B321" s="8">
        <v>163871010.61248779</v>
      </c>
      <c r="C321" s="9">
        <v>10375076</v>
      </c>
      <c r="D321" s="9">
        <v>43440160</v>
      </c>
      <c r="E321" s="9">
        <v>44307620</v>
      </c>
      <c r="F321" s="9">
        <v>22319792</v>
      </c>
      <c r="G321" s="9">
        <v>48442176</v>
      </c>
      <c r="H321" s="9">
        <v>47075056</v>
      </c>
      <c r="J321" s="24">
        <v>323235</v>
      </c>
      <c r="K321" s="20"/>
      <c r="L321" s="25">
        <f t="shared" si="31"/>
        <v>6.3312455090268213E-2</v>
      </c>
      <c r="M321" s="25">
        <f t="shared" si="32"/>
        <v>0.26508752120120044</v>
      </c>
      <c r="N321" s="25">
        <f t="shared" si="33"/>
        <v>0.2703810749344554</v>
      </c>
      <c r="O321" s="25">
        <f t="shared" si="34"/>
        <v>0.13620341948571055</v>
      </c>
      <c r="P321" s="25">
        <f t="shared" si="35"/>
        <v>0.29561162660156598</v>
      </c>
      <c r="Q321" s="25">
        <f t="shared" si="36"/>
        <v>0.28726896736677993</v>
      </c>
      <c r="R321" s="20"/>
      <c r="S321" s="20"/>
      <c r="T321" s="20"/>
      <c r="U321" s="20"/>
      <c r="V321" s="20"/>
      <c r="W321" s="20"/>
      <c r="X321" s="20"/>
      <c r="Y321" s="20"/>
      <c r="Z321" s="20"/>
      <c r="AA321" s="20"/>
      <c r="AB321" s="20"/>
      <c r="AC321" s="20"/>
      <c r="AD321" s="20"/>
      <c r="AE321" s="20"/>
      <c r="AF321" s="20"/>
      <c r="AG321" s="20"/>
      <c r="AH321" s="20"/>
      <c r="AI321" s="20"/>
      <c r="AJ321" s="20"/>
      <c r="AK321" s="20"/>
      <c r="AL321" s="20"/>
      <c r="AM321" s="20"/>
    </row>
    <row r="322" spans="1:39">
      <c r="A322" s="4" t="s">
        <v>361</v>
      </c>
      <c r="B322" s="8">
        <v>0</v>
      </c>
      <c r="C322" s="9">
        <v>-217697.859375</v>
      </c>
      <c r="D322" s="9">
        <v>-2364475.25</v>
      </c>
      <c r="E322" s="9">
        <v>-2325908.75</v>
      </c>
      <c r="F322" s="9">
        <v>-952849.4375</v>
      </c>
      <c r="G322" s="9">
        <v>-2574197.25</v>
      </c>
      <c r="H322" s="9">
        <v>-2490062</v>
      </c>
      <c r="J322" s="24">
        <v>101167</v>
      </c>
      <c r="K322" s="20"/>
      <c r="L322" s="25"/>
      <c r="M322" s="25"/>
      <c r="N322" s="25"/>
      <c r="O322" s="25"/>
      <c r="P322" s="25"/>
      <c r="Q322" s="25"/>
      <c r="R322" s="20"/>
      <c r="S322" s="20"/>
      <c r="T322" s="20"/>
      <c r="U322" s="20"/>
      <c r="V322" s="20"/>
      <c r="W322" s="20"/>
      <c r="X322" s="20"/>
      <c r="Y322" s="20"/>
      <c r="Z322" s="20"/>
      <c r="AA322" s="20"/>
      <c r="AB322" s="20"/>
      <c r="AC322" s="20"/>
      <c r="AD322" s="20"/>
      <c r="AE322" s="20"/>
      <c r="AF322" s="20"/>
      <c r="AG322" s="20"/>
      <c r="AH322" s="20"/>
      <c r="AI322" s="20"/>
      <c r="AJ322" s="20"/>
      <c r="AK322" s="20"/>
      <c r="AL322" s="20"/>
      <c r="AM322" s="20"/>
    </row>
    <row r="323" spans="1:39">
      <c r="A323" s="4" t="s">
        <v>362</v>
      </c>
      <c r="B323" s="8">
        <v>33707999.596343994</v>
      </c>
      <c r="C323" s="9">
        <v>912271.1875</v>
      </c>
      <c r="D323" s="9">
        <v>-18035302</v>
      </c>
      <c r="E323" s="9">
        <v>-17501748</v>
      </c>
      <c r="F323" s="9">
        <v>-5656472.5</v>
      </c>
      <c r="G323" s="9">
        <v>-15469846</v>
      </c>
      <c r="H323" s="9">
        <v>-13265358</v>
      </c>
      <c r="J323" s="24">
        <v>167979</v>
      </c>
      <c r="K323" s="20"/>
      <c r="L323" s="25">
        <f t="shared" si="31"/>
        <v>2.7063937297511595E-2</v>
      </c>
      <c r="M323" s="25">
        <f t="shared" si="32"/>
        <v>-0.53504515889326543</v>
      </c>
      <c r="N323" s="25">
        <f t="shared" si="33"/>
        <v>-0.51921645335187017</v>
      </c>
      <c r="O323" s="25">
        <f t="shared" si="34"/>
        <v>-0.16780801494412939</v>
      </c>
      <c r="P323" s="25">
        <f t="shared" si="35"/>
        <v>-0.45893693441475764</v>
      </c>
      <c r="Q323" s="25">
        <f t="shared" si="36"/>
        <v>-0.39353738456312237</v>
      </c>
      <c r="R323" s="20"/>
      <c r="S323" s="20"/>
      <c r="T323" s="20"/>
      <c r="U323" s="20"/>
      <c r="V323" s="20"/>
      <c r="W323" s="20"/>
      <c r="X323" s="20"/>
      <c r="Y323" s="20"/>
      <c r="Z323" s="20"/>
      <c r="AA323" s="20"/>
      <c r="AB323" s="20"/>
      <c r="AC323" s="20"/>
      <c r="AD323" s="20"/>
      <c r="AE323" s="20"/>
      <c r="AF323" s="20"/>
      <c r="AG323" s="20"/>
      <c r="AH323" s="20"/>
      <c r="AI323" s="20"/>
      <c r="AJ323" s="20"/>
      <c r="AK323" s="20"/>
      <c r="AL323" s="20"/>
      <c r="AM323" s="20"/>
    </row>
    <row r="324" spans="1:39">
      <c r="A324" s="4" t="s">
        <v>363</v>
      </c>
      <c r="B324" s="8">
        <v>136133993.18408203</v>
      </c>
      <c r="C324" s="9">
        <v>5080357.5</v>
      </c>
      <c r="D324" s="9">
        <v>35338440</v>
      </c>
      <c r="E324" s="9">
        <v>36048308</v>
      </c>
      <c r="F324" s="9">
        <v>16665755</v>
      </c>
      <c r="G324" s="9">
        <v>38750048</v>
      </c>
      <c r="H324" s="9">
        <v>37875816</v>
      </c>
      <c r="J324" s="24">
        <v>262008</v>
      </c>
      <c r="K324" s="20"/>
      <c r="L324" s="25">
        <f t="shared" si="31"/>
        <v>3.7318801727429525E-2</v>
      </c>
      <c r="M324" s="25">
        <f t="shared" si="32"/>
        <v>0.25958571531957442</v>
      </c>
      <c r="N324" s="25">
        <f t="shared" si="33"/>
        <v>0.26480019543138678</v>
      </c>
      <c r="O324" s="25">
        <f t="shared" si="34"/>
        <v>0.12242170093008559</v>
      </c>
      <c r="P324" s="25">
        <f t="shared" si="35"/>
        <v>0.28464637739379112</v>
      </c>
      <c r="Q324" s="25">
        <f t="shared" si="36"/>
        <v>0.27822452801177927</v>
      </c>
      <c r="R324" s="20"/>
      <c r="S324" s="20"/>
      <c r="T324" s="20"/>
      <c r="U324" s="20"/>
      <c r="V324" s="20"/>
      <c r="W324" s="20"/>
      <c r="X324" s="20"/>
      <c r="Y324" s="20"/>
      <c r="Z324" s="20"/>
      <c r="AA324" s="20"/>
      <c r="AB324" s="20"/>
      <c r="AC324" s="20"/>
      <c r="AD324" s="20"/>
      <c r="AE324" s="20"/>
      <c r="AF324" s="20"/>
      <c r="AG324" s="20"/>
      <c r="AH324" s="20"/>
      <c r="AI324" s="20"/>
      <c r="AJ324" s="20"/>
      <c r="AK324" s="20"/>
      <c r="AL324" s="20"/>
      <c r="AM324" s="20"/>
    </row>
    <row r="325" spans="1:39">
      <c r="A325" s="4" t="s">
        <v>364</v>
      </c>
      <c r="B325" s="8">
        <v>4471000.1211471558</v>
      </c>
      <c r="C325" s="9">
        <v>359735.75</v>
      </c>
      <c r="D325" s="9">
        <v>1519886.75</v>
      </c>
      <c r="E325" s="9">
        <v>1517182.875</v>
      </c>
      <c r="F325" s="9">
        <v>650974.125</v>
      </c>
      <c r="G325" s="9">
        <v>1556083.375</v>
      </c>
      <c r="H325" s="9">
        <v>1501141.5</v>
      </c>
      <c r="J325" s="24">
        <v>101891</v>
      </c>
      <c r="K325" s="20"/>
      <c r="L325" s="25">
        <f t="shared" si="31"/>
        <v>8.0459794285959466E-2</v>
      </c>
      <c r="M325" s="25">
        <f t="shared" si="32"/>
        <v>0.33994334797960862</v>
      </c>
      <c r="N325" s="25">
        <f t="shared" si="33"/>
        <v>0.33933858955269403</v>
      </c>
      <c r="O325" s="25">
        <f t="shared" si="34"/>
        <v>0.14559921882376844</v>
      </c>
      <c r="P325" s="25">
        <f t="shared" si="35"/>
        <v>0.34803921557504786</v>
      </c>
      <c r="Q325" s="25">
        <f t="shared" si="36"/>
        <v>0.33575071780916027</v>
      </c>
      <c r="R325" s="20"/>
      <c r="S325" s="20"/>
      <c r="T325" s="20"/>
      <c r="U325" s="20"/>
      <c r="V325" s="20"/>
      <c r="W325" s="20"/>
      <c r="X325" s="20"/>
      <c r="Y325" s="20"/>
      <c r="Z325" s="20"/>
      <c r="AA325" s="20"/>
      <c r="AB325" s="20"/>
      <c r="AC325" s="20"/>
      <c r="AD325" s="20"/>
      <c r="AE325" s="20"/>
      <c r="AF325" s="20"/>
      <c r="AG325" s="20"/>
      <c r="AH325" s="20"/>
      <c r="AI325" s="20"/>
      <c r="AJ325" s="20"/>
      <c r="AK325" s="20"/>
      <c r="AL325" s="20"/>
      <c r="AM325" s="20"/>
    </row>
    <row r="326" spans="1:39">
      <c r="A326" s="4" t="s">
        <v>365</v>
      </c>
      <c r="B326" s="8">
        <v>3859000.2058982849</v>
      </c>
      <c r="C326" s="9">
        <v>-391295.3125</v>
      </c>
      <c r="D326" s="9">
        <v>-458117.71875</v>
      </c>
      <c r="E326" s="9">
        <v>-441992.1875</v>
      </c>
      <c r="F326" s="9">
        <v>-472336.5</v>
      </c>
      <c r="G326" s="9">
        <v>-470401.84375</v>
      </c>
      <c r="H326" s="9">
        <v>-570799.125</v>
      </c>
      <c r="J326" s="24">
        <v>110025</v>
      </c>
      <c r="K326" s="20"/>
      <c r="L326" s="25">
        <f t="shared" si="31"/>
        <v>-0.10139810614726713</v>
      </c>
      <c r="M326" s="25">
        <f t="shared" si="32"/>
        <v>-0.11871409544103947</v>
      </c>
      <c r="N326" s="25">
        <f t="shared" si="33"/>
        <v>-0.11453541433463453</v>
      </c>
      <c r="O326" s="25">
        <f t="shared" si="34"/>
        <v>-0.12239867188347328</v>
      </c>
      <c r="P326" s="25">
        <f t="shared" si="35"/>
        <v>-0.12189733574800406</v>
      </c>
      <c r="Q326" s="25">
        <f t="shared" si="36"/>
        <v>-0.14791373271438615</v>
      </c>
      <c r="R326" s="20"/>
      <c r="S326" s="20"/>
      <c r="T326" s="20"/>
      <c r="U326" s="20"/>
      <c r="V326" s="20"/>
      <c r="W326" s="20"/>
      <c r="X326" s="20"/>
      <c r="Y326" s="20"/>
      <c r="Z326" s="20"/>
      <c r="AA326" s="20"/>
      <c r="AB326" s="20"/>
      <c r="AC326" s="20"/>
      <c r="AD326" s="20"/>
      <c r="AE326" s="20"/>
      <c r="AF326" s="20"/>
      <c r="AG326" s="20"/>
      <c r="AH326" s="20"/>
      <c r="AI326" s="20"/>
      <c r="AJ326" s="20"/>
      <c r="AK326" s="20"/>
      <c r="AL326" s="20"/>
      <c r="AM326" s="20"/>
    </row>
    <row r="327" spans="1:39">
      <c r="A327" s="4" t="s">
        <v>366</v>
      </c>
      <c r="B327" s="8">
        <v>4148000.0440979004</v>
      </c>
      <c r="C327" s="9">
        <v>725091.1875</v>
      </c>
      <c r="D327" s="9">
        <v>932362.375</v>
      </c>
      <c r="E327" s="9">
        <v>933369.6875</v>
      </c>
      <c r="F327" s="9">
        <v>681393.375</v>
      </c>
      <c r="G327" s="9">
        <v>931955.5625</v>
      </c>
      <c r="H327" s="9">
        <v>975491.125</v>
      </c>
      <c r="J327" s="24">
        <v>127340</v>
      </c>
      <c r="K327" s="20"/>
      <c r="L327" s="25">
        <f t="shared" si="31"/>
        <v>0.17480500959292819</v>
      </c>
      <c r="M327" s="25">
        <f t="shared" si="32"/>
        <v>0.22477395493923349</v>
      </c>
      <c r="N327" s="25">
        <f t="shared" si="33"/>
        <v>0.22501679787300666</v>
      </c>
      <c r="O327" s="25">
        <f t="shared" si="34"/>
        <v>0.16427033938187632</v>
      </c>
      <c r="P327" s="25">
        <f t="shared" si="35"/>
        <v>0.22467588056708424</v>
      </c>
      <c r="Q327" s="25">
        <f t="shared" si="36"/>
        <v>0.2351714355422935</v>
      </c>
      <c r="R327" s="20"/>
      <c r="S327" s="20"/>
      <c r="T327" s="20"/>
      <c r="U327" s="20"/>
      <c r="V327" s="20"/>
      <c r="W327" s="20"/>
      <c r="X327" s="20"/>
      <c r="Y327" s="20"/>
      <c r="Z327" s="20"/>
      <c r="AA327" s="20"/>
      <c r="AB327" s="20"/>
      <c r="AC327" s="20"/>
      <c r="AD327" s="20"/>
      <c r="AE327" s="20"/>
      <c r="AF327" s="20"/>
      <c r="AG327" s="20"/>
      <c r="AH327" s="20"/>
      <c r="AI327" s="20"/>
      <c r="AJ327" s="20"/>
      <c r="AK327" s="20"/>
      <c r="AL327" s="20"/>
      <c r="AM327" s="20"/>
    </row>
    <row r="328" spans="1:39">
      <c r="A328" s="4" t="s">
        <v>367</v>
      </c>
      <c r="B328" s="8">
        <v>6259000.2261390686</v>
      </c>
      <c r="C328" s="9">
        <v>-222986.859375</v>
      </c>
      <c r="D328" s="9">
        <v>-3233310.25</v>
      </c>
      <c r="E328" s="9">
        <v>-3189087.75</v>
      </c>
      <c r="F328" s="9">
        <v>-1275443.625</v>
      </c>
      <c r="G328" s="9">
        <v>-3544572</v>
      </c>
      <c r="H328" s="9">
        <v>-3406844.5</v>
      </c>
      <c r="J328" s="24">
        <v>174641</v>
      </c>
      <c r="K328" s="20"/>
      <c r="L328" s="25">
        <f t="shared" si="31"/>
        <v>-3.5626593915711012E-2</v>
      </c>
      <c r="M328" s="25">
        <f t="shared" si="32"/>
        <v>-0.5165857378462666</v>
      </c>
      <c r="N328" s="25">
        <f t="shared" si="33"/>
        <v>-0.50952031231467509</v>
      </c>
      <c r="O328" s="25">
        <f t="shared" si="34"/>
        <v>-0.20377753297937984</v>
      </c>
      <c r="P328" s="25">
        <f t="shared" si="35"/>
        <v>-0.56631600446298547</v>
      </c>
      <c r="Q328" s="25">
        <f t="shared" si="36"/>
        <v>-0.54431129204504736</v>
      </c>
      <c r="R328" s="20"/>
      <c r="S328" s="20"/>
      <c r="T328" s="20"/>
      <c r="U328" s="20"/>
      <c r="V328" s="20"/>
      <c r="W328" s="20"/>
      <c r="X328" s="20"/>
      <c r="Y328" s="20"/>
      <c r="Z328" s="20"/>
      <c r="AA328" s="20"/>
      <c r="AB328" s="20"/>
      <c r="AC328" s="20"/>
      <c r="AD328" s="20"/>
      <c r="AE328" s="20"/>
      <c r="AF328" s="20"/>
      <c r="AG328" s="20"/>
      <c r="AH328" s="20"/>
      <c r="AI328" s="20"/>
      <c r="AJ328" s="20"/>
      <c r="AK328" s="20"/>
      <c r="AL328" s="20"/>
      <c r="AM328" s="20"/>
    </row>
    <row r="329" spans="1:39">
      <c r="A329" s="4" t="s">
        <v>368</v>
      </c>
      <c r="B329" s="8">
        <v>5394999.866985321</v>
      </c>
      <c r="C329" s="9">
        <v>980108.9375</v>
      </c>
      <c r="D329" s="9">
        <v>2603639.75</v>
      </c>
      <c r="E329" s="9">
        <v>2591828.5</v>
      </c>
      <c r="F329" s="9">
        <v>1527178.875</v>
      </c>
      <c r="G329" s="9">
        <v>2635036.5</v>
      </c>
      <c r="H329" s="9">
        <v>2577234</v>
      </c>
      <c r="J329" s="24">
        <v>111223</v>
      </c>
      <c r="K329" s="20"/>
      <c r="L329" s="25">
        <f t="shared" si="31"/>
        <v>0.18166987241237437</v>
      </c>
      <c r="M329" s="25">
        <f t="shared" si="32"/>
        <v>0.48260237519799815</v>
      </c>
      <c r="N329" s="25">
        <f t="shared" si="33"/>
        <v>0.48041307949990575</v>
      </c>
      <c r="O329" s="25">
        <f t="shared" si="34"/>
        <v>0.2830730143934877</v>
      </c>
      <c r="P329" s="25">
        <f t="shared" si="35"/>
        <v>0.48842197682433597</v>
      </c>
      <c r="Q329" s="25">
        <f t="shared" si="36"/>
        <v>0.47770788944247666</v>
      </c>
      <c r="R329" s="20"/>
      <c r="S329" s="20"/>
      <c r="T329" s="20"/>
      <c r="U329" s="20"/>
      <c r="V329" s="20"/>
      <c r="W329" s="20"/>
      <c r="X329" s="20"/>
      <c r="Y329" s="20"/>
      <c r="Z329" s="20"/>
      <c r="AA329" s="20"/>
      <c r="AB329" s="20"/>
      <c r="AC329" s="20"/>
      <c r="AD329" s="20"/>
      <c r="AE329" s="20"/>
      <c r="AF329" s="20"/>
      <c r="AG329" s="20"/>
      <c r="AH329" s="20"/>
      <c r="AI329" s="20"/>
      <c r="AJ329" s="20"/>
      <c r="AK329" s="20"/>
      <c r="AL329" s="20"/>
      <c r="AM329" s="20"/>
    </row>
    <row r="330" spans="1:39">
      <c r="A330" s="4" t="s">
        <v>369</v>
      </c>
      <c r="B330" s="8">
        <v>4342000.0814285278</v>
      </c>
      <c r="C330" s="9">
        <v>466648.125</v>
      </c>
      <c r="D330" s="9">
        <v>1551452.375</v>
      </c>
      <c r="E330" s="9">
        <v>1533008.625</v>
      </c>
      <c r="F330" s="9">
        <v>742748.25</v>
      </c>
      <c r="G330" s="9">
        <v>1561425.375</v>
      </c>
      <c r="H330" s="9">
        <v>1516686.75</v>
      </c>
      <c r="J330" s="24">
        <v>101062</v>
      </c>
      <c r="K330" s="20"/>
      <c r="L330" s="25">
        <f t="shared" si="31"/>
        <v>0.10747308066527528</v>
      </c>
      <c r="M330" s="25">
        <f t="shared" si="32"/>
        <v>0.35731283876198561</v>
      </c>
      <c r="N330" s="25">
        <f t="shared" si="33"/>
        <v>0.35306508435062872</v>
      </c>
      <c r="O330" s="25">
        <f t="shared" si="34"/>
        <v>0.17106131646032446</v>
      </c>
      <c r="P330" s="25">
        <f t="shared" si="35"/>
        <v>0.35960970652176671</v>
      </c>
      <c r="Q330" s="25">
        <f t="shared" si="36"/>
        <v>0.34930601601946693</v>
      </c>
      <c r="R330" s="20"/>
      <c r="S330" s="20"/>
      <c r="T330" s="20"/>
      <c r="U330" s="20"/>
      <c r="V330" s="20"/>
      <c r="W330" s="20"/>
      <c r="X330" s="20"/>
      <c r="Y330" s="20"/>
      <c r="Z330" s="20"/>
      <c r="AA330" s="20"/>
      <c r="AB330" s="20"/>
      <c r="AC330" s="20"/>
      <c r="AD330" s="20"/>
      <c r="AE330" s="20"/>
      <c r="AF330" s="20"/>
      <c r="AG330" s="20"/>
      <c r="AH330" s="20"/>
      <c r="AI330" s="20"/>
      <c r="AJ330" s="20"/>
      <c r="AK330" s="20"/>
      <c r="AL330" s="20"/>
      <c r="AM330" s="20"/>
    </row>
    <row r="331" spans="1:39">
      <c r="A331" s="4" t="s">
        <v>370</v>
      </c>
      <c r="B331" s="8">
        <v>42366000.166015625</v>
      </c>
      <c r="C331" s="9">
        <v>1208190.25</v>
      </c>
      <c r="D331" s="9">
        <v>10279410</v>
      </c>
      <c r="E331" s="9">
        <v>10106014</v>
      </c>
      <c r="F331" s="9">
        <v>2338263.25</v>
      </c>
      <c r="G331" s="9">
        <v>13280865</v>
      </c>
      <c r="H331" s="9">
        <v>13170671</v>
      </c>
      <c r="J331" s="24">
        <v>209893</v>
      </c>
      <c r="K331" s="20"/>
      <c r="L331" s="25">
        <f t="shared" si="31"/>
        <v>2.8517921098654097E-2</v>
      </c>
      <c r="M331" s="25">
        <f t="shared" si="32"/>
        <v>0.24263347872631477</v>
      </c>
      <c r="N331" s="25">
        <f t="shared" si="33"/>
        <v>0.23854066846996463</v>
      </c>
      <c r="O331" s="25">
        <f t="shared" si="34"/>
        <v>5.5191975660606844E-2</v>
      </c>
      <c r="P331" s="25">
        <f t="shared" si="35"/>
        <v>0.31347932181366034</v>
      </c>
      <c r="Q331" s="25">
        <f t="shared" si="36"/>
        <v>0.31087832102132229</v>
      </c>
      <c r="R331" s="20"/>
      <c r="S331" s="20"/>
      <c r="T331" s="20"/>
      <c r="U331" s="20"/>
      <c r="V331" s="20"/>
      <c r="W331" s="20"/>
      <c r="X331" s="20"/>
      <c r="Y331" s="20"/>
      <c r="Z331" s="20"/>
      <c r="AA331" s="20"/>
      <c r="AB331" s="20"/>
      <c r="AC331" s="20"/>
      <c r="AD331" s="20"/>
      <c r="AE331" s="20"/>
      <c r="AF331" s="20"/>
      <c r="AG331" s="20"/>
      <c r="AH331" s="20"/>
      <c r="AI331" s="20"/>
      <c r="AJ331" s="20"/>
      <c r="AK331" s="20"/>
      <c r="AL331" s="20"/>
      <c r="AM331" s="20"/>
    </row>
    <row r="334" spans="1:39">
      <c r="A334" s="6" t="s">
        <v>408</v>
      </c>
    </row>
  </sheetData>
  <mergeCells count="2">
    <mergeCell ref="C4:H4"/>
    <mergeCell ref="L4:Q4"/>
  </mergeCells>
  <hyperlinks>
    <hyperlink ref="A3" location="Contents!A1" display="Go back to contents" xr:uid="{00000000-0004-0000-0800-000000000000}"/>
  </hyperlink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25</vt:i4>
      </vt:variant>
    </vt:vector>
  </HeadingPairs>
  <TitlesOfParts>
    <vt:vector size="25" baseType="lpstr">
      <vt:lpstr>README</vt:lpstr>
      <vt:lpstr>Contents</vt:lpstr>
      <vt:lpstr>LA-level analysis ==&gt; </vt:lpstr>
      <vt:lpstr>Property values</vt:lpstr>
      <vt:lpstr>Bands - current</vt:lpstr>
      <vt:lpstr>Bands - updated</vt:lpstr>
      <vt:lpstr>Bands - extra</vt:lpstr>
      <vt:lpstr>Change in taxbase</vt:lpstr>
      <vt:lpstr>Full change in govt. funding</vt:lpstr>
      <vt:lpstr>60% change in govt. funding</vt:lpstr>
      <vt:lpstr>Band D rates - no adjustment</vt:lpstr>
      <vt:lpstr>Band D rates - full adjustment</vt:lpstr>
      <vt:lpstr>Band D rates - 60% adjustment</vt:lpstr>
      <vt:lpstr>Average bills - no adjustment</vt:lpstr>
      <vt:lpstr>Average bills - full adjustment</vt:lpstr>
      <vt:lpstr>Average bills - 60% adjustment</vt:lpstr>
      <vt:lpstr>Eff tax rates - full adjustment</vt:lpstr>
      <vt:lpstr>Eff tax rates - 60% adjustment</vt:lpstr>
      <vt:lpstr>Value change - full adjustment</vt:lpstr>
      <vt:lpstr>Value change - 60% adjustment</vt:lpstr>
      <vt:lpstr>Household-level analysis ==&gt;&gt;</vt:lpstr>
      <vt:lpstr>Winners losers - no adjustment</vt:lpstr>
      <vt:lpstr>Winners losers - full adjust</vt:lpstr>
      <vt:lpstr>Average effects - no adjustment</vt:lpstr>
      <vt:lpstr>Average effects - full adjust</vt:lpstr>
    </vt:vector>
  </TitlesOfParts>
  <Company>Institute for Fiscal Studies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david p</dc:creator>
  <cp:lastModifiedBy>David Phillips</cp:lastModifiedBy>
  <dcterms:created xsi:type="dcterms:W3CDTF">2020-03-12T11:08:02Z</dcterms:created>
  <dcterms:modified xsi:type="dcterms:W3CDTF">2020-03-18T12:03:35Z</dcterms:modified>
</cp:coreProperties>
</file>